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trlProps/ctrlProp1.xml" ContentType="application/vnd.ms-excel.controlproperti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202300"/>
  <mc:AlternateContent xmlns:mc="http://schemas.openxmlformats.org/markup-compatibility/2006">
    <mc:Choice Requires="x15">
      <x15ac:absPath xmlns:x15ac="http://schemas.microsoft.com/office/spreadsheetml/2010/11/ac" url="https://d.docs.live.net/782c58dfdce5b8ab/Documents/2025/Datasets/Baltimore_Arrests/"/>
    </mc:Choice>
  </mc:AlternateContent>
  <xr:revisionPtr revIDLastSave="39" documentId="8_{6531F224-FA8A-4364-BF41-EDC27C2CB1EC}" xr6:coauthVersionLast="47" xr6:coauthVersionMax="47" xr10:uidLastSave="{FBFC016F-6BB1-4025-9EF5-A6AE79A759D0}"/>
  <bookViews>
    <workbookView xWindow="-108" yWindow="-108" windowWidth="23256" windowHeight="12456" activeTab="2" xr2:uid="{E575C9BE-169E-4FFB-85DD-06F70D71ED05}"/>
  </bookViews>
  <sheets>
    <sheet name="DataExport" sheetId="6" r:id="rId1"/>
    <sheet name="YoY Analysis" sheetId="9" r:id="rId2"/>
    <sheet name="SummaryStatistics" sheetId="15" r:id="rId3"/>
    <sheet name="PrintSummary" sheetId="16" r:id="rId4"/>
  </sheets>
  <definedNames>
    <definedName name="_xlnm._FilterDatabase" localSheetId="0" hidden="1">DataExport!$A$1:$J$2644</definedName>
    <definedName name="_xlchart.v1.0" hidden="1">DataExport!$I$2:$I$2644</definedName>
    <definedName name="_xlchart.v1.1" hidden="1">DataExport!$J$1</definedName>
    <definedName name="_xlchart.v1.10" hidden="1">DataExport!$J$1</definedName>
    <definedName name="_xlchart.v1.11" hidden="1">DataExport!$J$2:$J$2644</definedName>
    <definedName name="_xlchart.v1.12" hidden="1">DataExport!$J$1</definedName>
    <definedName name="_xlchart.v1.13" hidden="1">DataExport!$J$2:$J$2644</definedName>
    <definedName name="_xlchart.v1.2" hidden="1">DataExport!$J$2:$J$2644</definedName>
    <definedName name="_xlchart.v1.3" hidden="1">DataExport!$G$2:$G$2644</definedName>
    <definedName name="_xlchart.v1.4" hidden="1">DataExport!$J$1</definedName>
    <definedName name="_xlchart.v1.5" hidden="1">DataExport!$J$2:$J$2644</definedName>
    <definedName name="_xlchart.v1.6" hidden="1">DataExport!$E$2:$E$2644</definedName>
    <definedName name="_xlchart.v1.7" hidden="1">DataExport!$J$1</definedName>
    <definedName name="_xlchart.v1.8" hidden="1">DataExport!$J$2:$J$2644</definedName>
    <definedName name="_xlchart.v1.9" hidden="1">DataExport!$A$2:$A$2644</definedName>
    <definedName name="PrintReport">PrintSummary!$A$2:$C$10</definedName>
    <definedName name="Slicer_Agegroup">#N/A</definedName>
    <definedName name="Slicer_Gender">#N/A</definedName>
    <definedName name="Slicer_OffenseCategory">#N/A</definedName>
    <definedName name="Slicer_timeofday">#N/A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15" l="1"/>
  <c r="E12" i="15"/>
  <c r="E11" i="15"/>
  <c r="E10" i="15"/>
  <c r="E9" i="15"/>
  <c r="E7" i="15"/>
  <c r="C12" i="15"/>
  <c r="C11" i="15"/>
  <c r="C10" i="15"/>
  <c r="C9" i="15"/>
  <c r="C8" i="15"/>
  <c r="C7" i="15"/>
  <c r="I7" i="15"/>
  <c r="I9" i="15"/>
  <c r="D19" i="15" a="1"/>
  <c r="D19" i="15" s="1"/>
  <c r="C19" i="15" a="1"/>
  <c r="C19" i="15" s="1"/>
  <c r="D22" i="15" a="1"/>
  <c r="D22" i="15" s="1"/>
  <c r="C22" i="15" a="1"/>
  <c r="C22" i="15" s="1"/>
  <c r="D23" i="15" a="1"/>
  <c r="D23" i="15" s="1"/>
  <c r="D21" i="15" a="1"/>
  <c r="D21" i="15" s="1"/>
  <c r="C23" i="15" a="1"/>
  <c r="C23" i="15" s="1"/>
  <c r="C21" i="15" a="1"/>
  <c r="C21" i="15" s="1"/>
  <c r="D20" i="15" a="1"/>
  <c r="D20" i="15" s="1"/>
  <c r="C20" i="15" a="1"/>
  <c r="C20" i="15" s="1"/>
  <c r="D18" i="15" a="1"/>
  <c r="D18" i="15" s="1"/>
  <c r="C18" i="15" a="1"/>
  <c r="C18" i="15" s="1"/>
  <c r="D17" i="15" a="1"/>
  <c r="D17" i="15" s="1"/>
  <c r="C17" i="15" a="1"/>
  <c r="C17" i="15" s="1"/>
  <c r="B3" i="6" a="1"/>
  <c r="B3" i="6" s="1"/>
  <c r="B4" i="6" a="1"/>
  <c r="B4" i="6" s="1"/>
  <c r="B5" i="6" a="1"/>
  <c r="B5" i="6" s="1"/>
  <c r="B6" i="6" a="1"/>
  <c r="B6" i="6" s="1"/>
  <c r="A6" i="6" s="1"/>
  <c r="B7" i="6" a="1"/>
  <c r="B7" i="6" s="1"/>
  <c r="A7" i="6" s="1"/>
  <c r="B8" i="6" a="1"/>
  <c r="B8" i="6" s="1"/>
  <c r="A8" i="6" s="1"/>
  <c r="B9" i="6" a="1"/>
  <c r="B9" i="6" s="1"/>
  <c r="A9" i="6" s="1"/>
  <c r="B10" i="6" a="1"/>
  <c r="B10" i="6" s="1"/>
  <c r="A10" i="6" s="1"/>
  <c r="B11" i="6" a="1"/>
  <c r="B11" i="6" s="1"/>
  <c r="A11" i="6" s="1"/>
  <c r="B12" i="6" a="1"/>
  <c r="B12" i="6"/>
  <c r="B13" i="6" a="1"/>
  <c r="B13" i="6" s="1"/>
  <c r="A13" i="6" s="1"/>
  <c r="B14" i="6" a="1"/>
  <c r="B14" i="6"/>
  <c r="A14" i="6" s="1"/>
  <c r="B15" i="6" a="1"/>
  <c r="B15" i="6" s="1"/>
  <c r="A15" i="6" s="1"/>
  <c r="B16" i="6" a="1"/>
  <c r="B16" i="6" s="1"/>
  <c r="A16" i="6" s="1"/>
  <c r="B17" i="6" a="1"/>
  <c r="B17" i="6" s="1"/>
  <c r="B18" i="6" a="1"/>
  <c r="B18" i="6" s="1"/>
  <c r="B19" i="6" a="1"/>
  <c r="B19" i="6" s="1"/>
  <c r="B20" i="6" a="1"/>
  <c r="B20" i="6" s="1"/>
  <c r="A20" i="6" s="1"/>
  <c r="B21" i="6" a="1"/>
  <c r="B21" i="6" s="1"/>
  <c r="A21" i="6" s="1"/>
  <c r="B22" i="6" a="1"/>
  <c r="B22" i="6" s="1"/>
  <c r="A22" i="6" s="1"/>
  <c r="B23" i="6" a="1"/>
  <c r="B23" i="6" s="1"/>
  <c r="A23" i="6" s="1"/>
  <c r="B24" i="6" a="1"/>
  <c r="B24" i="6" s="1"/>
  <c r="A24" i="6" s="1"/>
  <c r="B25" i="6" a="1"/>
  <c r="B25" i="6" s="1"/>
  <c r="A25" i="6" s="1"/>
  <c r="B26" i="6" a="1"/>
  <c r="B26" i="6" s="1"/>
  <c r="A26" i="6" s="1"/>
  <c r="B27" i="6" a="1"/>
  <c r="B27" i="6" s="1"/>
  <c r="A27" i="6" s="1"/>
  <c r="B28" i="6" a="1"/>
  <c r="B28" i="6" s="1"/>
  <c r="A28" i="6" s="1"/>
  <c r="B29" i="6" a="1"/>
  <c r="B29" i="6" s="1"/>
  <c r="A29" i="6" s="1"/>
  <c r="B30" i="6" a="1"/>
  <c r="B30" i="6" s="1"/>
  <c r="A30" i="6" s="1"/>
  <c r="B31" i="6" a="1"/>
  <c r="B31" i="6" s="1"/>
  <c r="A31" i="6" s="1"/>
  <c r="B32" i="6" a="1"/>
  <c r="B32" i="6" s="1"/>
  <c r="A32" i="6" s="1"/>
  <c r="B33" i="6" a="1"/>
  <c r="B33" i="6" s="1"/>
  <c r="A33" i="6" s="1"/>
  <c r="B34" i="6" a="1"/>
  <c r="B34" i="6" s="1"/>
  <c r="B35" i="6" a="1"/>
  <c r="B35" i="6" s="1"/>
  <c r="B36" i="6" a="1"/>
  <c r="B36" i="6" s="1"/>
  <c r="A36" i="6" s="1"/>
  <c r="B37" i="6" a="1"/>
  <c r="B37" i="6" s="1"/>
  <c r="A37" i="6" s="1"/>
  <c r="B38" i="6" a="1"/>
  <c r="B38" i="6" s="1"/>
  <c r="A38" i="6" s="1"/>
  <c r="B39" i="6" a="1"/>
  <c r="B39" i="6" s="1"/>
  <c r="A39" i="6" s="1"/>
  <c r="B40" i="6" a="1"/>
  <c r="B40" i="6" s="1"/>
  <c r="A40" i="6" s="1"/>
  <c r="B41" i="6" a="1"/>
  <c r="B41" i="6" s="1"/>
  <c r="A41" i="6" s="1"/>
  <c r="B42" i="6" a="1"/>
  <c r="B42" i="6" s="1"/>
  <c r="A42" i="6" s="1"/>
  <c r="B43" i="6" a="1"/>
  <c r="B43" i="6" s="1"/>
  <c r="A43" i="6" s="1"/>
  <c r="B44" i="6" a="1"/>
  <c r="B44" i="6" s="1"/>
  <c r="A44" i="6" s="1"/>
  <c r="B45" i="6" a="1"/>
  <c r="B45" i="6" s="1"/>
  <c r="A45" i="6" s="1"/>
  <c r="B46" i="6" a="1"/>
  <c r="B46" i="6" s="1"/>
  <c r="A46" i="6" s="1"/>
  <c r="B47" i="6" a="1"/>
  <c r="B47" i="6" s="1"/>
  <c r="A47" i="6" s="1"/>
  <c r="B48" i="6" a="1"/>
  <c r="B48" i="6" s="1"/>
  <c r="A48" i="6" s="1"/>
  <c r="B49" i="6" a="1"/>
  <c r="B49" i="6" s="1"/>
  <c r="B50" i="6" a="1"/>
  <c r="B50" i="6"/>
  <c r="A50" i="6" s="1"/>
  <c r="B51" i="6" a="1"/>
  <c r="B51" i="6" s="1"/>
  <c r="A51" i="6" s="1"/>
  <c r="B52" i="6" a="1"/>
  <c r="B52" i="6" s="1"/>
  <c r="A52" i="6" s="1"/>
  <c r="B53" i="6" a="1"/>
  <c r="B53" i="6" s="1"/>
  <c r="A53" i="6" s="1"/>
  <c r="B54" i="6" a="1"/>
  <c r="B54" i="6" s="1"/>
  <c r="A54" i="6" s="1"/>
  <c r="B55" i="6" a="1"/>
  <c r="B55" i="6" s="1"/>
  <c r="A55" i="6" s="1"/>
  <c r="B56" i="6" a="1"/>
  <c r="B56" i="6" s="1"/>
  <c r="A56" i="6" s="1"/>
  <c r="B57" i="6" a="1"/>
  <c r="B57" i="6" s="1"/>
  <c r="B58" i="6" a="1"/>
  <c r="B58" i="6" s="1"/>
  <c r="A58" i="6" s="1"/>
  <c r="B59" i="6" a="1"/>
  <c r="B59" i="6" s="1"/>
  <c r="A59" i="6" s="1"/>
  <c r="B60" i="6" a="1"/>
  <c r="B60" i="6" s="1"/>
  <c r="A60" i="6" s="1"/>
  <c r="B61" i="6" a="1"/>
  <c r="B61" i="6" s="1"/>
  <c r="A61" i="6" s="1"/>
  <c r="B62" i="6" a="1"/>
  <c r="B62" i="6" s="1"/>
  <c r="A62" i="6" s="1"/>
  <c r="B63" i="6" a="1"/>
  <c r="B63" i="6" s="1"/>
  <c r="A63" i="6" s="1"/>
  <c r="B64" i="6" a="1"/>
  <c r="B64" i="6" s="1"/>
  <c r="B65" i="6" a="1"/>
  <c r="B65" i="6" s="1"/>
  <c r="B66" i="6" a="1"/>
  <c r="B66" i="6" s="1"/>
  <c r="B67" i="6" a="1"/>
  <c r="B67" i="6" s="1"/>
  <c r="A67" i="6" s="1"/>
  <c r="B68" i="6" a="1"/>
  <c r="B68" i="6" s="1"/>
  <c r="A68" i="6" s="1"/>
  <c r="B69" i="6" a="1"/>
  <c r="B69" i="6" s="1"/>
  <c r="A69" i="6" s="1"/>
  <c r="B70" i="6" a="1"/>
  <c r="B70" i="6" s="1"/>
  <c r="A70" i="6" s="1"/>
  <c r="B71" i="6" a="1"/>
  <c r="B71" i="6" s="1"/>
  <c r="A71" i="6" s="1"/>
  <c r="B72" i="6" a="1"/>
  <c r="B72" i="6" s="1"/>
  <c r="B73" i="6" a="1"/>
  <c r="B73" i="6" s="1"/>
  <c r="B74" i="6" a="1"/>
  <c r="B74" i="6" s="1"/>
  <c r="B75" i="6" a="1"/>
  <c r="B75" i="6" s="1"/>
  <c r="A75" i="6" s="1"/>
  <c r="B76" i="6" a="1"/>
  <c r="B76" i="6" s="1"/>
  <c r="A76" i="6" s="1"/>
  <c r="B77" i="6" a="1"/>
  <c r="B77" i="6" s="1"/>
  <c r="A77" i="6" s="1"/>
  <c r="B78" i="6" a="1"/>
  <c r="B78" i="6" s="1"/>
  <c r="A78" i="6" s="1"/>
  <c r="B79" i="6" a="1"/>
  <c r="B79" i="6" s="1"/>
  <c r="A79" i="6" s="1"/>
  <c r="B80" i="6" a="1"/>
  <c r="B80" i="6" s="1"/>
  <c r="B81" i="6" a="1"/>
  <c r="B81" i="6" s="1"/>
  <c r="B82" i="6" a="1"/>
  <c r="B82" i="6" s="1"/>
  <c r="B83" i="6" a="1"/>
  <c r="B83" i="6" s="1"/>
  <c r="A83" i="6" s="1"/>
  <c r="B84" i="6" a="1"/>
  <c r="B84" i="6" s="1"/>
  <c r="A84" i="6" s="1"/>
  <c r="B85" i="6" a="1"/>
  <c r="B85" i="6" s="1"/>
  <c r="A85" i="6" s="1"/>
  <c r="B86" i="6" a="1"/>
  <c r="B86" i="6" s="1"/>
  <c r="A86" i="6" s="1"/>
  <c r="B87" i="6" a="1"/>
  <c r="B87" i="6" s="1"/>
  <c r="A87" i="6" s="1"/>
  <c r="B88" i="6" a="1"/>
  <c r="B88" i="6" s="1"/>
  <c r="A88" i="6" s="1"/>
  <c r="B89" i="6" a="1"/>
  <c r="B89" i="6" s="1"/>
  <c r="B90" i="6" a="1"/>
  <c r="B90" i="6" s="1"/>
  <c r="B91" i="6" a="1"/>
  <c r="B91" i="6" s="1"/>
  <c r="A91" i="6" s="1"/>
  <c r="B92" i="6" a="1"/>
  <c r="B92" i="6" s="1"/>
  <c r="A92" i="6" s="1"/>
  <c r="B93" i="6" a="1"/>
  <c r="B93" i="6" s="1"/>
  <c r="A93" i="6" s="1"/>
  <c r="B94" i="6" a="1"/>
  <c r="B94" i="6" s="1"/>
  <c r="A94" i="6" s="1"/>
  <c r="B95" i="6" a="1"/>
  <c r="B95" i="6" s="1"/>
  <c r="A95" i="6" s="1"/>
  <c r="B96" i="6" a="1"/>
  <c r="B96" i="6" s="1"/>
  <c r="B97" i="6" a="1"/>
  <c r="B97" i="6" s="1"/>
  <c r="B98" i="6" a="1"/>
  <c r="B98" i="6" s="1"/>
  <c r="A98" i="6" s="1"/>
  <c r="B99" i="6" a="1"/>
  <c r="B99" i="6" s="1"/>
  <c r="B100" i="6" a="1"/>
  <c r="B100" i="6" s="1"/>
  <c r="B101" i="6" a="1"/>
  <c r="B101" i="6" s="1"/>
  <c r="B102" i="6" a="1"/>
  <c r="B102" i="6" s="1"/>
  <c r="B103" i="6" a="1"/>
  <c r="B103" i="6" s="1"/>
  <c r="A103" i="6" s="1"/>
  <c r="B104" i="6" a="1"/>
  <c r="B104" i="6" s="1"/>
  <c r="A104" i="6" s="1"/>
  <c r="B105" i="6" a="1"/>
  <c r="B105" i="6" s="1"/>
  <c r="B106" i="6" a="1"/>
  <c r="B106" i="6" s="1"/>
  <c r="B107" i="6" a="1"/>
  <c r="B107" i="6" s="1"/>
  <c r="A107" i="6" s="1"/>
  <c r="B108" i="6" a="1"/>
  <c r="B108" i="6" s="1"/>
  <c r="A108" i="6" s="1"/>
  <c r="B109" i="6" a="1"/>
  <c r="B109" i="6" s="1"/>
  <c r="A109" i="6" s="1"/>
  <c r="B110" i="6" a="1"/>
  <c r="B110" i="6" s="1"/>
  <c r="A110" i="6" s="1"/>
  <c r="B111" i="6" a="1"/>
  <c r="B111" i="6" s="1"/>
  <c r="A111" i="6" s="1"/>
  <c r="B112" i="6" a="1"/>
  <c r="B112" i="6" s="1"/>
  <c r="B113" i="6" a="1"/>
  <c r="B113" i="6" s="1"/>
  <c r="B114" i="6" a="1"/>
  <c r="B114" i="6" s="1"/>
  <c r="B115" i="6" a="1"/>
  <c r="B115" i="6" s="1"/>
  <c r="A115" i="6" s="1"/>
  <c r="B116" i="6" a="1"/>
  <c r="B116" i="6" s="1"/>
  <c r="A116" i="6" s="1"/>
  <c r="B117" i="6" a="1"/>
  <c r="B117" i="6" s="1"/>
  <c r="A117" i="6" s="1"/>
  <c r="B118" i="6" a="1"/>
  <c r="B118" i="6" s="1"/>
  <c r="A118" i="6" s="1"/>
  <c r="B119" i="6" a="1"/>
  <c r="B119" i="6" s="1"/>
  <c r="A119" i="6" s="1"/>
  <c r="B120" i="6" a="1"/>
  <c r="B120" i="6" s="1"/>
  <c r="A120" i="6" s="1"/>
  <c r="B121" i="6" a="1"/>
  <c r="B121" i="6" s="1"/>
  <c r="B122" i="6" a="1"/>
  <c r="B122" i="6" s="1"/>
  <c r="A122" i="6" s="1"/>
  <c r="B123" i="6" a="1"/>
  <c r="B123" i="6" s="1"/>
  <c r="A123" i="6" s="1"/>
  <c r="B124" i="6" a="1"/>
  <c r="B124" i="6" s="1"/>
  <c r="A124" i="6" s="1"/>
  <c r="B125" i="6" a="1"/>
  <c r="B125" i="6" s="1"/>
  <c r="A125" i="6" s="1"/>
  <c r="B126" i="6" a="1"/>
  <c r="B126" i="6" s="1"/>
  <c r="A126" i="6" s="1"/>
  <c r="B127" i="6" a="1"/>
  <c r="B127" i="6" s="1"/>
  <c r="A127" i="6" s="1"/>
  <c r="B128" i="6" a="1"/>
  <c r="B128" i="6" s="1"/>
  <c r="A128" i="6" s="1"/>
  <c r="B129" i="6" a="1"/>
  <c r="B129" i="6"/>
  <c r="A129" i="6" s="1"/>
  <c r="B130" i="6" a="1"/>
  <c r="B130" i="6" s="1"/>
  <c r="A130" i="6" s="1"/>
  <c r="B131" i="6" a="1"/>
  <c r="B131" i="6" s="1"/>
  <c r="A131" i="6" s="1"/>
  <c r="B132" i="6" a="1"/>
  <c r="B132" i="6" s="1"/>
  <c r="A132" i="6" s="1"/>
  <c r="B133" i="6" a="1"/>
  <c r="B133" i="6" s="1"/>
  <c r="A133" i="6" s="1"/>
  <c r="B134" i="6" a="1"/>
  <c r="B134" i="6" s="1"/>
  <c r="A134" i="6" s="1"/>
  <c r="B135" i="6" a="1"/>
  <c r="B135" i="6" s="1"/>
  <c r="B136" i="6" a="1"/>
  <c r="B136" i="6"/>
  <c r="A136" i="6" s="1"/>
  <c r="B137" i="6" a="1"/>
  <c r="B137" i="6" s="1"/>
  <c r="A137" i="6" s="1"/>
  <c r="B138" i="6" a="1"/>
  <c r="B138" i="6" s="1"/>
  <c r="A138" i="6" s="1"/>
  <c r="B139" i="6" a="1"/>
  <c r="B139" i="6" s="1"/>
  <c r="A139" i="6" s="1"/>
  <c r="B140" i="6" a="1"/>
  <c r="B140" i="6" s="1"/>
  <c r="A140" i="6" s="1"/>
  <c r="B141" i="6" a="1"/>
  <c r="B141" i="6" s="1"/>
  <c r="A141" i="6" s="1"/>
  <c r="B142" i="6" a="1"/>
  <c r="B142" i="6" s="1"/>
  <c r="B143" i="6" a="1"/>
  <c r="B143" i="6" s="1"/>
  <c r="A143" i="6" s="1"/>
  <c r="B144" i="6" a="1"/>
  <c r="B144" i="6" s="1"/>
  <c r="A144" i="6" s="1"/>
  <c r="B145" i="6" a="1"/>
  <c r="B145" i="6" s="1"/>
  <c r="A145" i="6" s="1"/>
  <c r="B146" i="6" a="1"/>
  <c r="B146" i="6" s="1"/>
  <c r="A146" i="6" s="1"/>
  <c r="B147" i="6" a="1"/>
  <c r="B147" i="6" s="1"/>
  <c r="A147" i="6" s="1"/>
  <c r="B148" i="6" a="1"/>
  <c r="B148" i="6" s="1"/>
  <c r="A148" i="6" s="1"/>
  <c r="B149" i="6" a="1"/>
  <c r="B149" i="6" s="1"/>
  <c r="A149" i="6" s="1"/>
  <c r="B150" i="6" a="1"/>
  <c r="B150" i="6" s="1"/>
  <c r="A150" i="6" s="1"/>
  <c r="B151" i="6" a="1"/>
  <c r="B151" i="6" s="1"/>
  <c r="B152" i="6" a="1"/>
  <c r="B152" i="6" s="1"/>
  <c r="B153" i="6" a="1"/>
  <c r="B153" i="6" s="1"/>
  <c r="A153" i="6" s="1"/>
  <c r="B154" i="6" a="1"/>
  <c r="B154" i="6" s="1"/>
  <c r="A154" i="6" s="1"/>
  <c r="B155" i="6" a="1"/>
  <c r="B155" i="6" s="1"/>
  <c r="A155" i="6" s="1"/>
  <c r="B156" i="6" a="1"/>
  <c r="B156" i="6" s="1"/>
  <c r="A156" i="6" s="1"/>
  <c r="B157" i="6" a="1"/>
  <c r="B157" i="6" s="1"/>
  <c r="A157" i="6" s="1"/>
  <c r="B158" i="6" a="1"/>
  <c r="B158" i="6" s="1"/>
  <c r="B159" i="6" a="1"/>
  <c r="B159" i="6" s="1"/>
  <c r="B160" i="6" a="1"/>
  <c r="B160" i="6" s="1"/>
  <c r="A160" i="6" s="1"/>
  <c r="B161" i="6" a="1"/>
  <c r="B161" i="6" s="1"/>
  <c r="A161" i="6" s="1"/>
  <c r="B162" i="6" a="1"/>
  <c r="B162" i="6" s="1"/>
  <c r="A162" i="6" s="1"/>
  <c r="B163" i="6" a="1"/>
  <c r="B163" i="6" s="1"/>
  <c r="A163" i="6" s="1"/>
  <c r="B164" i="6" a="1"/>
  <c r="B164" i="6" s="1"/>
  <c r="A164" i="6" s="1"/>
  <c r="B165" i="6" a="1"/>
  <c r="B165" i="6" s="1"/>
  <c r="A165" i="6" s="1"/>
  <c r="B166" i="6" a="1"/>
  <c r="B166" i="6" s="1"/>
  <c r="A166" i="6" s="1"/>
  <c r="B167" i="6" a="1"/>
  <c r="B167" i="6" s="1"/>
  <c r="B168" i="6" a="1"/>
  <c r="B168" i="6" s="1"/>
  <c r="A168" i="6" s="1"/>
  <c r="B169" i="6" a="1"/>
  <c r="B169" i="6" s="1"/>
  <c r="A169" i="6" s="1"/>
  <c r="B170" i="6" a="1"/>
  <c r="B170" i="6" s="1"/>
  <c r="A170" i="6" s="1"/>
  <c r="B171" i="6" a="1"/>
  <c r="B171" i="6" s="1"/>
  <c r="A171" i="6" s="1"/>
  <c r="B172" i="6" a="1"/>
  <c r="B172" i="6" s="1"/>
  <c r="A172" i="6" s="1"/>
  <c r="B173" i="6" a="1"/>
  <c r="B173" i="6" s="1"/>
  <c r="A173" i="6" s="1"/>
  <c r="B174" i="6" a="1"/>
  <c r="B174" i="6" s="1"/>
  <c r="A174" i="6" s="1"/>
  <c r="B175" i="6" a="1"/>
  <c r="B175" i="6" s="1"/>
  <c r="A175" i="6" s="1"/>
  <c r="B176" i="6" a="1"/>
  <c r="B176" i="6" s="1"/>
  <c r="B177" i="6" a="1"/>
  <c r="B177" i="6" s="1"/>
  <c r="A177" i="6" s="1"/>
  <c r="B178" i="6" a="1"/>
  <c r="B178" i="6" s="1"/>
  <c r="A178" i="6" s="1"/>
  <c r="B179" i="6" a="1"/>
  <c r="B179" i="6" s="1"/>
  <c r="A179" i="6" s="1"/>
  <c r="B180" i="6" a="1"/>
  <c r="B180" i="6" s="1"/>
  <c r="A180" i="6" s="1"/>
  <c r="B181" i="6" a="1"/>
  <c r="B181" i="6" s="1"/>
  <c r="A181" i="6" s="1"/>
  <c r="B182" i="6" a="1"/>
  <c r="B182" i="6" s="1"/>
  <c r="B183" i="6" a="1"/>
  <c r="B183" i="6" s="1"/>
  <c r="A183" i="6" s="1"/>
  <c r="B184" i="6" a="1"/>
  <c r="B184" i="6" s="1"/>
  <c r="B185" i="6" a="1"/>
  <c r="B185" i="6" s="1"/>
  <c r="A185" i="6" s="1"/>
  <c r="B186" i="6" a="1"/>
  <c r="B186" i="6" s="1"/>
  <c r="A186" i="6" s="1"/>
  <c r="B187" i="6" a="1"/>
  <c r="B187" i="6" s="1"/>
  <c r="A187" i="6" s="1"/>
  <c r="B188" i="6" a="1"/>
  <c r="B188" i="6" s="1"/>
  <c r="A188" i="6" s="1"/>
  <c r="B189" i="6" a="1"/>
  <c r="B189" i="6" s="1"/>
  <c r="A189" i="6" s="1"/>
  <c r="B190" i="6" a="1"/>
  <c r="B190" i="6" s="1"/>
  <c r="B191" i="6" a="1"/>
  <c r="B191" i="6" s="1"/>
  <c r="B192" i="6" a="1"/>
  <c r="B192" i="6" s="1"/>
  <c r="B193" i="6" a="1"/>
  <c r="B193" i="6" s="1"/>
  <c r="A193" i="6" s="1"/>
  <c r="B194" i="6" a="1"/>
  <c r="B194" i="6" s="1"/>
  <c r="A194" i="6" s="1"/>
  <c r="B195" i="6" a="1"/>
  <c r="B195" i="6" s="1"/>
  <c r="A195" i="6" s="1"/>
  <c r="B196" i="6" a="1"/>
  <c r="B196" i="6" s="1"/>
  <c r="A196" i="6" s="1"/>
  <c r="B197" i="6" a="1"/>
  <c r="B197" i="6" s="1"/>
  <c r="A197" i="6" s="1"/>
  <c r="B198" i="6" a="1"/>
  <c r="B198" i="6" s="1"/>
  <c r="B199" i="6" a="1"/>
  <c r="B199" i="6" s="1"/>
  <c r="B200" i="6" a="1"/>
  <c r="B200" i="6" s="1"/>
  <c r="B201" i="6" a="1"/>
  <c r="B201" i="6" s="1"/>
  <c r="A201" i="6" s="1"/>
  <c r="B202" i="6" a="1"/>
  <c r="B202" i="6" s="1"/>
  <c r="A202" i="6" s="1"/>
  <c r="B203" i="6" a="1"/>
  <c r="B203" i="6" s="1"/>
  <c r="A203" i="6" s="1"/>
  <c r="B204" i="6" a="1"/>
  <c r="B204" i="6" s="1"/>
  <c r="A204" i="6" s="1"/>
  <c r="B205" i="6" a="1"/>
  <c r="B205" i="6" s="1"/>
  <c r="A205" i="6" s="1"/>
  <c r="B206" i="6" a="1"/>
  <c r="B206" i="6" s="1"/>
  <c r="B207" i="6" a="1"/>
  <c r="B207" i="6" s="1"/>
  <c r="B208" i="6" a="1"/>
  <c r="B208" i="6" s="1"/>
  <c r="B209" i="6" a="1"/>
  <c r="B209" i="6" s="1"/>
  <c r="A209" i="6" s="1"/>
  <c r="B210" i="6" a="1"/>
  <c r="B210" i="6"/>
  <c r="A210" i="6" s="1"/>
  <c r="B211" i="6" a="1"/>
  <c r="B211" i="6" s="1"/>
  <c r="A211" i="6" s="1"/>
  <c r="B212" i="6" a="1"/>
  <c r="B212" i="6" s="1"/>
  <c r="A212" i="6" s="1"/>
  <c r="B213" i="6" a="1"/>
  <c r="B213" i="6" s="1"/>
  <c r="B214" i="6" a="1"/>
  <c r="B214" i="6" s="1"/>
  <c r="B215" i="6" a="1"/>
  <c r="B215" i="6" s="1"/>
  <c r="B216" i="6" a="1"/>
  <c r="B216" i="6" s="1"/>
  <c r="A216" i="6" s="1"/>
  <c r="B217" i="6" a="1"/>
  <c r="B217" i="6" s="1"/>
  <c r="A217" i="6" s="1"/>
  <c r="B218" i="6" a="1"/>
  <c r="B218" i="6" s="1"/>
  <c r="A218" i="6" s="1"/>
  <c r="B219" i="6" a="1"/>
  <c r="B219" i="6" s="1"/>
  <c r="A219" i="6" s="1"/>
  <c r="B220" i="6" a="1"/>
  <c r="B220" i="6" s="1"/>
  <c r="A220" i="6" s="1"/>
  <c r="B221" i="6" a="1"/>
  <c r="B221" i="6" s="1"/>
  <c r="B222" i="6" a="1"/>
  <c r="B222" i="6" s="1"/>
  <c r="B223" i="6" a="1"/>
  <c r="B223" i="6" s="1"/>
  <c r="B224" i="6" a="1"/>
  <c r="B224" i="6"/>
  <c r="A224" i="6" s="1"/>
  <c r="B225" i="6" a="1"/>
  <c r="B225" i="6" s="1"/>
  <c r="A225" i="6" s="1"/>
  <c r="B226" i="6" a="1"/>
  <c r="B226" i="6" s="1"/>
  <c r="A226" i="6" s="1"/>
  <c r="B227" i="6" a="1"/>
  <c r="B227" i="6" s="1"/>
  <c r="A227" i="6" s="1"/>
  <c r="B228" i="6" a="1"/>
  <c r="B228" i="6" s="1"/>
  <c r="B229" i="6" a="1"/>
  <c r="B229" i="6" s="1"/>
  <c r="B230" i="6" a="1"/>
  <c r="B230" i="6" s="1"/>
  <c r="B231" i="6" a="1"/>
  <c r="B231" i="6" s="1"/>
  <c r="A231" i="6" s="1"/>
  <c r="B232" i="6" a="1"/>
  <c r="B232" i="6" s="1"/>
  <c r="A232" i="6" s="1"/>
  <c r="B233" i="6" a="1"/>
  <c r="B233" i="6" s="1"/>
  <c r="A233" i="6" s="1"/>
  <c r="B234" i="6" a="1"/>
  <c r="B234" i="6" s="1"/>
  <c r="A234" i="6" s="1"/>
  <c r="B235" i="6" a="1"/>
  <c r="B235" i="6" s="1"/>
  <c r="A235" i="6" s="1"/>
  <c r="B236" i="6" a="1"/>
  <c r="B236" i="6" s="1"/>
  <c r="B237" i="6" a="1"/>
  <c r="B237" i="6" s="1"/>
  <c r="B238" i="6" a="1"/>
  <c r="B238" i="6" s="1"/>
  <c r="A238" i="6" s="1"/>
  <c r="B239" i="6" a="1"/>
  <c r="B239" i="6" s="1"/>
  <c r="A239" i="6" s="1"/>
  <c r="B240" i="6" a="1"/>
  <c r="B240" i="6" s="1"/>
  <c r="A240" i="6" s="1"/>
  <c r="B241" i="6" a="1"/>
  <c r="B241" i="6" s="1"/>
  <c r="A241" i="6" s="1"/>
  <c r="B242" i="6" a="1"/>
  <c r="B242" i="6" s="1"/>
  <c r="A242" i="6" s="1"/>
  <c r="B243" i="6" a="1"/>
  <c r="B243" i="6" s="1"/>
  <c r="A243" i="6" s="1"/>
  <c r="B244" i="6" a="1"/>
  <c r="B244" i="6" s="1"/>
  <c r="A244" i="6" s="1"/>
  <c r="B245" i="6" a="1"/>
  <c r="B245" i="6" s="1"/>
  <c r="B246" i="6" a="1"/>
  <c r="B246" i="6" s="1"/>
  <c r="B247" i="6" a="1"/>
  <c r="B247" i="6" s="1"/>
  <c r="A247" i="6" s="1"/>
  <c r="B248" i="6" a="1"/>
  <c r="B248" i="6" s="1"/>
  <c r="A248" i="6" s="1"/>
  <c r="B249" i="6" a="1"/>
  <c r="B249" i="6" s="1"/>
  <c r="A249" i="6" s="1"/>
  <c r="B250" i="6" a="1"/>
  <c r="B250" i="6" s="1"/>
  <c r="A250" i="6" s="1"/>
  <c r="B251" i="6" a="1"/>
  <c r="B251" i="6" s="1"/>
  <c r="A251" i="6" s="1"/>
  <c r="B252" i="6" a="1"/>
  <c r="B252" i="6" s="1"/>
  <c r="B253" i="6" a="1"/>
  <c r="B253" i="6" s="1"/>
  <c r="A253" i="6" s="1"/>
  <c r="B254" i="6" a="1"/>
  <c r="B254" i="6" s="1"/>
  <c r="A254" i="6" s="1"/>
  <c r="B255" i="6" a="1"/>
  <c r="B255" i="6" s="1"/>
  <c r="A255" i="6" s="1"/>
  <c r="B256" i="6" a="1"/>
  <c r="B256" i="6" s="1"/>
  <c r="A256" i="6" s="1"/>
  <c r="B257" i="6" a="1"/>
  <c r="B257" i="6" s="1"/>
  <c r="A257" i="6" s="1"/>
  <c r="B258" i="6" a="1"/>
  <c r="B258" i="6" s="1"/>
  <c r="A258" i="6" s="1"/>
  <c r="B259" i="6" a="1"/>
  <c r="B259" i="6" s="1"/>
  <c r="A259" i="6" s="1"/>
  <c r="B260" i="6" a="1"/>
  <c r="B260" i="6" s="1"/>
  <c r="B261" i="6" a="1"/>
  <c r="B261" i="6" s="1"/>
  <c r="B262" i="6" a="1"/>
  <c r="B262" i="6"/>
  <c r="A262" i="6" s="1"/>
  <c r="B263" i="6" a="1"/>
  <c r="B263" i="6" s="1"/>
  <c r="A263" i="6" s="1"/>
  <c r="B264" i="6" a="1"/>
  <c r="B264" i="6" s="1"/>
  <c r="A264" i="6" s="1"/>
  <c r="B265" i="6" a="1"/>
  <c r="B265" i="6" s="1"/>
  <c r="A265" i="6" s="1"/>
  <c r="B266" i="6" a="1"/>
  <c r="B266" i="6" s="1"/>
  <c r="A266" i="6" s="1"/>
  <c r="B267" i="6" a="1"/>
  <c r="B267" i="6" s="1"/>
  <c r="A267" i="6" s="1"/>
  <c r="B268" i="6" a="1"/>
  <c r="B268" i="6" s="1"/>
  <c r="A268" i="6" s="1"/>
  <c r="B269" i="6" a="1"/>
  <c r="B269" i="6" s="1"/>
  <c r="A269" i="6" s="1"/>
  <c r="B270" i="6" a="1"/>
  <c r="B270" i="6" s="1"/>
  <c r="A270" i="6" s="1"/>
  <c r="B271" i="6" a="1"/>
  <c r="B271" i="6" s="1"/>
  <c r="A271" i="6" s="1"/>
  <c r="B272" i="6" a="1"/>
  <c r="B272" i="6"/>
  <c r="A272" i="6" s="1"/>
  <c r="B273" i="6" a="1"/>
  <c r="B273" i="6" s="1"/>
  <c r="A273" i="6" s="1"/>
  <c r="B274" i="6" a="1"/>
  <c r="B274" i="6" s="1"/>
  <c r="B275" i="6" a="1"/>
  <c r="B275" i="6" s="1"/>
  <c r="B276" i="6" a="1"/>
  <c r="B276" i="6" s="1"/>
  <c r="A276" i="6" s="1"/>
  <c r="B277" i="6" a="1"/>
  <c r="B277" i="6" s="1"/>
  <c r="A277" i="6" s="1"/>
  <c r="B278" i="6" a="1"/>
  <c r="B278" i="6" s="1"/>
  <c r="A278" i="6" s="1"/>
  <c r="B279" i="6" a="1"/>
  <c r="B279" i="6" s="1"/>
  <c r="A279" i="6" s="1"/>
  <c r="B280" i="6" a="1"/>
  <c r="B280" i="6" s="1"/>
  <c r="A280" i="6" s="1"/>
  <c r="B281" i="6" a="1"/>
  <c r="B281" i="6" s="1"/>
  <c r="A281" i="6" s="1"/>
  <c r="B282" i="6" a="1"/>
  <c r="B282" i="6" s="1"/>
  <c r="B283" i="6" a="1"/>
  <c r="B283" i="6" s="1"/>
  <c r="B284" i="6" a="1"/>
  <c r="B284" i="6" s="1"/>
  <c r="B285" i="6" a="1"/>
  <c r="B285" i="6" s="1"/>
  <c r="A285" i="6" s="1"/>
  <c r="B286" i="6" a="1"/>
  <c r="B286" i="6" s="1"/>
  <c r="A286" i="6" s="1"/>
  <c r="B287" i="6" a="1"/>
  <c r="B287" i="6" s="1"/>
  <c r="A287" i="6" s="1"/>
  <c r="B288" i="6" a="1"/>
  <c r="B288" i="6" s="1"/>
  <c r="A288" i="6" s="1"/>
  <c r="B289" i="6" a="1"/>
  <c r="B289" i="6" s="1"/>
  <c r="A289" i="6" s="1"/>
  <c r="B290" i="6" a="1"/>
  <c r="B290" i="6" s="1"/>
  <c r="B291" i="6" a="1"/>
  <c r="B291" i="6" s="1"/>
  <c r="B292" i="6" a="1"/>
  <c r="B292" i="6" s="1"/>
  <c r="B293" i="6" a="1"/>
  <c r="B293" i="6" s="1"/>
  <c r="B294" i="6" a="1"/>
  <c r="B294" i="6" s="1"/>
  <c r="A294" i="6" s="1"/>
  <c r="B295" i="6" a="1"/>
  <c r="B295" i="6" s="1"/>
  <c r="A295" i="6" s="1"/>
  <c r="B296" i="6" a="1"/>
  <c r="B296" i="6" s="1"/>
  <c r="A296" i="6" s="1"/>
  <c r="B297" i="6" a="1"/>
  <c r="B297" i="6" s="1"/>
  <c r="A297" i="6" s="1"/>
  <c r="B298" i="6" a="1"/>
  <c r="B298" i="6" s="1"/>
  <c r="B299" i="6" a="1"/>
  <c r="B299" i="6" s="1"/>
  <c r="B300" i="6" a="1"/>
  <c r="B300" i="6" s="1"/>
  <c r="A300" i="6" s="1"/>
  <c r="B301" i="6" a="1"/>
  <c r="B301" i="6" s="1"/>
  <c r="A301" i="6" s="1"/>
  <c r="B302" i="6" a="1"/>
  <c r="B302" i="6" s="1"/>
  <c r="A302" i="6" s="1"/>
  <c r="B303" i="6" a="1"/>
  <c r="B303" i="6" s="1"/>
  <c r="A303" i="6" s="1"/>
  <c r="B304" i="6" a="1"/>
  <c r="B304" i="6" s="1"/>
  <c r="A304" i="6" s="1"/>
  <c r="B305" i="6" a="1"/>
  <c r="B305" i="6" s="1"/>
  <c r="A305" i="6" s="1"/>
  <c r="B306" i="6" a="1"/>
  <c r="B306" i="6" s="1"/>
  <c r="A306" i="6" s="1"/>
  <c r="B307" i="6" a="1"/>
  <c r="B307" i="6" s="1"/>
  <c r="B308" i="6" a="1"/>
  <c r="B308" i="6" s="1"/>
  <c r="B309" i="6" a="1"/>
  <c r="B309" i="6" s="1"/>
  <c r="A309" i="6" s="1"/>
  <c r="B310" i="6" a="1"/>
  <c r="B310" i="6" s="1"/>
  <c r="A310" i="6" s="1"/>
  <c r="B311" i="6" a="1"/>
  <c r="B311" i="6" s="1"/>
  <c r="A311" i="6" s="1"/>
  <c r="B312" i="6" a="1"/>
  <c r="B312" i="6" s="1"/>
  <c r="A312" i="6" s="1"/>
  <c r="B313" i="6" a="1"/>
  <c r="B313" i="6" s="1"/>
  <c r="A313" i="6" s="1"/>
  <c r="B314" i="6" a="1"/>
  <c r="B314" i="6" s="1"/>
  <c r="B315" i="6" a="1"/>
  <c r="B315" i="6" s="1"/>
  <c r="B316" i="6" a="1"/>
  <c r="B316" i="6" s="1"/>
  <c r="B317" i="6" a="1"/>
  <c r="B317" i="6" s="1"/>
  <c r="A317" i="6" s="1"/>
  <c r="B318" i="6" a="1"/>
  <c r="B318" i="6" s="1"/>
  <c r="A318" i="6" s="1"/>
  <c r="B319" i="6" a="1"/>
  <c r="B319" i="6" s="1"/>
  <c r="A319" i="6" s="1"/>
  <c r="B320" i="6" a="1"/>
  <c r="B320" i="6" s="1"/>
  <c r="A320" i="6" s="1"/>
  <c r="B321" i="6" a="1"/>
  <c r="B321" i="6" s="1"/>
  <c r="A321" i="6" s="1"/>
  <c r="B322" i="6" a="1"/>
  <c r="B322" i="6" s="1"/>
  <c r="B323" i="6" a="1"/>
  <c r="B323" i="6" s="1"/>
  <c r="B324" i="6" a="1"/>
  <c r="B324" i="6" s="1"/>
  <c r="B325" i="6" a="1"/>
  <c r="B325" i="6" s="1"/>
  <c r="A325" i="6" s="1"/>
  <c r="B326" i="6" a="1"/>
  <c r="B326" i="6" s="1"/>
  <c r="A326" i="6" s="1"/>
  <c r="B327" i="6" a="1"/>
  <c r="B327" i="6" s="1"/>
  <c r="A327" i="6" s="1"/>
  <c r="B328" i="6" a="1"/>
  <c r="B328" i="6" s="1"/>
  <c r="A328" i="6" s="1"/>
  <c r="B329" i="6" a="1"/>
  <c r="B329" i="6" s="1"/>
  <c r="A329" i="6" s="1"/>
  <c r="B330" i="6" a="1"/>
  <c r="B330" i="6" s="1"/>
  <c r="A330" i="6" s="1"/>
  <c r="B331" i="6" a="1"/>
  <c r="B331" i="6" s="1"/>
  <c r="B332" i="6" a="1"/>
  <c r="B332" i="6" s="1"/>
  <c r="B333" i="6" a="1"/>
  <c r="B333" i="6" s="1"/>
  <c r="A333" i="6" s="1"/>
  <c r="B334" i="6" a="1"/>
  <c r="B334" i="6" s="1"/>
  <c r="A334" i="6" s="1"/>
  <c r="B335" i="6" a="1"/>
  <c r="B335" i="6" s="1"/>
  <c r="A335" i="6" s="1"/>
  <c r="B336" i="6" a="1"/>
  <c r="B336" i="6" s="1"/>
  <c r="A336" i="6" s="1"/>
  <c r="B337" i="6" a="1"/>
  <c r="B337" i="6" s="1"/>
  <c r="A337" i="6" s="1"/>
  <c r="B338" i="6" a="1"/>
  <c r="B338" i="6" s="1"/>
  <c r="B339" i="6" a="1"/>
  <c r="B339" i="6" s="1"/>
  <c r="B340" i="6" a="1"/>
  <c r="B340" i="6" s="1"/>
  <c r="A340" i="6" s="1"/>
  <c r="B341" i="6" a="1"/>
  <c r="B341" i="6" s="1"/>
  <c r="A341" i="6" s="1"/>
  <c r="B342" i="6" a="1"/>
  <c r="B342" i="6" s="1"/>
  <c r="A342" i="6" s="1"/>
  <c r="B343" i="6" a="1"/>
  <c r="B343" i="6" s="1"/>
  <c r="A343" i="6" s="1"/>
  <c r="B344" i="6" a="1"/>
  <c r="B344" i="6" s="1"/>
  <c r="A344" i="6" s="1"/>
  <c r="B345" i="6" a="1"/>
  <c r="B345" i="6" s="1"/>
  <c r="A345" i="6" s="1"/>
  <c r="B346" i="6" a="1"/>
  <c r="B346" i="6" s="1"/>
  <c r="B347" i="6" a="1"/>
  <c r="B347" i="6"/>
  <c r="B348" i="6" a="1"/>
  <c r="B348" i="6" s="1"/>
  <c r="A348" i="6" s="1"/>
  <c r="B349" i="6" a="1"/>
  <c r="B349" i="6" s="1"/>
  <c r="A349" i="6" s="1"/>
  <c r="B350" i="6" a="1"/>
  <c r="B350" i="6" s="1"/>
  <c r="A350" i="6" s="1"/>
  <c r="B351" i="6" a="1"/>
  <c r="B351" i="6" s="1"/>
  <c r="A351" i="6" s="1"/>
  <c r="B352" i="6" a="1"/>
  <c r="B352" i="6" s="1"/>
  <c r="A352" i="6" s="1"/>
  <c r="B353" i="6" a="1"/>
  <c r="B353" i="6" s="1"/>
  <c r="B354" i="6" a="1"/>
  <c r="B354" i="6" s="1"/>
  <c r="B355" i="6" a="1"/>
  <c r="B355" i="6" s="1"/>
  <c r="A355" i="6" s="1"/>
  <c r="B356" i="6" a="1"/>
  <c r="B356" i="6" s="1"/>
  <c r="A356" i="6" s="1"/>
  <c r="B357" i="6" a="1"/>
  <c r="B357" i="6" s="1"/>
  <c r="A357" i="6" s="1"/>
  <c r="B358" i="6" a="1"/>
  <c r="B358" i="6" s="1"/>
  <c r="A358" i="6" s="1"/>
  <c r="B359" i="6" a="1"/>
  <c r="B359" i="6" s="1"/>
  <c r="A359" i="6" s="1"/>
  <c r="B360" i="6" a="1"/>
  <c r="B360" i="6" s="1"/>
  <c r="A360" i="6" s="1"/>
  <c r="B361" i="6" a="1"/>
  <c r="B361" i="6" s="1"/>
  <c r="B362" i="6" a="1"/>
  <c r="B362" i="6" s="1"/>
  <c r="A362" i="6" s="1"/>
  <c r="B363" i="6" a="1"/>
  <c r="B363" i="6" s="1"/>
  <c r="B364" i="6" a="1"/>
  <c r="B364" i="6" s="1"/>
  <c r="A364" i="6" s="1"/>
  <c r="B365" i="6" a="1"/>
  <c r="B365" i="6" s="1"/>
  <c r="A365" i="6" s="1"/>
  <c r="B366" i="6" a="1"/>
  <c r="B366" i="6" s="1"/>
  <c r="A366" i="6" s="1"/>
  <c r="B367" i="6" a="1"/>
  <c r="B367" i="6" s="1"/>
  <c r="A367" i="6" s="1"/>
  <c r="B368" i="6" a="1"/>
  <c r="B368" i="6" s="1"/>
  <c r="A368" i="6" s="1"/>
  <c r="B369" i="6" a="1"/>
  <c r="B369" i="6" s="1"/>
  <c r="B370" i="6" a="1"/>
  <c r="B370" i="6" s="1"/>
  <c r="A370" i="6" s="1"/>
  <c r="B371" i="6" a="1"/>
  <c r="B371" i="6" s="1"/>
  <c r="A371" i="6" s="1"/>
  <c r="B372" i="6" a="1"/>
  <c r="B372" i="6" s="1"/>
  <c r="A372" i="6" s="1"/>
  <c r="B373" i="6" a="1"/>
  <c r="B373" i="6" s="1"/>
  <c r="A373" i="6" s="1"/>
  <c r="B374" i="6" a="1"/>
  <c r="B374" i="6" s="1"/>
  <c r="A374" i="6" s="1"/>
  <c r="B375" i="6" a="1"/>
  <c r="B375" i="6" s="1"/>
  <c r="A375" i="6" s="1"/>
  <c r="B376" i="6" a="1"/>
  <c r="B376" i="6" s="1"/>
  <c r="A376" i="6" s="1"/>
  <c r="B377" i="6" a="1"/>
  <c r="B377" i="6" s="1"/>
  <c r="B378" i="6" a="1"/>
  <c r="B378" i="6" s="1"/>
  <c r="A378" i="6" s="1"/>
  <c r="B379" i="6" a="1"/>
  <c r="B379" i="6" s="1"/>
  <c r="A379" i="6" s="1"/>
  <c r="B380" i="6" a="1"/>
  <c r="B380" i="6" s="1"/>
  <c r="A380" i="6" s="1"/>
  <c r="B381" i="6" a="1"/>
  <c r="B381" i="6" s="1"/>
  <c r="B382" i="6" a="1"/>
  <c r="B382" i="6" s="1"/>
  <c r="A382" i="6" s="1"/>
  <c r="B383" i="6" a="1"/>
  <c r="B383" i="6" s="1"/>
  <c r="A383" i="6" s="1"/>
  <c r="B384" i="6" a="1"/>
  <c r="B384" i="6" s="1"/>
  <c r="A384" i="6" s="1"/>
  <c r="B385" i="6" a="1"/>
  <c r="B385" i="6" s="1"/>
  <c r="A385" i="6" s="1"/>
  <c r="B386" i="6" a="1"/>
  <c r="B386" i="6" s="1"/>
  <c r="B387" i="6" a="1"/>
  <c r="B387" i="6" s="1"/>
  <c r="A387" i="6" s="1"/>
  <c r="B388" i="6" a="1"/>
  <c r="B388" i="6" s="1"/>
  <c r="A388" i="6" s="1"/>
  <c r="B389" i="6" a="1"/>
  <c r="B389" i="6" s="1"/>
  <c r="A389" i="6" s="1"/>
  <c r="B390" i="6" a="1"/>
  <c r="B390" i="6" s="1"/>
  <c r="A390" i="6" s="1"/>
  <c r="B391" i="6" a="1"/>
  <c r="B391" i="6" s="1"/>
  <c r="A391" i="6" s="1"/>
  <c r="B392" i="6" a="1"/>
  <c r="B392" i="6" s="1"/>
  <c r="A392" i="6" s="1"/>
  <c r="B393" i="6" a="1"/>
  <c r="B393" i="6" s="1"/>
  <c r="B394" i="6" a="1"/>
  <c r="B394" i="6" s="1"/>
  <c r="B395" i="6" a="1"/>
  <c r="B395" i="6" s="1"/>
  <c r="B396" i="6" a="1"/>
  <c r="B396" i="6" s="1"/>
  <c r="A396" i="6" s="1"/>
  <c r="B397" i="6" a="1"/>
  <c r="B397" i="6" s="1"/>
  <c r="A397" i="6" s="1"/>
  <c r="B398" i="6" a="1"/>
  <c r="B398" i="6" s="1"/>
  <c r="A398" i="6" s="1"/>
  <c r="B399" i="6" a="1"/>
  <c r="B399" i="6" s="1"/>
  <c r="A399" i="6" s="1"/>
  <c r="B400" i="6" a="1"/>
  <c r="B400" i="6" s="1"/>
  <c r="A400" i="6" s="1"/>
  <c r="B401" i="6" a="1"/>
  <c r="B401" i="6" s="1"/>
  <c r="A401" i="6" s="1"/>
  <c r="B402" i="6" a="1"/>
  <c r="B402" i="6" s="1"/>
  <c r="B403" i="6" a="1"/>
  <c r="B403" i="6" s="1"/>
  <c r="B404" i="6" a="1"/>
  <c r="B404" i="6" s="1"/>
  <c r="A404" i="6" s="1"/>
  <c r="B405" i="6" a="1"/>
  <c r="B405" i="6"/>
  <c r="A405" i="6" s="1"/>
  <c r="B406" i="6" a="1"/>
  <c r="B406" i="6" s="1"/>
  <c r="A406" i="6" s="1"/>
  <c r="B407" i="6" a="1"/>
  <c r="B407" i="6" s="1"/>
  <c r="A407" i="6" s="1"/>
  <c r="B408" i="6" a="1"/>
  <c r="B408" i="6" s="1"/>
  <c r="B409" i="6" a="1"/>
  <c r="B409" i="6" s="1"/>
  <c r="A409" i="6" s="1"/>
  <c r="B410" i="6" a="1"/>
  <c r="B410" i="6" s="1"/>
  <c r="A410" i="6" s="1"/>
  <c r="B411" i="6" a="1"/>
  <c r="B411" i="6" s="1"/>
  <c r="A411" i="6" s="1"/>
  <c r="B412" i="6" a="1"/>
  <c r="B412" i="6" s="1"/>
  <c r="A412" i="6" s="1"/>
  <c r="B413" i="6" a="1"/>
  <c r="B413" i="6" s="1"/>
  <c r="A413" i="6" s="1"/>
  <c r="B414" i="6" a="1"/>
  <c r="B414" i="6" s="1"/>
  <c r="A414" i="6" s="1"/>
  <c r="B415" i="6" a="1"/>
  <c r="B415" i="6" s="1"/>
  <c r="A415" i="6" s="1"/>
  <c r="B416" i="6" a="1"/>
  <c r="B416" i="6" s="1"/>
  <c r="B417" i="6" a="1"/>
  <c r="B417" i="6" s="1"/>
  <c r="B418" i="6" a="1"/>
  <c r="B418" i="6" s="1"/>
  <c r="A418" i="6" s="1"/>
  <c r="B419" i="6" a="1"/>
  <c r="B419" i="6" s="1"/>
  <c r="A419" i="6" s="1"/>
  <c r="B420" i="6" a="1"/>
  <c r="B420" i="6" s="1"/>
  <c r="A420" i="6" s="1"/>
  <c r="B421" i="6" a="1"/>
  <c r="B421" i="6" s="1"/>
  <c r="A421" i="6" s="1"/>
  <c r="B422" i="6" a="1"/>
  <c r="B422" i="6" s="1"/>
  <c r="A422" i="6" s="1"/>
  <c r="B423" i="6" a="1"/>
  <c r="B423" i="6" s="1"/>
  <c r="A423" i="6" s="1"/>
  <c r="B424" i="6" a="1"/>
  <c r="B424" i="6" s="1"/>
  <c r="A424" i="6" s="1"/>
  <c r="B425" i="6" a="1"/>
  <c r="B425" i="6" s="1"/>
  <c r="B426" i="6" a="1"/>
  <c r="B426" i="6" s="1"/>
  <c r="B427" i="6" a="1"/>
  <c r="B427" i="6" s="1"/>
  <c r="A427" i="6" s="1"/>
  <c r="B428" i="6" a="1"/>
  <c r="B428" i="6" s="1"/>
  <c r="A428" i="6" s="1"/>
  <c r="B429" i="6" a="1"/>
  <c r="B429" i="6" s="1"/>
  <c r="A429" i="6" s="1"/>
  <c r="B430" i="6" a="1"/>
  <c r="B430" i="6" s="1"/>
  <c r="A430" i="6" s="1"/>
  <c r="B431" i="6" a="1"/>
  <c r="B431" i="6" s="1"/>
  <c r="A431" i="6" s="1"/>
  <c r="B432" i="6" a="1"/>
  <c r="B432" i="6" s="1"/>
  <c r="B433" i="6" a="1"/>
  <c r="B433" i="6" s="1"/>
  <c r="B434" i="6" a="1"/>
  <c r="B434" i="6" s="1"/>
  <c r="B435" i="6" a="1"/>
  <c r="B435" i="6" s="1"/>
  <c r="B436" i="6" a="1"/>
  <c r="B436" i="6" s="1"/>
  <c r="B437" i="6" a="1"/>
  <c r="B437" i="6" s="1"/>
  <c r="B438" i="6" a="1"/>
  <c r="B438" i="6" s="1"/>
  <c r="A438" i="6" s="1"/>
  <c r="B439" i="6" a="1"/>
  <c r="B439" i="6" s="1"/>
  <c r="A439" i="6" s="1"/>
  <c r="B440" i="6" a="1"/>
  <c r="B440" i="6" s="1"/>
  <c r="A440" i="6" s="1"/>
  <c r="B441" i="6" a="1"/>
  <c r="B441" i="6" s="1"/>
  <c r="B442" i="6" a="1"/>
  <c r="B442" i="6" s="1"/>
  <c r="B443" i="6" a="1"/>
  <c r="B443" i="6" s="1"/>
  <c r="A443" i="6" s="1"/>
  <c r="B444" i="6" a="1"/>
  <c r="B444" i="6" s="1"/>
  <c r="A444" i="6" s="1"/>
  <c r="B445" i="6" a="1"/>
  <c r="B445" i="6" s="1"/>
  <c r="A445" i="6" s="1"/>
  <c r="B446" i="6" a="1"/>
  <c r="B446" i="6" s="1"/>
  <c r="A446" i="6" s="1"/>
  <c r="B447" i="6" a="1"/>
  <c r="B447" i="6" s="1"/>
  <c r="A447" i="6" s="1"/>
  <c r="B448" i="6" a="1"/>
  <c r="B448" i="6" s="1"/>
  <c r="B449" i="6" a="1"/>
  <c r="B449" i="6" s="1"/>
  <c r="B450" i="6" a="1"/>
  <c r="B450" i="6" s="1"/>
  <c r="A450" i="6" s="1"/>
  <c r="B451" i="6" a="1"/>
  <c r="B451" i="6" s="1"/>
  <c r="A451" i="6" s="1"/>
  <c r="B452" i="6" a="1"/>
  <c r="B452" i="6" s="1"/>
  <c r="B453" i="6" a="1"/>
  <c r="B453" i="6" s="1"/>
  <c r="A453" i="6" s="1"/>
  <c r="B454" i="6" a="1"/>
  <c r="B454" i="6" s="1"/>
  <c r="A454" i="6" s="1"/>
  <c r="B455" i="6" a="1"/>
  <c r="B455" i="6" s="1"/>
  <c r="A455" i="6" s="1"/>
  <c r="B456" i="6" a="1"/>
  <c r="B456" i="6" s="1"/>
  <c r="A456" i="6" s="1"/>
  <c r="B457" i="6" a="1"/>
  <c r="B457" i="6" s="1"/>
  <c r="B458" i="6" a="1"/>
  <c r="B458" i="6" s="1"/>
  <c r="B459" i="6" a="1"/>
  <c r="B459" i="6" s="1"/>
  <c r="A459" i="6" s="1"/>
  <c r="B460" i="6" a="1"/>
  <c r="B460" i="6" s="1"/>
  <c r="A460" i="6" s="1"/>
  <c r="B461" i="6" a="1"/>
  <c r="B461" i="6" s="1"/>
  <c r="A461" i="6" s="1"/>
  <c r="B462" i="6" a="1"/>
  <c r="B462" i="6" s="1"/>
  <c r="A462" i="6" s="1"/>
  <c r="B463" i="6" a="1"/>
  <c r="B463" i="6" s="1"/>
  <c r="A463" i="6" s="1"/>
  <c r="B464" i="6" a="1"/>
  <c r="B464" i="6" s="1"/>
  <c r="B465" i="6" a="1"/>
  <c r="B465" i="6" s="1"/>
  <c r="B466" i="6" a="1"/>
  <c r="B466" i="6" s="1"/>
  <c r="A466" i="6" s="1"/>
  <c r="B467" i="6" a="1"/>
  <c r="B467" i="6" s="1"/>
  <c r="A467" i="6" s="1"/>
  <c r="B468" i="6" a="1"/>
  <c r="B468" i="6" s="1"/>
  <c r="A468" i="6" s="1"/>
  <c r="B469" i="6" a="1"/>
  <c r="B469" i="6" s="1"/>
  <c r="A469" i="6" s="1"/>
  <c r="B470" i="6" a="1"/>
  <c r="B470" i="6" s="1"/>
  <c r="A470" i="6" s="1"/>
  <c r="B471" i="6" a="1"/>
  <c r="B471" i="6" s="1"/>
  <c r="A471" i="6" s="1"/>
  <c r="B472" i="6" a="1"/>
  <c r="B472" i="6" s="1"/>
  <c r="B473" i="6" a="1"/>
  <c r="B473" i="6" s="1"/>
  <c r="B474" i="6" a="1"/>
  <c r="B474" i="6" s="1"/>
  <c r="A474" i="6" s="1"/>
  <c r="B475" i="6" a="1"/>
  <c r="B475" i="6" s="1"/>
  <c r="A475" i="6" s="1"/>
  <c r="B476" i="6" a="1"/>
  <c r="B476" i="6" s="1"/>
  <c r="B477" i="6" a="1"/>
  <c r="B477" i="6" s="1"/>
  <c r="B478" i="6" a="1"/>
  <c r="B478" i="6" s="1"/>
  <c r="A478" i="6" s="1"/>
  <c r="B479" i="6" a="1"/>
  <c r="B479" i="6" s="1"/>
  <c r="A479" i="6" s="1"/>
  <c r="B480" i="6" a="1"/>
  <c r="B480" i="6" s="1"/>
  <c r="B481" i="6" a="1"/>
  <c r="B481" i="6" s="1"/>
  <c r="A481" i="6" s="1"/>
  <c r="B482" i="6" a="1"/>
  <c r="B482" i="6" s="1"/>
  <c r="A482" i="6" s="1"/>
  <c r="B483" i="6" a="1"/>
  <c r="B483" i="6" s="1"/>
  <c r="A483" i="6" s="1"/>
  <c r="B484" i="6" a="1"/>
  <c r="B484" i="6" s="1"/>
  <c r="A484" i="6" s="1"/>
  <c r="B485" i="6" a="1"/>
  <c r="B485" i="6" s="1"/>
  <c r="A485" i="6" s="1"/>
  <c r="B486" i="6" a="1"/>
  <c r="B486" i="6" s="1"/>
  <c r="A486" i="6" s="1"/>
  <c r="B487" i="6" a="1"/>
  <c r="B487" i="6" s="1"/>
  <c r="A487" i="6" s="1"/>
  <c r="B488" i="6" a="1"/>
  <c r="B488" i="6" s="1"/>
  <c r="B489" i="6" a="1"/>
  <c r="B489" i="6" s="1"/>
  <c r="A489" i="6" s="1"/>
  <c r="B490" i="6" a="1"/>
  <c r="B490" i="6" s="1"/>
  <c r="A490" i="6" s="1"/>
  <c r="B491" i="6" a="1"/>
  <c r="B491" i="6" s="1"/>
  <c r="A491" i="6" s="1"/>
  <c r="B492" i="6" a="1"/>
  <c r="B492" i="6" s="1"/>
  <c r="A492" i="6" s="1"/>
  <c r="B493" i="6" a="1"/>
  <c r="B493" i="6" s="1"/>
  <c r="A493" i="6" s="1"/>
  <c r="B494" i="6" a="1"/>
  <c r="B494" i="6" s="1"/>
  <c r="A494" i="6" s="1"/>
  <c r="B495" i="6" a="1"/>
  <c r="B495" i="6" s="1"/>
  <c r="A495" i="6" s="1"/>
  <c r="B496" i="6" a="1"/>
  <c r="B496" i="6" s="1"/>
  <c r="A496" i="6" s="1"/>
  <c r="B497" i="6" a="1"/>
  <c r="B497" i="6" s="1"/>
  <c r="A497" i="6" s="1"/>
  <c r="B498" i="6" a="1"/>
  <c r="B498" i="6" s="1"/>
  <c r="A498" i="6" s="1"/>
  <c r="B499" i="6" a="1"/>
  <c r="B499" i="6" s="1"/>
  <c r="A499" i="6" s="1"/>
  <c r="B500" i="6" a="1"/>
  <c r="B500" i="6" s="1"/>
  <c r="A500" i="6" s="1"/>
  <c r="B501" i="6" a="1"/>
  <c r="B501" i="6" s="1"/>
  <c r="A501" i="6" s="1"/>
  <c r="B502" i="6" a="1"/>
  <c r="B502" i="6" s="1"/>
  <c r="A502" i="6" s="1"/>
  <c r="B503" i="6" a="1"/>
  <c r="B503" i="6" s="1"/>
  <c r="A503" i="6" s="1"/>
  <c r="B504" i="6" a="1"/>
  <c r="B504" i="6" s="1"/>
  <c r="B505" i="6" a="1"/>
  <c r="B505" i="6" s="1"/>
  <c r="B506" i="6" a="1"/>
  <c r="B506" i="6" s="1"/>
  <c r="A506" i="6" s="1"/>
  <c r="B507" i="6" a="1"/>
  <c r="B507" i="6" s="1"/>
  <c r="B508" i="6" a="1"/>
  <c r="B508" i="6" s="1"/>
  <c r="A508" i="6" s="1"/>
  <c r="B509" i="6" a="1"/>
  <c r="B509" i="6" s="1"/>
  <c r="A509" i="6" s="1"/>
  <c r="B510" i="6" a="1"/>
  <c r="B510" i="6" s="1"/>
  <c r="A510" i="6" s="1"/>
  <c r="B511" i="6" a="1"/>
  <c r="B511" i="6" s="1"/>
  <c r="A511" i="6" s="1"/>
  <c r="B512" i="6" a="1"/>
  <c r="B512" i="6" s="1"/>
  <c r="A512" i="6" s="1"/>
  <c r="B513" i="6" a="1"/>
  <c r="B513" i="6" s="1"/>
  <c r="A513" i="6" s="1"/>
  <c r="B514" i="6" a="1"/>
  <c r="B514" i="6" s="1"/>
  <c r="B515" i="6" a="1"/>
  <c r="B515" i="6" s="1"/>
  <c r="A515" i="6" s="1"/>
  <c r="B516" i="6" a="1"/>
  <c r="B516" i="6" s="1"/>
  <c r="A516" i="6" s="1"/>
  <c r="B517" i="6" a="1"/>
  <c r="B517" i="6" s="1"/>
  <c r="A517" i="6" s="1"/>
  <c r="B518" i="6" a="1"/>
  <c r="B518" i="6" s="1"/>
  <c r="A518" i="6" s="1"/>
  <c r="B519" i="6" a="1"/>
  <c r="B519" i="6" s="1"/>
  <c r="A519" i="6" s="1"/>
  <c r="B520" i="6" a="1"/>
  <c r="B520" i="6" s="1"/>
  <c r="A520" i="6" s="1"/>
  <c r="B521" i="6" a="1"/>
  <c r="B521" i="6" s="1"/>
  <c r="A521" i="6" s="1"/>
  <c r="B522" i="6" a="1"/>
  <c r="B522" i="6" s="1"/>
  <c r="A522" i="6" s="1"/>
  <c r="B523" i="6" a="1"/>
  <c r="B523" i="6" s="1"/>
  <c r="A523" i="6" s="1"/>
  <c r="B524" i="6" a="1"/>
  <c r="B524" i="6" s="1"/>
  <c r="A524" i="6" s="1"/>
  <c r="B525" i="6" a="1"/>
  <c r="B525" i="6" s="1"/>
  <c r="A525" i="6" s="1"/>
  <c r="B526" i="6" a="1"/>
  <c r="B526" i="6" s="1"/>
  <c r="A526" i="6" s="1"/>
  <c r="B527" i="6" a="1"/>
  <c r="B527" i="6" s="1"/>
  <c r="A527" i="6" s="1"/>
  <c r="B528" i="6" a="1"/>
  <c r="B528" i="6" s="1"/>
  <c r="B529" i="6" a="1"/>
  <c r="B529" i="6" s="1"/>
  <c r="B530" i="6" a="1"/>
  <c r="B530" i="6" s="1"/>
  <c r="A530" i="6" s="1"/>
  <c r="B531" i="6" a="1"/>
  <c r="B531" i="6" s="1"/>
  <c r="A531" i="6" s="1"/>
  <c r="B532" i="6" a="1"/>
  <c r="B532" i="6" s="1"/>
  <c r="A532" i="6" s="1"/>
  <c r="B533" i="6" a="1"/>
  <c r="B533" i="6" s="1"/>
  <c r="A533" i="6" s="1"/>
  <c r="B534" i="6" a="1"/>
  <c r="B534" i="6" s="1"/>
  <c r="A534" i="6" s="1"/>
  <c r="B535" i="6" a="1"/>
  <c r="B535" i="6" s="1"/>
  <c r="A535" i="6" s="1"/>
  <c r="B536" i="6" a="1"/>
  <c r="B536" i="6" s="1"/>
  <c r="A536" i="6" s="1"/>
  <c r="B537" i="6" a="1"/>
  <c r="B537" i="6" s="1"/>
  <c r="B538" i="6" a="1"/>
  <c r="B538" i="6" s="1"/>
  <c r="A538" i="6" s="1"/>
  <c r="B539" i="6" a="1"/>
  <c r="B539" i="6" s="1"/>
  <c r="A539" i="6" s="1"/>
  <c r="B540" i="6" a="1"/>
  <c r="B540" i="6" s="1"/>
  <c r="A540" i="6" s="1"/>
  <c r="B541" i="6" a="1"/>
  <c r="B541" i="6" s="1"/>
  <c r="A541" i="6" s="1"/>
  <c r="B542" i="6" a="1"/>
  <c r="B542" i="6" s="1"/>
  <c r="A542" i="6" s="1"/>
  <c r="B543" i="6" a="1"/>
  <c r="B543" i="6" s="1"/>
  <c r="A543" i="6" s="1"/>
  <c r="B544" i="6" a="1"/>
  <c r="B544" i="6" s="1"/>
  <c r="B545" i="6" a="1"/>
  <c r="B545" i="6" s="1"/>
  <c r="B546" i="6" a="1"/>
  <c r="B546" i="6" s="1"/>
  <c r="A546" i="6" s="1"/>
  <c r="B547" i="6" a="1"/>
  <c r="B547" i="6" s="1"/>
  <c r="A547" i="6" s="1"/>
  <c r="B548" i="6" a="1"/>
  <c r="B548" i="6" s="1"/>
  <c r="A548" i="6" s="1"/>
  <c r="B549" i="6" a="1"/>
  <c r="B549" i="6" s="1"/>
  <c r="A549" i="6" s="1"/>
  <c r="B550" i="6" a="1"/>
  <c r="B550" i="6" s="1"/>
  <c r="A550" i="6" s="1"/>
  <c r="B551" i="6" a="1"/>
  <c r="B551" i="6" s="1"/>
  <c r="A551" i="6" s="1"/>
  <c r="B552" i="6" a="1"/>
  <c r="B552" i="6" s="1"/>
  <c r="A552" i="6" s="1"/>
  <c r="B553" i="6" a="1"/>
  <c r="B553" i="6" s="1"/>
  <c r="B554" i="6" a="1"/>
  <c r="B554" i="6" s="1"/>
  <c r="A554" i="6" s="1"/>
  <c r="B555" i="6" a="1"/>
  <c r="B555" i="6" s="1"/>
  <c r="A555" i="6" s="1"/>
  <c r="B556" i="6" a="1"/>
  <c r="B556" i="6" s="1"/>
  <c r="B557" i="6" a="1"/>
  <c r="B557" i="6" s="1"/>
  <c r="A557" i="6" s="1"/>
  <c r="B558" i="6" a="1"/>
  <c r="B558" i="6" s="1"/>
  <c r="A558" i="6" s="1"/>
  <c r="B559" i="6" a="1"/>
  <c r="B559" i="6" s="1"/>
  <c r="A559" i="6" s="1"/>
  <c r="B560" i="6" a="1"/>
  <c r="B560" i="6" s="1"/>
  <c r="A560" i="6" s="1"/>
  <c r="B561" i="6" a="1"/>
  <c r="B561" i="6" s="1"/>
  <c r="B562" i="6" a="1"/>
  <c r="B562" i="6" s="1"/>
  <c r="A562" i="6" s="1"/>
  <c r="B563" i="6" a="1"/>
  <c r="B563" i="6" s="1"/>
  <c r="A563" i="6" s="1"/>
  <c r="B564" i="6" a="1"/>
  <c r="B564" i="6" s="1"/>
  <c r="A564" i="6" s="1"/>
  <c r="B565" i="6" a="1"/>
  <c r="B565" i="6" s="1"/>
  <c r="A565" i="6" s="1"/>
  <c r="B566" i="6" a="1"/>
  <c r="B566" i="6" s="1"/>
  <c r="A566" i="6" s="1"/>
  <c r="B567" i="6" a="1"/>
  <c r="B567" i="6" s="1"/>
  <c r="A567" i="6" s="1"/>
  <c r="B568" i="6" a="1"/>
  <c r="B568" i="6" s="1"/>
  <c r="A568" i="6" s="1"/>
  <c r="B569" i="6" a="1"/>
  <c r="B569" i="6" s="1"/>
  <c r="B570" i="6" a="1"/>
  <c r="B570" i="6" s="1"/>
  <c r="B571" i="6" a="1"/>
  <c r="B571" i="6" s="1"/>
  <c r="A571" i="6" s="1"/>
  <c r="B572" i="6" a="1"/>
  <c r="B572" i="6" s="1"/>
  <c r="A572" i="6" s="1"/>
  <c r="B573" i="6" a="1"/>
  <c r="B573" i="6" s="1"/>
  <c r="A573" i="6" s="1"/>
  <c r="B574" i="6" a="1"/>
  <c r="B574" i="6" s="1"/>
  <c r="A574" i="6" s="1"/>
  <c r="B575" i="6" a="1"/>
  <c r="B575" i="6" s="1"/>
  <c r="A575" i="6" s="1"/>
  <c r="B576" i="6" a="1"/>
  <c r="B576" i="6" s="1"/>
  <c r="A576" i="6" s="1"/>
  <c r="B577" i="6" a="1"/>
  <c r="B577" i="6" s="1"/>
  <c r="B578" i="6" a="1"/>
  <c r="B578" i="6" s="1"/>
  <c r="B579" i="6" a="1"/>
  <c r="B579" i="6" s="1"/>
  <c r="A579" i="6" s="1"/>
  <c r="B580" i="6" a="1"/>
  <c r="B580" i="6" s="1"/>
  <c r="A580" i="6" s="1"/>
  <c r="B581" i="6" a="1"/>
  <c r="B581" i="6" s="1"/>
  <c r="A581" i="6" s="1"/>
  <c r="B582" i="6" a="1"/>
  <c r="B582" i="6" s="1"/>
  <c r="A582" i="6" s="1"/>
  <c r="B583" i="6" a="1"/>
  <c r="B583" i="6" s="1"/>
  <c r="A583" i="6" s="1"/>
  <c r="B584" i="6" a="1"/>
  <c r="B584" i="6" s="1"/>
  <c r="B585" i="6" a="1"/>
  <c r="B585" i="6" s="1"/>
  <c r="B586" i="6" a="1"/>
  <c r="B586" i="6" s="1"/>
  <c r="B587" i="6" a="1"/>
  <c r="B587" i="6" s="1"/>
  <c r="A587" i="6" s="1"/>
  <c r="B588" i="6" a="1"/>
  <c r="B588" i="6" s="1"/>
  <c r="A588" i="6" s="1"/>
  <c r="B589" i="6" a="1"/>
  <c r="B589" i="6" s="1"/>
  <c r="A589" i="6" s="1"/>
  <c r="B590" i="6" a="1"/>
  <c r="B590" i="6" s="1"/>
  <c r="A590" i="6" s="1"/>
  <c r="B591" i="6" a="1"/>
  <c r="B591" i="6" s="1"/>
  <c r="A591" i="6" s="1"/>
  <c r="B592" i="6" a="1"/>
  <c r="B592" i="6" s="1"/>
  <c r="B593" i="6" a="1"/>
  <c r="B593" i="6" s="1"/>
  <c r="B594" i="6" a="1"/>
  <c r="B594" i="6" s="1"/>
  <c r="A594" i="6" s="1"/>
  <c r="B595" i="6" a="1"/>
  <c r="B595" i="6" s="1"/>
  <c r="A595" i="6" s="1"/>
  <c r="B596" i="6" a="1"/>
  <c r="B596" i="6" s="1"/>
  <c r="B597" i="6" a="1"/>
  <c r="B597" i="6" s="1"/>
  <c r="A597" i="6" s="1"/>
  <c r="B598" i="6" a="1"/>
  <c r="B598" i="6" s="1"/>
  <c r="A598" i="6" s="1"/>
  <c r="B599" i="6" a="1"/>
  <c r="B599" i="6" s="1"/>
  <c r="A599" i="6" s="1"/>
  <c r="B600" i="6" a="1"/>
  <c r="B600" i="6" s="1"/>
  <c r="A600" i="6" s="1"/>
  <c r="B601" i="6" a="1"/>
  <c r="B601" i="6" s="1"/>
  <c r="A601" i="6" s="1"/>
  <c r="B602" i="6" a="1"/>
  <c r="B602" i="6" s="1"/>
  <c r="A602" i="6" s="1"/>
  <c r="B603" i="6" a="1"/>
  <c r="B603" i="6" s="1"/>
  <c r="A603" i="6" s="1"/>
  <c r="B604" i="6" a="1"/>
  <c r="B604" i="6" s="1"/>
  <c r="B605" i="6" a="1"/>
  <c r="B605" i="6" s="1"/>
  <c r="A605" i="6" s="1"/>
  <c r="B606" i="6" a="1"/>
  <c r="B606" i="6"/>
  <c r="A606" i="6" s="1"/>
  <c r="B607" i="6" a="1"/>
  <c r="B607" i="6" s="1"/>
  <c r="A607" i="6" s="1"/>
  <c r="B608" i="6" a="1"/>
  <c r="B608" i="6" s="1"/>
  <c r="A608" i="6" s="1"/>
  <c r="B609" i="6" a="1"/>
  <c r="B609" i="6" s="1"/>
  <c r="A609" i="6" s="1"/>
  <c r="B610" i="6" a="1"/>
  <c r="B610" i="6" s="1"/>
  <c r="A610" i="6" s="1"/>
  <c r="B611" i="6" a="1"/>
  <c r="B611" i="6" s="1"/>
  <c r="A611" i="6" s="1"/>
  <c r="B612" i="6" a="1"/>
  <c r="B612" i="6" s="1"/>
  <c r="A612" i="6" s="1"/>
  <c r="B613" i="6" a="1"/>
  <c r="B613" i="6" s="1"/>
  <c r="A613" i="6" s="1"/>
  <c r="B614" i="6" a="1"/>
  <c r="B614" i="6" s="1"/>
  <c r="A614" i="6" s="1"/>
  <c r="B615" i="6" a="1"/>
  <c r="B615" i="6" s="1"/>
  <c r="B616" i="6" a="1"/>
  <c r="B616" i="6" s="1"/>
  <c r="A616" i="6" s="1"/>
  <c r="B617" i="6" a="1"/>
  <c r="B617" i="6" s="1"/>
  <c r="A617" i="6" s="1"/>
  <c r="B618" i="6" a="1"/>
  <c r="B618" i="6" s="1"/>
  <c r="A618" i="6" s="1"/>
  <c r="B619" i="6" a="1"/>
  <c r="B619" i="6" s="1"/>
  <c r="A619" i="6" s="1"/>
  <c r="B620" i="6" a="1"/>
  <c r="B620" i="6" s="1"/>
  <c r="A620" i="6" s="1"/>
  <c r="B621" i="6" a="1"/>
  <c r="B621" i="6" s="1"/>
  <c r="A621" i="6" s="1"/>
  <c r="B622" i="6" a="1"/>
  <c r="B622" i="6" s="1"/>
  <c r="A622" i="6" s="1"/>
  <c r="B623" i="6" a="1"/>
  <c r="B623" i="6" s="1"/>
  <c r="A623" i="6" s="1"/>
  <c r="B624" i="6" a="1"/>
  <c r="B624" i="6" s="1"/>
  <c r="B625" i="6" a="1"/>
  <c r="B625" i="6" s="1"/>
  <c r="B626" i="6" a="1"/>
  <c r="B626" i="6"/>
  <c r="B627" i="6" a="1"/>
  <c r="B627" i="6" s="1"/>
  <c r="A627" i="6" s="1"/>
  <c r="B628" i="6" a="1"/>
  <c r="B628" i="6" s="1"/>
  <c r="A628" i="6" s="1"/>
  <c r="B629" i="6" a="1"/>
  <c r="B629" i="6" s="1"/>
  <c r="A629" i="6" s="1"/>
  <c r="B630" i="6" a="1"/>
  <c r="B630" i="6" s="1"/>
  <c r="A630" i="6" s="1"/>
  <c r="B631" i="6" a="1"/>
  <c r="B631" i="6" s="1"/>
  <c r="B632" i="6" a="1"/>
  <c r="B632" i="6" s="1"/>
  <c r="B633" i="6" a="1"/>
  <c r="B633" i="6" s="1"/>
  <c r="A633" i="6" s="1"/>
  <c r="B634" i="6" a="1"/>
  <c r="B634" i="6" s="1"/>
  <c r="A634" i="6" s="1"/>
  <c r="B635" i="6" a="1"/>
  <c r="B635" i="6" s="1"/>
  <c r="A635" i="6" s="1"/>
  <c r="B636" i="6" a="1"/>
  <c r="B636" i="6" s="1"/>
  <c r="A636" i="6" s="1"/>
  <c r="B637" i="6" a="1"/>
  <c r="B637" i="6" s="1"/>
  <c r="A637" i="6" s="1"/>
  <c r="B638" i="6" a="1"/>
  <c r="B638" i="6" s="1"/>
  <c r="B639" i="6" a="1"/>
  <c r="B639" i="6" s="1"/>
  <c r="B640" i="6" a="1"/>
  <c r="B640" i="6" s="1"/>
  <c r="A640" i="6" s="1"/>
  <c r="B641" i="6" a="1"/>
  <c r="B641" i="6" s="1"/>
  <c r="A641" i="6" s="1"/>
  <c r="B642" i="6" a="1"/>
  <c r="B642" i="6" s="1"/>
  <c r="A642" i="6" s="1"/>
  <c r="B643" i="6" a="1"/>
  <c r="B643" i="6" s="1"/>
  <c r="A643" i="6" s="1"/>
  <c r="B644" i="6" a="1"/>
  <c r="B644" i="6" s="1"/>
  <c r="A644" i="6" s="1"/>
  <c r="B645" i="6" a="1"/>
  <c r="B645" i="6" s="1"/>
  <c r="A645" i="6" s="1"/>
  <c r="B646" i="6" a="1"/>
  <c r="B646" i="6" s="1"/>
  <c r="A646" i="6" s="1"/>
  <c r="B647" i="6" a="1"/>
  <c r="B647" i="6" s="1"/>
  <c r="A647" i="6" s="1"/>
  <c r="B648" i="6" a="1"/>
  <c r="B648" i="6"/>
  <c r="A648" i="6" s="1"/>
  <c r="B649" i="6" a="1"/>
  <c r="B649" i="6" s="1"/>
  <c r="A649" i="6" s="1"/>
  <c r="B650" i="6" a="1"/>
  <c r="B650" i="6" s="1"/>
  <c r="A650" i="6" s="1"/>
  <c r="B651" i="6" a="1"/>
  <c r="B651" i="6" s="1"/>
  <c r="A651" i="6" s="1"/>
  <c r="B652" i="6" a="1"/>
  <c r="B652" i="6" s="1"/>
  <c r="A652" i="6" s="1"/>
  <c r="B653" i="6" a="1"/>
  <c r="B653" i="6" s="1"/>
  <c r="A653" i="6" s="1"/>
  <c r="B654" i="6" a="1"/>
  <c r="B654" i="6" s="1"/>
  <c r="A654" i="6" s="1"/>
  <c r="B655" i="6" a="1"/>
  <c r="B655" i="6" s="1"/>
  <c r="B656" i="6" a="1"/>
  <c r="B656" i="6" s="1"/>
  <c r="A656" i="6" s="1"/>
  <c r="B657" i="6" a="1"/>
  <c r="B657" i="6" s="1"/>
  <c r="A657" i="6" s="1"/>
  <c r="B658" i="6" a="1"/>
  <c r="B658" i="6" s="1"/>
  <c r="A658" i="6" s="1"/>
  <c r="B659" i="6" a="1"/>
  <c r="B659" i="6" s="1"/>
  <c r="A659" i="6" s="1"/>
  <c r="B660" i="6" a="1"/>
  <c r="B660" i="6" s="1"/>
  <c r="A660" i="6" s="1"/>
  <c r="B661" i="6" a="1"/>
  <c r="B661" i="6" s="1"/>
  <c r="A661" i="6" s="1"/>
  <c r="B662" i="6" a="1"/>
  <c r="B662" i="6" s="1"/>
  <c r="B663" i="6" a="1"/>
  <c r="B663" i="6" s="1"/>
  <c r="B664" i="6" a="1"/>
  <c r="B664" i="6" s="1"/>
  <c r="A664" i="6" s="1"/>
  <c r="B665" i="6" a="1"/>
  <c r="B665" i="6" s="1"/>
  <c r="A665" i="6" s="1"/>
  <c r="B666" i="6" a="1"/>
  <c r="B666" i="6" s="1"/>
  <c r="A666" i="6" s="1"/>
  <c r="B667" i="6" a="1"/>
  <c r="B667" i="6" s="1"/>
  <c r="A667" i="6" s="1"/>
  <c r="B668" i="6" a="1"/>
  <c r="B668" i="6" s="1"/>
  <c r="A668" i="6" s="1"/>
  <c r="B669" i="6" a="1"/>
  <c r="B669" i="6" s="1"/>
  <c r="B670" i="6" a="1"/>
  <c r="B670" i="6" s="1"/>
  <c r="A670" i="6" s="1"/>
  <c r="B671" i="6" a="1"/>
  <c r="B671" i="6" s="1"/>
  <c r="A671" i="6" s="1"/>
  <c r="B672" i="6" a="1"/>
  <c r="B672" i="6" s="1"/>
  <c r="B673" i="6" a="1"/>
  <c r="B673" i="6" s="1"/>
  <c r="A673" i="6" s="1"/>
  <c r="B674" i="6" a="1"/>
  <c r="B674" i="6" s="1"/>
  <c r="A674" i="6" s="1"/>
  <c r="B675" i="6" a="1"/>
  <c r="B675" i="6" s="1"/>
  <c r="A675" i="6" s="1"/>
  <c r="B676" i="6" a="1"/>
  <c r="B676" i="6" s="1"/>
  <c r="A676" i="6" s="1"/>
  <c r="B677" i="6" a="1"/>
  <c r="B677" i="6" s="1"/>
  <c r="B678" i="6" a="1"/>
  <c r="B678" i="6" s="1"/>
  <c r="A678" i="6" s="1"/>
  <c r="B679" i="6" a="1"/>
  <c r="B679" i="6" s="1"/>
  <c r="A679" i="6" s="1"/>
  <c r="B680" i="6" a="1"/>
  <c r="B680" i="6" s="1"/>
  <c r="A680" i="6" s="1"/>
  <c r="B681" i="6" a="1"/>
  <c r="B681" i="6" s="1"/>
  <c r="A681" i="6" s="1"/>
  <c r="B682" i="6" a="1"/>
  <c r="B682" i="6" s="1"/>
  <c r="A682" i="6" s="1"/>
  <c r="B683" i="6" a="1"/>
  <c r="B683" i="6" s="1"/>
  <c r="A683" i="6" s="1"/>
  <c r="B684" i="6" a="1"/>
  <c r="B684" i="6" s="1"/>
  <c r="A684" i="6" s="1"/>
  <c r="B685" i="6" a="1"/>
  <c r="B685" i="6" s="1"/>
  <c r="B686" i="6" a="1"/>
  <c r="B686" i="6" s="1"/>
  <c r="A686" i="6" s="1"/>
  <c r="B687" i="6" a="1"/>
  <c r="B687" i="6"/>
  <c r="A687" i="6" s="1"/>
  <c r="B688" i="6" a="1"/>
  <c r="B688" i="6" s="1"/>
  <c r="A688" i="6" s="1"/>
  <c r="B689" i="6" a="1"/>
  <c r="B689" i="6" s="1"/>
  <c r="A689" i="6" s="1"/>
  <c r="B690" i="6" a="1"/>
  <c r="B690" i="6" s="1"/>
  <c r="A690" i="6" s="1"/>
  <c r="B691" i="6" a="1"/>
  <c r="B691" i="6" s="1"/>
  <c r="A691" i="6" s="1"/>
  <c r="B692" i="6" a="1"/>
  <c r="B692" i="6" s="1"/>
  <c r="B693" i="6" a="1"/>
  <c r="B693" i="6" s="1"/>
  <c r="B694" i="6" a="1"/>
  <c r="B694" i="6"/>
  <c r="A694" i="6" s="1"/>
  <c r="B695" i="6" a="1"/>
  <c r="B695" i="6" s="1"/>
  <c r="A695" i="6" s="1"/>
  <c r="B696" i="6" a="1"/>
  <c r="B696" i="6" s="1"/>
  <c r="B697" i="6" a="1"/>
  <c r="B697" i="6" s="1"/>
  <c r="A697" i="6" s="1"/>
  <c r="B698" i="6" a="1"/>
  <c r="B698" i="6" s="1"/>
  <c r="A698" i="6" s="1"/>
  <c r="B699" i="6" a="1"/>
  <c r="B699" i="6" s="1"/>
  <c r="B700" i="6" a="1"/>
  <c r="B700" i="6" s="1"/>
  <c r="A700" i="6" s="1"/>
  <c r="B701" i="6" a="1"/>
  <c r="B701" i="6" s="1"/>
  <c r="A701" i="6" s="1"/>
  <c r="B702" i="6" a="1"/>
  <c r="B702" i="6" s="1"/>
  <c r="A702" i="6" s="1"/>
  <c r="B703" i="6" a="1"/>
  <c r="B703" i="6" s="1"/>
  <c r="A703" i="6" s="1"/>
  <c r="B704" i="6" a="1"/>
  <c r="B704" i="6" s="1"/>
  <c r="A704" i="6" s="1"/>
  <c r="B705" i="6" a="1"/>
  <c r="B705" i="6" s="1"/>
  <c r="A705" i="6" s="1"/>
  <c r="B706" i="6" a="1"/>
  <c r="B706" i="6" s="1"/>
  <c r="A706" i="6" s="1"/>
  <c r="B707" i="6" a="1"/>
  <c r="B707" i="6" s="1"/>
  <c r="A707" i="6" s="1"/>
  <c r="B708" i="6" a="1"/>
  <c r="B708" i="6" s="1"/>
  <c r="A708" i="6" s="1"/>
  <c r="B709" i="6" a="1"/>
  <c r="B709" i="6" s="1"/>
  <c r="A709" i="6" s="1"/>
  <c r="B710" i="6" a="1"/>
  <c r="B710" i="6"/>
  <c r="A710" i="6" s="1"/>
  <c r="B711" i="6" a="1"/>
  <c r="B711" i="6" s="1"/>
  <c r="A711" i="6" s="1"/>
  <c r="B712" i="6" a="1"/>
  <c r="B712" i="6" s="1"/>
  <c r="A712" i="6" s="1"/>
  <c r="B713" i="6" a="1"/>
  <c r="B713" i="6" s="1"/>
  <c r="A713" i="6" s="1"/>
  <c r="B714" i="6" a="1"/>
  <c r="B714" i="6" s="1"/>
  <c r="A714" i="6" s="1"/>
  <c r="B715" i="6" a="1"/>
  <c r="B715" i="6" s="1"/>
  <c r="A715" i="6" s="1"/>
  <c r="B716" i="6" a="1"/>
  <c r="B716" i="6" s="1"/>
  <c r="B717" i="6" a="1"/>
  <c r="B717" i="6" s="1"/>
  <c r="A717" i="6" s="1"/>
  <c r="B718" i="6" a="1"/>
  <c r="B718" i="6" s="1"/>
  <c r="A718" i="6" s="1"/>
  <c r="B719" i="6" a="1"/>
  <c r="B719" i="6" s="1"/>
  <c r="A719" i="6" s="1"/>
  <c r="B720" i="6" a="1"/>
  <c r="B720" i="6" s="1"/>
  <c r="A720" i="6" s="1"/>
  <c r="B721" i="6" a="1"/>
  <c r="B721" i="6" s="1"/>
  <c r="A721" i="6" s="1"/>
  <c r="B722" i="6" a="1"/>
  <c r="B722" i="6" s="1"/>
  <c r="A722" i="6" s="1"/>
  <c r="B723" i="6" a="1"/>
  <c r="B723" i="6" s="1"/>
  <c r="B724" i="6" a="1"/>
  <c r="B724" i="6" s="1"/>
  <c r="A724" i="6" s="1"/>
  <c r="B725" i="6" a="1"/>
  <c r="B725" i="6" s="1"/>
  <c r="A725" i="6" s="1"/>
  <c r="B726" i="6" a="1"/>
  <c r="B726" i="6" s="1"/>
  <c r="A726" i="6" s="1"/>
  <c r="B727" i="6" a="1"/>
  <c r="B727" i="6" s="1"/>
  <c r="A727" i="6" s="1"/>
  <c r="B728" i="6" a="1"/>
  <c r="B728" i="6" s="1"/>
  <c r="A728" i="6" s="1"/>
  <c r="B729" i="6" a="1"/>
  <c r="B729" i="6" s="1"/>
  <c r="A729" i="6" s="1"/>
  <c r="B730" i="6" a="1"/>
  <c r="B730" i="6" s="1"/>
  <c r="A730" i="6" s="1"/>
  <c r="B731" i="6" a="1"/>
  <c r="B731" i="6" s="1"/>
  <c r="A731" i="6" s="1"/>
  <c r="B732" i="6" a="1"/>
  <c r="B732" i="6" s="1"/>
  <c r="A732" i="6" s="1"/>
  <c r="B733" i="6" a="1"/>
  <c r="B733" i="6" s="1"/>
  <c r="A733" i="6" s="1"/>
  <c r="B734" i="6" a="1"/>
  <c r="B734" i="6" s="1"/>
  <c r="A734" i="6" s="1"/>
  <c r="B735" i="6" a="1"/>
  <c r="B735" i="6" s="1"/>
  <c r="A735" i="6" s="1"/>
  <c r="B736" i="6" a="1"/>
  <c r="B736" i="6" s="1"/>
  <c r="A736" i="6" s="1"/>
  <c r="B737" i="6" a="1"/>
  <c r="B737" i="6" s="1"/>
  <c r="A737" i="6" s="1"/>
  <c r="B738" i="6" a="1"/>
  <c r="B738" i="6" s="1"/>
  <c r="A738" i="6" s="1"/>
  <c r="B739" i="6" a="1"/>
  <c r="B739" i="6" s="1"/>
  <c r="A739" i="6" s="1"/>
  <c r="B740" i="6" a="1"/>
  <c r="B740" i="6" s="1"/>
  <c r="B741" i="6" a="1"/>
  <c r="B741" i="6" s="1"/>
  <c r="A741" i="6" s="1"/>
  <c r="B742" i="6" a="1"/>
  <c r="B742" i="6" s="1"/>
  <c r="A742" i="6" s="1"/>
  <c r="B743" i="6" a="1"/>
  <c r="B743" i="6" s="1"/>
  <c r="A743" i="6" s="1"/>
  <c r="B744" i="6" a="1"/>
  <c r="B744" i="6" s="1"/>
  <c r="A744" i="6" s="1"/>
  <c r="B745" i="6" a="1"/>
  <c r="B745" i="6" s="1"/>
  <c r="A745" i="6" s="1"/>
  <c r="B746" i="6" a="1"/>
  <c r="B746" i="6" s="1"/>
  <c r="A746" i="6" s="1"/>
  <c r="B747" i="6" a="1"/>
  <c r="B747" i="6" s="1"/>
  <c r="A747" i="6" s="1"/>
  <c r="B748" i="6" a="1"/>
  <c r="B748" i="6" s="1"/>
  <c r="A748" i="6" s="1"/>
  <c r="B749" i="6" a="1"/>
  <c r="B749" i="6" s="1"/>
  <c r="A749" i="6" s="1"/>
  <c r="B750" i="6" a="1"/>
  <c r="B750" i="6" s="1"/>
  <c r="A750" i="6" s="1"/>
  <c r="B751" i="6" a="1"/>
  <c r="B751" i="6" s="1"/>
  <c r="A751" i="6" s="1"/>
  <c r="B752" i="6" a="1"/>
  <c r="B752" i="6" s="1"/>
  <c r="A752" i="6" s="1"/>
  <c r="B753" i="6" a="1"/>
  <c r="B753" i="6" s="1"/>
  <c r="A753" i="6" s="1"/>
  <c r="B754" i="6" a="1"/>
  <c r="B754" i="6" s="1"/>
  <c r="A754" i="6" s="1"/>
  <c r="B755" i="6" a="1"/>
  <c r="B755" i="6" s="1"/>
  <c r="A755" i="6" s="1"/>
  <c r="B756" i="6" a="1"/>
  <c r="B756" i="6" s="1"/>
  <c r="B757" i="6" a="1"/>
  <c r="B757" i="6" s="1"/>
  <c r="A757" i="6" s="1"/>
  <c r="B758" i="6" a="1"/>
  <c r="B758" i="6" s="1"/>
  <c r="A758" i="6" s="1"/>
  <c r="B759" i="6" a="1"/>
  <c r="B759" i="6" s="1"/>
  <c r="A759" i="6" s="1"/>
  <c r="B760" i="6" a="1"/>
  <c r="B760" i="6" s="1"/>
  <c r="A760" i="6" s="1"/>
  <c r="B761" i="6" a="1"/>
  <c r="B761" i="6" s="1"/>
  <c r="A761" i="6" s="1"/>
  <c r="B762" i="6" a="1"/>
  <c r="B762" i="6" s="1"/>
  <c r="A762" i="6" s="1"/>
  <c r="B763" i="6" a="1"/>
  <c r="B763" i="6" s="1"/>
  <c r="A763" i="6" s="1"/>
  <c r="B764" i="6" a="1"/>
  <c r="B764" i="6" s="1"/>
  <c r="A764" i="6" s="1"/>
  <c r="B765" i="6" a="1"/>
  <c r="B765" i="6" s="1"/>
  <c r="A765" i="6" s="1"/>
  <c r="B766" i="6" a="1"/>
  <c r="B766" i="6" s="1"/>
  <c r="A766" i="6" s="1"/>
  <c r="B767" i="6" a="1"/>
  <c r="B767" i="6" s="1"/>
  <c r="A767" i="6" s="1"/>
  <c r="B768" i="6" a="1"/>
  <c r="B768" i="6" s="1"/>
  <c r="A768" i="6" s="1"/>
  <c r="B769" i="6" a="1"/>
  <c r="B769" i="6" s="1"/>
  <c r="B770" i="6" a="1"/>
  <c r="B770" i="6" s="1"/>
  <c r="A770" i="6" s="1"/>
  <c r="B771" i="6" a="1"/>
  <c r="B771" i="6" s="1"/>
  <c r="A771" i="6" s="1"/>
  <c r="B772" i="6" a="1"/>
  <c r="B772" i="6" s="1"/>
  <c r="B773" i="6" a="1"/>
  <c r="B773" i="6" s="1"/>
  <c r="A773" i="6" s="1"/>
  <c r="B774" i="6" a="1"/>
  <c r="B774" i="6"/>
  <c r="A774" i="6" s="1"/>
  <c r="B775" i="6" a="1"/>
  <c r="B775" i="6" s="1"/>
  <c r="A775" i="6" s="1"/>
  <c r="B776" i="6" a="1"/>
  <c r="B776" i="6" s="1"/>
  <c r="A776" i="6" s="1"/>
  <c r="B777" i="6" a="1"/>
  <c r="B777" i="6" s="1"/>
  <c r="A777" i="6" s="1"/>
  <c r="B778" i="6" a="1"/>
  <c r="B778" i="6" s="1"/>
  <c r="B779" i="6" a="1"/>
  <c r="B779" i="6" s="1"/>
  <c r="A779" i="6" s="1"/>
  <c r="B780" i="6" a="1"/>
  <c r="B780" i="6" s="1"/>
  <c r="B781" i="6" a="1"/>
  <c r="B781" i="6" s="1"/>
  <c r="A781" i="6" s="1"/>
  <c r="B782" i="6" a="1"/>
  <c r="B782" i="6" s="1"/>
  <c r="A782" i="6" s="1"/>
  <c r="B783" i="6" a="1"/>
  <c r="B783" i="6" s="1"/>
  <c r="A783" i="6" s="1"/>
  <c r="B784" i="6" a="1"/>
  <c r="B784" i="6" s="1"/>
  <c r="B785" i="6" a="1"/>
  <c r="B785" i="6" s="1"/>
  <c r="A785" i="6" s="1"/>
  <c r="B786" i="6" a="1"/>
  <c r="B786" i="6" s="1"/>
  <c r="B787" i="6" a="1"/>
  <c r="B787" i="6" s="1"/>
  <c r="A787" i="6" s="1"/>
  <c r="B788" i="6" a="1"/>
  <c r="B788" i="6" s="1"/>
  <c r="A788" i="6" s="1"/>
  <c r="B789" i="6" a="1"/>
  <c r="B789" i="6" s="1"/>
  <c r="A789" i="6" s="1"/>
  <c r="B790" i="6" a="1"/>
  <c r="B790" i="6" s="1"/>
  <c r="A790" i="6" s="1"/>
  <c r="B791" i="6" a="1"/>
  <c r="B791" i="6" s="1"/>
  <c r="A791" i="6" s="1"/>
  <c r="B792" i="6" a="1"/>
  <c r="B792" i="6" s="1"/>
  <c r="A792" i="6" s="1"/>
  <c r="B793" i="6" a="1"/>
  <c r="B793" i="6" s="1"/>
  <c r="A793" i="6" s="1"/>
  <c r="B794" i="6" a="1"/>
  <c r="B794" i="6" s="1"/>
  <c r="A794" i="6" s="1"/>
  <c r="B795" i="6" a="1"/>
  <c r="B795" i="6" s="1"/>
  <c r="A795" i="6" s="1"/>
  <c r="B796" i="6" a="1"/>
  <c r="B796" i="6" s="1"/>
  <c r="A796" i="6" s="1"/>
  <c r="B797" i="6" a="1"/>
  <c r="B797" i="6" s="1"/>
  <c r="A797" i="6" s="1"/>
  <c r="B798" i="6" a="1"/>
  <c r="B798" i="6" s="1"/>
  <c r="A798" i="6" s="1"/>
  <c r="B799" i="6" a="1"/>
  <c r="B799" i="6" s="1"/>
  <c r="A799" i="6" s="1"/>
  <c r="B800" i="6" a="1"/>
  <c r="B800" i="6" s="1"/>
  <c r="A800" i="6" s="1"/>
  <c r="B801" i="6" a="1"/>
  <c r="B801" i="6" s="1"/>
  <c r="A801" i="6" s="1"/>
  <c r="B802" i="6" a="1"/>
  <c r="B802" i="6" s="1"/>
  <c r="A802" i="6" s="1"/>
  <c r="B803" i="6" a="1"/>
  <c r="B803" i="6" s="1"/>
  <c r="A803" i="6" s="1"/>
  <c r="B804" i="6" a="1"/>
  <c r="B804" i="6" s="1"/>
  <c r="A804" i="6" s="1"/>
  <c r="B805" i="6" a="1"/>
  <c r="B805" i="6" s="1"/>
  <c r="A805" i="6" s="1"/>
  <c r="B806" i="6" a="1"/>
  <c r="B806" i="6" s="1"/>
  <c r="A806" i="6" s="1"/>
  <c r="B807" i="6" a="1"/>
  <c r="B807" i="6" s="1"/>
  <c r="A807" i="6" s="1"/>
  <c r="B808" i="6" a="1"/>
  <c r="B808" i="6" s="1"/>
  <c r="A808" i="6" s="1"/>
  <c r="B809" i="6" a="1"/>
  <c r="B809" i="6" s="1"/>
  <c r="A809" i="6" s="1"/>
  <c r="B810" i="6" a="1"/>
  <c r="B810" i="6" s="1"/>
  <c r="A810" i="6" s="1"/>
  <c r="B811" i="6" a="1"/>
  <c r="B811" i="6" s="1"/>
  <c r="A811" i="6" s="1"/>
  <c r="B812" i="6" a="1"/>
  <c r="B812" i="6" s="1"/>
  <c r="A812" i="6" s="1"/>
  <c r="B813" i="6" a="1"/>
  <c r="B813" i="6" s="1"/>
  <c r="A813" i="6" s="1"/>
  <c r="B814" i="6" a="1"/>
  <c r="B814" i="6" s="1"/>
  <c r="A814" i="6" s="1"/>
  <c r="B815" i="6" a="1"/>
  <c r="B815" i="6" s="1"/>
  <c r="A815" i="6" s="1"/>
  <c r="B816" i="6" a="1"/>
  <c r="B816" i="6" s="1"/>
  <c r="A816" i="6" s="1"/>
  <c r="B817" i="6" a="1"/>
  <c r="B817" i="6" s="1"/>
  <c r="B818" i="6" a="1"/>
  <c r="B818" i="6" s="1"/>
  <c r="A818" i="6" s="1"/>
  <c r="B819" i="6" a="1"/>
  <c r="B819" i="6" s="1"/>
  <c r="A819" i="6" s="1"/>
  <c r="B820" i="6" a="1"/>
  <c r="B820" i="6" s="1"/>
  <c r="A820" i="6" s="1"/>
  <c r="B821" i="6" a="1"/>
  <c r="B821" i="6" s="1"/>
  <c r="A821" i="6" s="1"/>
  <c r="B822" i="6" a="1"/>
  <c r="B822" i="6" s="1"/>
  <c r="A822" i="6" s="1"/>
  <c r="B823" i="6" a="1"/>
  <c r="B823" i="6" s="1"/>
  <c r="A823" i="6" s="1"/>
  <c r="B824" i="6" a="1"/>
  <c r="B824" i="6" s="1"/>
  <c r="A824" i="6" s="1"/>
  <c r="B825" i="6" a="1"/>
  <c r="B825" i="6" s="1"/>
  <c r="B826" i="6" a="1"/>
  <c r="B826" i="6" s="1"/>
  <c r="B827" i="6" a="1"/>
  <c r="B827" i="6" s="1"/>
  <c r="B828" i="6" a="1"/>
  <c r="B828" i="6" s="1"/>
  <c r="A828" i="6" s="1"/>
  <c r="B829" i="6" a="1"/>
  <c r="B829" i="6" s="1"/>
  <c r="A829" i="6" s="1"/>
  <c r="B830" i="6" a="1"/>
  <c r="B830" i="6" s="1"/>
  <c r="A830" i="6" s="1"/>
  <c r="B831" i="6" a="1"/>
  <c r="B831" i="6" s="1"/>
  <c r="A831" i="6" s="1"/>
  <c r="B832" i="6" a="1"/>
  <c r="B832" i="6" s="1"/>
  <c r="A832" i="6" s="1"/>
  <c r="B833" i="6" a="1"/>
  <c r="B833" i="6" s="1"/>
  <c r="A833" i="6" s="1"/>
  <c r="B834" i="6" a="1"/>
  <c r="B834" i="6" s="1"/>
  <c r="A834" i="6" s="1"/>
  <c r="B835" i="6" a="1"/>
  <c r="B835" i="6" s="1"/>
  <c r="A835" i="6" s="1"/>
  <c r="B836" i="6" a="1"/>
  <c r="B836" i="6" s="1"/>
  <c r="A836" i="6" s="1"/>
  <c r="B837" i="6" a="1"/>
  <c r="B837" i="6" s="1"/>
  <c r="A837" i="6" s="1"/>
  <c r="B838" i="6" a="1"/>
  <c r="B838" i="6" s="1"/>
  <c r="A838" i="6" s="1"/>
  <c r="B839" i="6" a="1"/>
  <c r="B839" i="6" s="1"/>
  <c r="A839" i="6" s="1"/>
  <c r="B840" i="6" a="1"/>
  <c r="B840" i="6" s="1"/>
  <c r="A840" i="6" s="1"/>
  <c r="B841" i="6" a="1"/>
  <c r="B841" i="6" s="1"/>
  <c r="A841" i="6" s="1"/>
  <c r="B842" i="6" a="1"/>
  <c r="B842" i="6" s="1"/>
  <c r="A842" i="6" s="1"/>
  <c r="B843" i="6" a="1"/>
  <c r="B843" i="6" s="1"/>
  <c r="A843" i="6" s="1"/>
  <c r="B844" i="6" a="1"/>
  <c r="B844" i="6" s="1"/>
  <c r="A844" i="6" s="1"/>
  <c r="B845" i="6" a="1"/>
  <c r="B845" i="6" s="1"/>
  <c r="A845" i="6" s="1"/>
  <c r="B846" i="6" a="1"/>
  <c r="B846" i="6" s="1"/>
  <c r="A846" i="6" s="1"/>
  <c r="B847" i="6" a="1"/>
  <c r="B847" i="6" s="1"/>
  <c r="A847" i="6" s="1"/>
  <c r="B848" i="6" a="1"/>
  <c r="B848" i="6" s="1"/>
  <c r="A848" i="6" s="1"/>
  <c r="B849" i="6" a="1"/>
  <c r="B849" i="6" s="1"/>
  <c r="A849" i="6" s="1"/>
  <c r="B850" i="6" a="1"/>
  <c r="B850" i="6" s="1"/>
  <c r="A850" i="6" s="1"/>
  <c r="B851" i="6" a="1"/>
  <c r="B851" i="6" s="1"/>
  <c r="A851" i="6" s="1"/>
  <c r="B852" i="6" a="1"/>
  <c r="B852" i="6" s="1"/>
  <c r="A852" i="6" s="1"/>
  <c r="B853" i="6" a="1"/>
  <c r="B853" i="6" s="1"/>
  <c r="A853" i="6" s="1"/>
  <c r="B854" i="6" a="1"/>
  <c r="B854" i="6" s="1"/>
  <c r="B855" i="6" a="1"/>
  <c r="B855" i="6" s="1"/>
  <c r="A855" i="6" s="1"/>
  <c r="B856" i="6" a="1"/>
  <c r="B856" i="6" s="1"/>
  <c r="A856" i="6" s="1"/>
  <c r="B857" i="6" a="1"/>
  <c r="B857" i="6" s="1"/>
  <c r="B858" i="6" a="1"/>
  <c r="B858" i="6" s="1"/>
  <c r="A858" i="6" s="1"/>
  <c r="B859" i="6" a="1"/>
  <c r="B859" i="6" s="1"/>
  <c r="A859" i="6" s="1"/>
  <c r="B860" i="6" a="1"/>
  <c r="B860" i="6" s="1"/>
  <c r="A860" i="6" s="1"/>
  <c r="B861" i="6" a="1"/>
  <c r="B861" i="6" s="1"/>
  <c r="A861" i="6" s="1"/>
  <c r="B862" i="6" a="1"/>
  <c r="B862" i="6" s="1"/>
  <c r="A862" i="6" s="1"/>
  <c r="B863" i="6" a="1"/>
  <c r="B863" i="6" s="1"/>
  <c r="A863" i="6" s="1"/>
  <c r="B864" i="6" a="1"/>
  <c r="B864" i="6" s="1"/>
  <c r="A864" i="6" s="1"/>
  <c r="B865" i="6" a="1"/>
  <c r="B865" i="6" s="1"/>
  <c r="A865" i="6" s="1"/>
  <c r="B866" i="6" a="1"/>
  <c r="B866" i="6" s="1"/>
  <c r="A866" i="6" s="1"/>
  <c r="B867" i="6" a="1"/>
  <c r="B867" i="6" s="1"/>
  <c r="A867" i="6" s="1"/>
  <c r="B868" i="6" a="1"/>
  <c r="B868" i="6" s="1"/>
  <c r="A868" i="6" s="1"/>
  <c r="B869" i="6" a="1"/>
  <c r="B869" i="6" s="1"/>
  <c r="A869" i="6" s="1"/>
  <c r="B870" i="6" a="1"/>
  <c r="B870" i="6" s="1"/>
  <c r="A870" i="6" s="1"/>
  <c r="B871" i="6" a="1"/>
  <c r="B871" i="6" s="1"/>
  <c r="A871" i="6" s="1"/>
  <c r="B872" i="6" a="1"/>
  <c r="B872" i="6" s="1"/>
  <c r="B873" i="6" a="1"/>
  <c r="B873" i="6" s="1"/>
  <c r="A873" i="6" s="1"/>
  <c r="B874" i="6" a="1"/>
  <c r="B874" i="6" s="1"/>
  <c r="A874" i="6" s="1"/>
  <c r="B875" i="6" a="1"/>
  <c r="B875" i="6" s="1"/>
  <c r="A875" i="6" s="1"/>
  <c r="B876" i="6" a="1"/>
  <c r="B876" i="6" s="1"/>
  <c r="A876" i="6" s="1"/>
  <c r="B877" i="6" a="1"/>
  <c r="B877" i="6" s="1"/>
  <c r="A877" i="6" s="1"/>
  <c r="B878" i="6" a="1"/>
  <c r="B878" i="6" s="1"/>
  <c r="A878" i="6" s="1"/>
  <c r="B879" i="6" a="1"/>
  <c r="B879" i="6" s="1"/>
  <c r="B880" i="6" a="1"/>
  <c r="B880" i="6" s="1"/>
  <c r="A880" i="6" s="1"/>
  <c r="B881" i="6" a="1"/>
  <c r="B881" i="6" s="1"/>
  <c r="A881" i="6" s="1"/>
  <c r="B882" i="6" a="1"/>
  <c r="B882" i="6" s="1"/>
  <c r="A882" i="6" s="1"/>
  <c r="B883" i="6" a="1"/>
  <c r="B883" i="6" s="1"/>
  <c r="A883" i="6" s="1"/>
  <c r="B884" i="6" a="1"/>
  <c r="B884" i="6" s="1"/>
  <c r="A884" i="6" s="1"/>
  <c r="B885" i="6" a="1"/>
  <c r="B885" i="6" s="1"/>
  <c r="B886" i="6" a="1"/>
  <c r="B886" i="6" s="1"/>
  <c r="A886" i="6" s="1"/>
  <c r="B887" i="6" a="1"/>
  <c r="B887" i="6" s="1"/>
  <c r="A887" i="6" s="1"/>
  <c r="B888" i="6" a="1"/>
  <c r="B888" i="6" s="1"/>
  <c r="A888" i="6" s="1"/>
  <c r="B889" i="6" a="1"/>
  <c r="B889" i="6" s="1"/>
  <c r="A889" i="6" s="1"/>
  <c r="B890" i="6" a="1"/>
  <c r="B890" i="6" s="1"/>
  <c r="A890" i="6" s="1"/>
  <c r="B891" i="6" a="1"/>
  <c r="B891" i="6" s="1"/>
  <c r="A891" i="6" s="1"/>
  <c r="B892" i="6" a="1"/>
  <c r="B892" i="6" s="1"/>
  <c r="A892" i="6" s="1"/>
  <c r="B893" i="6" a="1"/>
  <c r="B893" i="6" s="1"/>
  <c r="B894" i="6" a="1"/>
  <c r="B894" i="6" s="1"/>
  <c r="B895" i="6" a="1"/>
  <c r="B895" i="6" s="1"/>
  <c r="A895" i="6" s="1"/>
  <c r="B896" i="6" a="1"/>
  <c r="B896" i="6" s="1"/>
  <c r="A896" i="6" s="1"/>
  <c r="B897" i="6" a="1"/>
  <c r="B897" i="6" s="1"/>
  <c r="A897" i="6" s="1"/>
  <c r="B898" i="6" a="1"/>
  <c r="B898" i="6" s="1"/>
  <c r="A898" i="6" s="1"/>
  <c r="B899" i="6" a="1"/>
  <c r="B899" i="6" s="1"/>
  <c r="A899" i="6" s="1"/>
  <c r="B900" i="6" a="1"/>
  <c r="B900" i="6" s="1"/>
  <c r="A900" i="6" s="1"/>
  <c r="B901" i="6" a="1"/>
  <c r="B901" i="6" s="1"/>
  <c r="A901" i="6" s="1"/>
  <c r="B902" i="6" a="1"/>
  <c r="B902" i="6" s="1"/>
  <c r="A902" i="6" s="1"/>
  <c r="B903" i="6" a="1"/>
  <c r="B903" i="6" s="1"/>
  <c r="A903" i="6" s="1"/>
  <c r="B904" i="6" a="1"/>
  <c r="B904" i="6" s="1"/>
  <c r="A904" i="6" s="1"/>
  <c r="B905" i="6" a="1"/>
  <c r="B905" i="6" s="1"/>
  <c r="A905" i="6" s="1"/>
  <c r="B906" i="6" a="1"/>
  <c r="B906" i="6" s="1"/>
  <c r="A906" i="6" s="1"/>
  <c r="B907" i="6" a="1"/>
  <c r="B907" i="6" s="1"/>
  <c r="A907" i="6" s="1"/>
  <c r="B908" i="6" a="1"/>
  <c r="B908" i="6" s="1"/>
  <c r="A908" i="6" s="1"/>
  <c r="B909" i="6" a="1"/>
  <c r="B909" i="6" s="1"/>
  <c r="A909" i="6" s="1"/>
  <c r="B910" i="6" a="1"/>
  <c r="B910" i="6" s="1"/>
  <c r="A910" i="6" s="1"/>
  <c r="B911" i="6" a="1"/>
  <c r="B911" i="6" s="1"/>
  <c r="B912" i="6" a="1"/>
  <c r="B912" i="6" s="1"/>
  <c r="A912" i="6" s="1"/>
  <c r="B913" i="6" a="1"/>
  <c r="B913" i="6" s="1"/>
  <c r="A913" i="6" s="1"/>
  <c r="B914" i="6" a="1"/>
  <c r="B914" i="6" s="1"/>
  <c r="A914" i="6" s="1"/>
  <c r="B915" i="6" a="1"/>
  <c r="B915" i="6" s="1"/>
  <c r="A915" i="6" s="1"/>
  <c r="B916" i="6" a="1"/>
  <c r="B916" i="6" s="1"/>
  <c r="A916" i="6" s="1"/>
  <c r="B917" i="6" a="1"/>
  <c r="B917" i="6" s="1"/>
  <c r="B918" i="6" a="1"/>
  <c r="B918" i="6" s="1"/>
  <c r="B919" i="6" a="1"/>
  <c r="B919" i="6" s="1"/>
  <c r="B920" i="6" a="1"/>
  <c r="B920" i="6" s="1"/>
  <c r="A920" i="6" s="1"/>
  <c r="B921" i="6" a="1"/>
  <c r="B921" i="6" s="1"/>
  <c r="A921" i="6" s="1"/>
  <c r="B922" i="6" a="1"/>
  <c r="B922" i="6" s="1"/>
  <c r="A922" i="6" s="1"/>
  <c r="B923" i="6" a="1"/>
  <c r="B923" i="6" s="1"/>
  <c r="A923" i="6" s="1"/>
  <c r="B924" i="6" a="1"/>
  <c r="B924" i="6" s="1"/>
  <c r="A924" i="6" s="1"/>
  <c r="B925" i="6" a="1"/>
  <c r="B925" i="6" s="1"/>
  <c r="A925" i="6" s="1"/>
  <c r="B926" i="6" a="1"/>
  <c r="B926" i="6" s="1"/>
  <c r="A926" i="6" s="1"/>
  <c r="B927" i="6" a="1"/>
  <c r="B927" i="6" s="1"/>
  <c r="B928" i="6" a="1"/>
  <c r="B928" i="6" s="1"/>
  <c r="B929" i="6" a="1"/>
  <c r="B929" i="6" s="1"/>
  <c r="A929" i="6" s="1"/>
  <c r="B930" i="6" a="1"/>
  <c r="B930" i="6" s="1"/>
  <c r="A930" i="6" s="1"/>
  <c r="B931" i="6" a="1"/>
  <c r="B931" i="6" s="1"/>
  <c r="A931" i="6" s="1"/>
  <c r="B932" i="6" a="1"/>
  <c r="B932" i="6" s="1"/>
  <c r="A932" i="6" s="1"/>
  <c r="B933" i="6" a="1"/>
  <c r="B933" i="6" s="1"/>
  <c r="A933" i="6" s="1"/>
  <c r="B934" i="6" a="1"/>
  <c r="B934" i="6" s="1"/>
  <c r="B935" i="6" a="1"/>
  <c r="B935" i="6" s="1"/>
  <c r="B936" i="6" a="1"/>
  <c r="B936" i="6" s="1"/>
  <c r="B937" i="6" a="1"/>
  <c r="B937" i="6" s="1"/>
  <c r="A937" i="6" s="1"/>
  <c r="B938" i="6" a="1"/>
  <c r="B938" i="6"/>
  <c r="A938" i="6" s="1"/>
  <c r="B939" i="6" a="1"/>
  <c r="B939" i="6" s="1"/>
  <c r="A939" i="6" s="1"/>
  <c r="B940" i="6" a="1"/>
  <c r="B940" i="6" s="1"/>
  <c r="A940" i="6" s="1"/>
  <c r="B941" i="6" a="1"/>
  <c r="B941" i="6" s="1"/>
  <c r="B942" i="6" a="1"/>
  <c r="B942" i="6" s="1"/>
  <c r="A942" i="6" s="1"/>
  <c r="B943" i="6" a="1"/>
  <c r="B943" i="6" s="1"/>
  <c r="A943" i="6" s="1"/>
  <c r="B944" i="6" a="1"/>
  <c r="B944" i="6" s="1"/>
  <c r="A944" i="6" s="1"/>
  <c r="B945" i="6" a="1"/>
  <c r="B945" i="6" s="1"/>
  <c r="A945" i="6" s="1"/>
  <c r="B946" i="6" a="1"/>
  <c r="B946" i="6" s="1"/>
  <c r="A946" i="6" s="1"/>
  <c r="B947" i="6" a="1"/>
  <c r="B947" i="6" s="1"/>
  <c r="A947" i="6" s="1"/>
  <c r="B948" i="6" a="1"/>
  <c r="B948" i="6" s="1"/>
  <c r="A948" i="6" s="1"/>
  <c r="B949" i="6" a="1"/>
  <c r="B949" i="6" s="1"/>
  <c r="B950" i="6" a="1"/>
  <c r="B950" i="6" s="1"/>
  <c r="B951" i="6" a="1"/>
  <c r="B951" i="6" s="1"/>
  <c r="A951" i="6" s="1"/>
  <c r="B952" i="6" a="1"/>
  <c r="B952" i="6" s="1"/>
  <c r="A952" i="6" s="1"/>
  <c r="B953" i="6" a="1"/>
  <c r="B953" i="6" s="1"/>
  <c r="A953" i="6" s="1"/>
  <c r="B954" i="6" a="1"/>
  <c r="B954" i="6" s="1"/>
  <c r="A954" i="6" s="1"/>
  <c r="B955" i="6" a="1"/>
  <c r="B955" i="6" s="1"/>
  <c r="A955" i="6" s="1"/>
  <c r="B956" i="6" a="1"/>
  <c r="B956" i="6" s="1"/>
  <c r="B957" i="6" a="1"/>
  <c r="B957" i="6" s="1"/>
  <c r="A957" i="6" s="1"/>
  <c r="B958" i="6" a="1"/>
  <c r="B958" i="6" s="1"/>
  <c r="A958" i="6" s="1"/>
  <c r="B959" i="6" a="1"/>
  <c r="B959" i="6" s="1"/>
  <c r="B960" i="6" a="1"/>
  <c r="B960" i="6" s="1"/>
  <c r="A960" i="6" s="1"/>
  <c r="B961" i="6" a="1"/>
  <c r="B961" i="6" s="1"/>
  <c r="A961" i="6" s="1"/>
  <c r="B962" i="6" a="1"/>
  <c r="B962" i="6" s="1"/>
  <c r="A962" i="6" s="1"/>
  <c r="B963" i="6" a="1"/>
  <c r="B963" i="6" s="1"/>
  <c r="A963" i="6" s="1"/>
  <c r="B964" i="6" a="1"/>
  <c r="B964" i="6" s="1"/>
  <c r="A964" i="6" s="1"/>
  <c r="B965" i="6" a="1"/>
  <c r="B965" i="6" s="1"/>
  <c r="A965" i="6" s="1"/>
  <c r="B966" i="6" a="1"/>
  <c r="B966" i="6" s="1"/>
  <c r="A966" i="6" s="1"/>
  <c r="B967" i="6" a="1"/>
  <c r="B967" i="6" s="1"/>
  <c r="A967" i="6" s="1"/>
  <c r="B968" i="6" a="1"/>
  <c r="B968" i="6" s="1"/>
  <c r="A968" i="6" s="1"/>
  <c r="B969" i="6" a="1"/>
  <c r="B969" i="6" s="1"/>
  <c r="A969" i="6" s="1"/>
  <c r="B970" i="6" a="1"/>
  <c r="B970" i="6" s="1"/>
  <c r="A970" i="6" s="1"/>
  <c r="B971" i="6" a="1"/>
  <c r="B971" i="6" s="1"/>
  <c r="A971" i="6" s="1"/>
  <c r="B972" i="6" a="1"/>
  <c r="B972" i="6" s="1"/>
  <c r="A972" i="6" s="1"/>
  <c r="B973" i="6" a="1"/>
  <c r="B973" i="6" s="1"/>
  <c r="B974" i="6" a="1"/>
  <c r="B974" i="6" s="1"/>
  <c r="B975" i="6" a="1"/>
  <c r="B975" i="6" s="1"/>
  <c r="A975" i="6" s="1"/>
  <c r="B976" i="6" a="1"/>
  <c r="B976" i="6" s="1"/>
  <c r="A976" i="6" s="1"/>
  <c r="B977" i="6" a="1"/>
  <c r="B977" i="6" s="1"/>
  <c r="A977" i="6" s="1"/>
  <c r="B978" i="6" a="1"/>
  <c r="B978" i="6" s="1"/>
  <c r="A978" i="6" s="1"/>
  <c r="B979" i="6" a="1"/>
  <c r="B979" i="6" s="1"/>
  <c r="A979" i="6" s="1"/>
  <c r="B980" i="6" a="1"/>
  <c r="B980" i="6" s="1"/>
  <c r="B981" i="6" a="1"/>
  <c r="B981" i="6" s="1"/>
  <c r="B982" i="6" a="1"/>
  <c r="B982" i="6"/>
  <c r="A982" i="6" s="1"/>
  <c r="B983" i="6" a="1"/>
  <c r="B983" i="6" s="1"/>
  <c r="A983" i="6" s="1"/>
  <c r="B984" i="6" a="1"/>
  <c r="B984" i="6" s="1"/>
  <c r="A984" i="6" s="1"/>
  <c r="B985" i="6" a="1"/>
  <c r="B985" i="6" s="1"/>
  <c r="A985" i="6" s="1"/>
  <c r="B986" i="6" a="1"/>
  <c r="B986" i="6" s="1"/>
  <c r="A986" i="6" s="1"/>
  <c r="B987" i="6" a="1"/>
  <c r="B987" i="6" s="1"/>
  <c r="A987" i="6" s="1"/>
  <c r="B988" i="6" a="1"/>
  <c r="B988" i="6" s="1"/>
  <c r="B989" i="6" a="1"/>
  <c r="B989" i="6" s="1"/>
  <c r="B990" i="6" a="1"/>
  <c r="B990" i="6" s="1"/>
  <c r="A990" i="6" s="1"/>
  <c r="B991" i="6" a="1"/>
  <c r="B991" i="6" s="1"/>
  <c r="A991" i="6" s="1"/>
  <c r="B992" i="6" a="1"/>
  <c r="B992" i="6" s="1"/>
  <c r="A992" i="6" s="1"/>
  <c r="B993" i="6" a="1"/>
  <c r="B993" i="6" s="1"/>
  <c r="A993" i="6" s="1"/>
  <c r="B994" i="6" a="1"/>
  <c r="B994" i="6" s="1"/>
  <c r="A994" i="6" s="1"/>
  <c r="B995" i="6" a="1"/>
  <c r="B995" i="6" s="1"/>
  <c r="B996" i="6" a="1"/>
  <c r="B996" i="6" s="1"/>
  <c r="B997" i="6" a="1"/>
  <c r="B997" i="6" s="1"/>
  <c r="B998" i="6" a="1"/>
  <c r="B998" i="6" s="1"/>
  <c r="A998" i="6" s="1"/>
  <c r="B999" i="6" a="1"/>
  <c r="B999" i="6" s="1"/>
  <c r="A999" i="6" s="1"/>
  <c r="B1000" i="6" a="1"/>
  <c r="B1000" i="6" s="1"/>
  <c r="A1000" i="6" s="1"/>
  <c r="B1001" i="6" a="1"/>
  <c r="B1001" i="6" s="1"/>
  <c r="A1001" i="6" s="1"/>
  <c r="B1002" i="6" a="1"/>
  <c r="B1002" i="6" s="1"/>
  <c r="A1002" i="6" s="1"/>
  <c r="B1003" i="6" a="1"/>
  <c r="B1003" i="6" s="1"/>
  <c r="A1003" i="6" s="1"/>
  <c r="B1004" i="6" a="1"/>
  <c r="B1004" i="6" s="1"/>
  <c r="A1004" i="6" s="1"/>
  <c r="B1005" i="6" a="1"/>
  <c r="B1005" i="6" s="1"/>
  <c r="A1005" i="6" s="1"/>
  <c r="B1006" i="6" a="1"/>
  <c r="B1006" i="6" s="1"/>
  <c r="A1006" i="6" s="1"/>
  <c r="B1007" i="6" a="1"/>
  <c r="B1007" i="6" s="1"/>
  <c r="A1007" i="6" s="1"/>
  <c r="B1008" i="6" a="1"/>
  <c r="B1008" i="6" s="1"/>
  <c r="A1008" i="6" s="1"/>
  <c r="B1009" i="6" a="1"/>
  <c r="B1009" i="6" s="1"/>
  <c r="A1009" i="6" s="1"/>
  <c r="B1010" i="6" a="1"/>
  <c r="B1010" i="6" s="1"/>
  <c r="A1010" i="6" s="1"/>
  <c r="B1011" i="6" a="1"/>
  <c r="B1011" i="6" s="1"/>
  <c r="A1011" i="6" s="1"/>
  <c r="B1012" i="6" a="1"/>
  <c r="B1012" i="6" s="1"/>
  <c r="A1012" i="6" s="1"/>
  <c r="B1013" i="6" a="1"/>
  <c r="B1013" i="6" s="1"/>
  <c r="A1013" i="6" s="1"/>
  <c r="B1014" i="6" a="1"/>
  <c r="B1014" i="6" s="1"/>
  <c r="A1014" i="6" s="1"/>
  <c r="B1015" i="6" a="1"/>
  <c r="B1015" i="6" s="1"/>
  <c r="A1015" i="6" s="1"/>
  <c r="B1016" i="6" a="1"/>
  <c r="B1016" i="6" s="1"/>
  <c r="A1016" i="6" s="1"/>
  <c r="B1017" i="6" a="1"/>
  <c r="B1017" i="6" s="1"/>
  <c r="A1017" i="6" s="1"/>
  <c r="B1018" i="6" a="1"/>
  <c r="B1018" i="6" s="1"/>
  <c r="A1018" i="6" s="1"/>
  <c r="B1019" i="6" a="1"/>
  <c r="B1019" i="6" s="1"/>
  <c r="B1020" i="6" a="1"/>
  <c r="B1020" i="6" s="1"/>
  <c r="B1021" i="6" a="1"/>
  <c r="B1021" i="6" s="1"/>
  <c r="A1021" i="6" s="1"/>
  <c r="B1022" i="6" a="1"/>
  <c r="B1022" i="6"/>
  <c r="A1022" i="6" s="1"/>
  <c r="B1023" i="6" a="1"/>
  <c r="B1023" i="6" s="1"/>
  <c r="A1023" i="6" s="1"/>
  <c r="B1024" i="6" a="1"/>
  <c r="B1024" i="6" s="1"/>
  <c r="A1024" i="6" s="1"/>
  <c r="B1025" i="6" a="1"/>
  <c r="B1025" i="6" s="1"/>
  <c r="A1025" i="6" s="1"/>
  <c r="B1026" i="6" a="1"/>
  <c r="B1026" i="6" s="1"/>
  <c r="B1027" i="6" a="1"/>
  <c r="B1027" i="6" s="1"/>
  <c r="A1027" i="6" s="1"/>
  <c r="B1028" i="6" a="1"/>
  <c r="B1028" i="6" s="1"/>
  <c r="B1029" i="6" a="1"/>
  <c r="B1029" i="6" s="1"/>
  <c r="B1030" i="6" a="1"/>
  <c r="B1030" i="6" s="1"/>
  <c r="A1030" i="6" s="1"/>
  <c r="B1031" i="6" a="1"/>
  <c r="B1031" i="6" s="1"/>
  <c r="A1031" i="6" s="1"/>
  <c r="B1032" i="6" a="1"/>
  <c r="B1032" i="6" s="1"/>
  <c r="A1032" i="6" s="1"/>
  <c r="B1033" i="6" a="1"/>
  <c r="B1033" i="6" s="1"/>
  <c r="A1033" i="6" s="1"/>
  <c r="B1034" i="6" a="1"/>
  <c r="B1034" i="6" s="1"/>
  <c r="B1035" i="6" a="1"/>
  <c r="B1035" i="6" s="1"/>
  <c r="A1035" i="6" s="1"/>
  <c r="B1036" i="6" a="1"/>
  <c r="B1036" i="6" s="1"/>
  <c r="A1036" i="6" s="1"/>
  <c r="B1037" i="6" a="1"/>
  <c r="B1037" i="6" s="1"/>
  <c r="A1037" i="6" s="1"/>
  <c r="B1038" i="6" a="1"/>
  <c r="B1038" i="6" s="1"/>
  <c r="A1038" i="6" s="1"/>
  <c r="B1039" i="6" a="1"/>
  <c r="B1039" i="6" s="1"/>
  <c r="A1039" i="6" s="1"/>
  <c r="B1040" i="6" a="1"/>
  <c r="B1040" i="6" s="1"/>
  <c r="A1040" i="6" s="1"/>
  <c r="B1041" i="6" a="1"/>
  <c r="B1041" i="6" s="1"/>
  <c r="A1041" i="6" s="1"/>
  <c r="B1042" i="6" a="1"/>
  <c r="B1042" i="6" s="1"/>
  <c r="A1042" i="6" s="1"/>
  <c r="B1043" i="6" a="1"/>
  <c r="B1043" i="6" s="1"/>
  <c r="A1043" i="6" s="1"/>
  <c r="B1044" i="6" a="1"/>
  <c r="B1044" i="6" s="1"/>
  <c r="A1044" i="6" s="1"/>
  <c r="B1045" i="6" a="1"/>
  <c r="B1045" i="6" s="1"/>
  <c r="A1045" i="6" s="1"/>
  <c r="B1046" i="6" a="1"/>
  <c r="B1046" i="6" s="1"/>
  <c r="B1047" i="6" a="1"/>
  <c r="B1047" i="6" s="1"/>
  <c r="A1047" i="6" s="1"/>
  <c r="B1048" i="6" a="1"/>
  <c r="B1048" i="6"/>
  <c r="A1048" i="6" s="1"/>
  <c r="B1049" i="6" a="1"/>
  <c r="B1049" i="6" s="1"/>
  <c r="A1049" i="6" s="1"/>
  <c r="B1050" i="6" a="1"/>
  <c r="B1050" i="6" s="1"/>
  <c r="A1050" i="6" s="1"/>
  <c r="B1051" i="6" a="1"/>
  <c r="B1051" i="6" s="1"/>
  <c r="B1052" i="6" a="1"/>
  <c r="B1052" i="6" s="1"/>
  <c r="B1053" i="6" a="1"/>
  <c r="B1053" i="6" s="1"/>
  <c r="A1053" i="6" s="1"/>
  <c r="B1054" i="6" a="1"/>
  <c r="B1054" i="6" s="1"/>
  <c r="A1054" i="6" s="1"/>
  <c r="B1055" i="6" a="1"/>
  <c r="B1055" i="6" s="1"/>
  <c r="A1055" i="6" s="1"/>
  <c r="B1056" i="6" a="1"/>
  <c r="B1056" i="6" s="1"/>
  <c r="A1056" i="6" s="1"/>
  <c r="B1057" i="6" a="1"/>
  <c r="B1057" i="6" s="1"/>
  <c r="A1057" i="6" s="1"/>
  <c r="B1058" i="6" a="1"/>
  <c r="B1058" i="6" s="1"/>
  <c r="B1059" i="6" a="1"/>
  <c r="B1059" i="6" s="1"/>
  <c r="B1060" i="6" a="1"/>
  <c r="B1060" i="6" s="1"/>
  <c r="A1060" i="6" s="1"/>
  <c r="B1061" i="6" a="1"/>
  <c r="B1061" i="6" s="1"/>
  <c r="A1061" i="6" s="1"/>
  <c r="B1062" i="6" a="1"/>
  <c r="B1062" i="6" s="1"/>
  <c r="A1062" i="6" s="1"/>
  <c r="B1063" i="6" a="1"/>
  <c r="B1063" i="6" s="1"/>
  <c r="A1063" i="6" s="1"/>
  <c r="B1064" i="6" a="1"/>
  <c r="B1064" i="6" s="1"/>
  <c r="A1064" i="6" s="1"/>
  <c r="B1065" i="6" a="1"/>
  <c r="B1065" i="6" s="1"/>
  <c r="A1065" i="6" s="1"/>
  <c r="B1066" i="6" a="1"/>
  <c r="B1066" i="6" s="1"/>
  <c r="B1067" i="6" a="1"/>
  <c r="B1067" i="6" s="1"/>
  <c r="A1067" i="6" s="1"/>
  <c r="B1068" i="6" a="1"/>
  <c r="B1068" i="6" s="1"/>
  <c r="A1068" i="6" s="1"/>
  <c r="B1069" i="6" a="1"/>
  <c r="B1069" i="6" s="1"/>
  <c r="A1069" i="6" s="1"/>
  <c r="B1070" i="6" a="1"/>
  <c r="B1070" i="6"/>
  <c r="A1070" i="6" s="1"/>
  <c r="B1071" i="6" a="1"/>
  <c r="B1071" i="6" s="1"/>
  <c r="A1071" i="6" s="1"/>
  <c r="B1072" i="6" a="1"/>
  <c r="B1072" i="6" s="1"/>
  <c r="B1073" i="6" a="1"/>
  <c r="B1073" i="6" s="1"/>
  <c r="A1073" i="6" s="1"/>
  <c r="B1074" i="6" a="1"/>
  <c r="B1074" i="6"/>
  <c r="A1074" i="6" s="1"/>
  <c r="B1075" i="6" a="1"/>
  <c r="B1075" i="6" s="1"/>
  <c r="A1075" i="6" s="1"/>
  <c r="B1076" i="6" a="1"/>
  <c r="B1076" i="6"/>
  <c r="A1076" i="6" s="1"/>
  <c r="B1077" i="6" a="1"/>
  <c r="B1077" i="6" s="1"/>
  <c r="A1077" i="6" s="1"/>
  <c r="B1078" i="6" a="1"/>
  <c r="B1078" i="6" s="1"/>
  <c r="B1079" i="6" a="1"/>
  <c r="B1079" i="6" s="1"/>
  <c r="A1079" i="6" s="1"/>
  <c r="B1080" i="6" a="1"/>
  <c r="B1080" i="6" s="1"/>
  <c r="B1081" i="6" a="1"/>
  <c r="B1081" i="6" s="1"/>
  <c r="B1082" i="6" a="1"/>
  <c r="B1082" i="6" s="1"/>
  <c r="A1082" i="6" s="1"/>
  <c r="B1083" i="6" a="1"/>
  <c r="B1083" i="6" s="1"/>
  <c r="A1083" i="6" s="1"/>
  <c r="B1084" i="6" a="1"/>
  <c r="B1084" i="6" s="1"/>
  <c r="A1084" i="6" s="1"/>
  <c r="B1085" i="6" a="1"/>
  <c r="B1085" i="6" s="1"/>
  <c r="A1085" i="6" s="1"/>
  <c r="B1086" i="6" a="1"/>
  <c r="B1086" i="6" s="1"/>
  <c r="A1086" i="6" s="1"/>
  <c r="B1087" i="6" a="1"/>
  <c r="B1087" i="6" s="1"/>
  <c r="A1087" i="6" s="1"/>
  <c r="B1088" i="6" a="1"/>
  <c r="B1088" i="6" s="1"/>
  <c r="B1089" i="6" a="1"/>
  <c r="B1089" i="6" s="1"/>
  <c r="A1089" i="6" s="1"/>
  <c r="B1090" i="6" a="1"/>
  <c r="B1090" i="6"/>
  <c r="A1090" i="6" s="1"/>
  <c r="B1091" i="6" a="1"/>
  <c r="B1091" i="6" s="1"/>
  <c r="A1091" i="6" s="1"/>
  <c r="B1092" i="6" a="1"/>
  <c r="B1092" i="6" s="1"/>
  <c r="A1092" i="6" s="1"/>
  <c r="B1093" i="6" a="1"/>
  <c r="B1093" i="6" s="1"/>
  <c r="A1093" i="6" s="1"/>
  <c r="B1094" i="6" a="1"/>
  <c r="B1094" i="6" s="1"/>
  <c r="A1094" i="6" s="1"/>
  <c r="B1095" i="6" a="1"/>
  <c r="B1095" i="6" s="1"/>
  <c r="A1095" i="6" s="1"/>
  <c r="B1096" i="6" a="1"/>
  <c r="B1096" i="6" s="1"/>
  <c r="B1097" i="6" a="1"/>
  <c r="B1097" i="6" s="1"/>
  <c r="B1098" i="6" a="1"/>
  <c r="B1098" i="6" s="1"/>
  <c r="A1098" i="6" s="1"/>
  <c r="B1099" i="6" a="1"/>
  <c r="B1099" i="6" s="1"/>
  <c r="A1099" i="6" s="1"/>
  <c r="B1100" i="6" a="1"/>
  <c r="B1100" i="6" s="1"/>
  <c r="A1100" i="6" s="1"/>
  <c r="B1101" i="6" a="1"/>
  <c r="B1101" i="6" s="1"/>
  <c r="B1102" i="6" a="1"/>
  <c r="B1102" i="6" s="1"/>
  <c r="B1103" i="6" a="1"/>
  <c r="B1103" i="6" s="1"/>
  <c r="A1103" i="6" s="1"/>
  <c r="B1104" i="6" a="1"/>
  <c r="B1104" i="6" s="1"/>
  <c r="A1104" i="6" s="1"/>
  <c r="B1105" i="6" a="1"/>
  <c r="B1105" i="6" s="1"/>
  <c r="A1105" i="6" s="1"/>
  <c r="B1106" i="6" a="1"/>
  <c r="B1106" i="6" s="1"/>
  <c r="A1106" i="6" s="1"/>
  <c r="B1107" i="6" a="1"/>
  <c r="B1107" i="6" s="1"/>
  <c r="A1107" i="6" s="1"/>
  <c r="B1108" i="6" a="1"/>
  <c r="B1108" i="6" s="1"/>
  <c r="A1108" i="6" s="1"/>
  <c r="B1109" i="6" a="1"/>
  <c r="B1109" i="6" s="1"/>
  <c r="A1109" i="6" s="1"/>
  <c r="B1110" i="6" a="1"/>
  <c r="B1110" i="6" s="1"/>
  <c r="B1111" i="6" a="1"/>
  <c r="B1111" i="6" s="1"/>
  <c r="A1111" i="6" s="1"/>
  <c r="B1112" i="6" a="1"/>
  <c r="B1112" i="6" s="1"/>
  <c r="A1112" i="6" s="1"/>
  <c r="B1113" i="6" a="1"/>
  <c r="B1113" i="6" s="1"/>
  <c r="A1113" i="6" s="1"/>
  <c r="B1114" i="6" a="1"/>
  <c r="B1114" i="6" s="1"/>
  <c r="A1114" i="6" s="1"/>
  <c r="B1115" i="6" a="1"/>
  <c r="B1115" i="6" s="1"/>
  <c r="A1115" i="6" s="1"/>
  <c r="B1116" i="6" a="1"/>
  <c r="B1116" i="6" s="1"/>
  <c r="A1116" i="6" s="1"/>
  <c r="B1117" i="6" a="1"/>
  <c r="B1117" i="6" s="1"/>
  <c r="A1117" i="6" s="1"/>
  <c r="B1118" i="6" a="1"/>
  <c r="B1118" i="6" s="1"/>
  <c r="A1118" i="6" s="1"/>
  <c r="B1119" i="6" a="1"/>
  <c r="B1119" i="6" s="1"/>
  <c r="A1119" i="6" s="1"/>
  <c r="B1120" i="6" a="1"/>
  <c r="B1120" i="6" s="1"/>
  <c r="A1120" i="6" s="1"/>
  <c r="B1121" i="6" a="1"/>
  <c r="B1121" i="6" s="1"/>
  <c r="B1122" i="6" a="1"/>
  <c r="B1122" i="6" s="1"/>
  <c r="A1122" i="6" s="1"/>
  <c r="B1123" i="6" a="1"/>
  <c r="B1123" i="6" s="1"/>
  <c r="A1123" i="6" s="1"/>
  <c r="B1124" i="6" a="1"/>
  <c r="B1124" i="6" s="1"/>
  <c r="A1124" i="6" s="1"/>
  <c r="B1125" i="6" a="1"/>
  <c r="B1125" i="6" s="1"/>
  <c r="B1126" i="6" a="1"/>
  <c r="B1126" i="6" s="1"/>
  <c r="A1126" i="6" s="1"/>
  <c r="B1127" i="6" a="1"/>
  <c r="B1127" i="6" s="1"/>
  <c r="A1127" i="6" s="1"/>
  <c r="B1128" i="6" a="1"/>
  <c r="B1128" i="6" s="1"/>
  <c r="A1128" i="6" s="1"/>
  <c r="B1129" i="6" a="1"/>
  <c r="B1129" i="6" s="1"/>
  <c r="A1129" i="6" s="1"/>
  <c r="B1130" i="6" a="1"/>
  <c r="B1130" i="6" s="1"/>
  <c r="A1130" i="6" s="1"/>
  <c r="B1131" i="6" a="1"/>
  <c r="B1131" i="6" s="1"/>
  <c r="A1131" i="6" s="1"/>
  <c r="B1132" i="6" a="1"/>
  <c r="B1132" i="6" s="1"/>
  <c r="A1132" i="6" s="1"/>
  <c r="B1133" i="6" a="1"/>
  <c r="B1133" i="6" s="1"/>
  <c r="B1134" i="6" a="1"/>
  <c r="B1134" i="6" s="1"/>
  <c r="A1134" i="6" s="1"/>
  <c r="B1135" i="6" a="1"/>
  <c r="B1135" i="6" s="1"/>
  <c r="A1135" i="6" s="1"/>
  <c r="B1136" i="6" a="1"/>
  <c r="B1136" i="6" s="1"/>
  <c r="A1136" i="6" s="1"/>
  <c r="B1137" i="6" a="1"/>
  <c r="B1137" i="6" s="1"/>
  <c r="A1137" i="6" s="1"/>
  <c r="B1138" i="6" a="1"/>
  <c r="B1138" i="6" s="1"/>
  <c r="A1138" i="6" s="1"/>
  <c r="B1139" i="6" a="1"/>
  <c r="B1139" i="6" s="1"/>
  <c r="A1139" i="6" s="1"/>
  <c r="B1140" i="6" a="1"/>
  <c r="B1140" i="6" s="1"/>
  <c r="A1140" i="6" s="1"/>
  <c r="B1141" i="6" a="1"/>
  <c r="B1141" i="6" s="1"/>
  <c r="A1141" i="6" s="1"/>
  <c r="B1142" i="6" a="1"/>
  <c r="B1142" i="6" s="1"/>
  <c r="A1142" i="6" s="1"/>
  <c r="B1143" i="6" a="1"/>
  <c r="B1143" i="6" s="1"/>
  <c r="A1143" i="6" s="1"/>
  <c r="B1144" i="6" a="1"/>
  <c r="B1144" i="6" s="1"/>
  <c r="A1144" i="6" s="1"/>
  <c r="B1145" i="6" a="1"/>
  <c r="B1145" i="6" s="1"/>
  <c r="A1145" i="6" s="1"/>
  <c r="B1146" i="6" a="1"/>
  <c r="B1146" i="6" s="1"/>
  <c r="A1146" i="6" s="1"/>
  <c r="B1147" i="6" a="1"/>
  <c r="B1147" i="6" s="1"/>
  <c r="A1147" i="6" s="1"/>
  <c r="B1148" i="6" a="1"/>
  <c r="B1148" i="6" s="1"/>
  <c r="A1148" i="6" s="1"/>
  <c r="B1149" i="6" a="1"/>
  <c r="B1149" i="6" s="1"/>
  <c r="B1150" i="6" a="1"/>
  <c r="B1150" i="6" s="1"/>
  <c r="A1150" i="6" s="1"/>
  <c r="B1151" i="6" a="1"/>
  <c r="B1151" i="6" s="1"/>
  <c r="A1151" i="6" s="1"/>
  <c r="B1152" i="6" a="1"/>
  <c r="B1152" i="6"/>
  <c r="A1152" i="6" s="1"/>
  <c r="B1153" i="6" a="1"/>
  <c r="B1153" i="6" s="1"/>
  <c r="A1153" i="6" s="1"/>
  <c r="B1154" i="6" a="1"/>
  <c r="B1154" i="6" s="1"/>
  <c r="A1154" i="6" s="1"/>
  <c r="B1155" i="6" a="1"/>
  <c r="B1155" i="6" s="1"/>
  <c r="A1155" i="6" s="1"/>
  <c r="B1156" i="6" a="1"/>
  <c r="B1156" i="6" s="1"/>
  <c r="B1157" i="6" a="1"/>
  <c r="B1157" i="6" s="1"/>
  <c r="B1158" i="6" a="1"/>
  <c r="B1158" i="6" s="1"/>
  <c r="A1158" i="6" s="1"/>
  <c r="B1159" i="6" a="1"/>
  <c r="B1159" i="6" s="1"/>
  <c r="A1159" i="6" s="1"/>
  <c r="B1160" i="6" a="1"/>
  <c r="B1160" i="6" s="1"/>
  <c r="A1160" i="6" s="1"/>
  <c r="B1161" i="6" a="1"/>
  <c r="B1161" i="6" s="1"/>
  <c r="A1161" i="6" s="1"/>
  <c r="B1162" i="6" a="1"/>
  <c r="B1162" i="6" s="1"/>
  <c r="A1162" i="6" s="1"/>
  <c r="B1163" i="6" a="1"/>
  <c r="B1163" i="6" s="1"/>
  <c r="A1163" i="6" s="1"/>
  <c r="B1164" i="6" a="1"/>
  <c r="B1164" i="6" s="1"/>
  <c r="B1165" i="6" a="1"/>
  <c r="B1165" i="6" s="1"/>
  <c r="A1165" i="6" s="1"/>
  <c r="B1166" i="6" a="1"/>
  <c r="B1166" i="6" s="1"/>
  <c r="A1166" i="6" s="1"/>
  <c r="B1167" i="6" a="1"/>
  <c r="B1167" i="6" s="1"/>
  <c r="A1167" i="6" s="1"/>
  <c r="B1168" i="6" a="1"/>
  <c r="B1168" i="6" s="1"/>
  <c r="A1168" i="6" s="1"/>
  <c r="B1169" i="6" a="1"/>
  <c r="B1169" i="6" s="1"/>
  <c r="A1169" i="6" s="1"/>
  <c r="B1170" i="6" a="1"/>
  <c r="B1170" i="6" s="1"/>
  <c r="A1170" i="6" s="1"/>
  <c r="B1171" i="6" a="1"/>
  <c r="B1171" i="6" s="1"/>
  <c r="A1171" i="6" s="1"/>
  <c r="B1172" i="6" a="1"/>
  <c r="B1172" i="6" s="1"/>
  <c r="A1172" i="6" s="1"/>
  <c r="B1173" i="6" a="1"/>
  <c r="B1173" i="6" s="1"/>
  <c r="A1173" i="6" s="1"/>
  <c r="B1174" i="6" a="1"/>
  <c r="B1174" i="6" s="1"/>
  <c r="A1174" i="6" s="1"/>
  <c r="B1175" i="6" a="1"/>
  <c r="B1175" i="6" s="1"/>
  <c r="A1175" i="6" s="1"/>
  <c r="B1176" i="6" a="1"/>
  <c r="B1176" i="6" s="1"/>
  <c r="A1176" i="6" s="1"/>
  <c r="B1177" i="6" a="1"/>
  <c r="B1177" i="6" s="1"/>
  <c r="A1177" i="6" s="1"/>
  <c r="B1178" i="6" a="1"/>
  <c r="B1178" i="6" s="1"/>
  <c r="A1178" i="6" s="1"/>
  <c r="B1179" i="6" a="1"/>
  <c r="B1179" i="6" s="1"/>
  <c r="A1179" i="6" s="1"/>
  <c r="B1180" i="6" a="1"/>
  <c r="B1180" i="6" s="1"/>
  <c r="A1180" i="6" s="1"/>
  <c r="B1181" i="6" a="1"/>
  <c r="B1181" i="6" s="1"/>
  <c r="A1181" i="6" s="1"/>
  <c r="B1182" i="6" a="1"/>
  <c r="B1182" i="6" s="1"/>
  <c r="A1182" i="6" s="1"/>
  <c r="B1183" i="6" a="1"/>
  <c r="B1183" i="6" s="1"/>
  <c r="A1183" i="6" s="1"/>
  <c r="B1184" i="6" a="1"/>
  <c r="B1184" i="6" s="1"/>
  <c r="A1184" i="6" s="1"/>
  <c r="B1185" i="6" a="1"/>
  <c r="B1185" i="6" s="1"/>
  <c r="A1185" i="6" s="1"/>
  <c r="B1186" i="6" a="1"/>
  <c r="B1186" i="6" s="1"/>
  <c r="A1186" i="6" s="1"/>
  <c r="B1187" i="6" a="1"/>
  <c r="B1187" i="6" s="1"/>
  <c r="A1187" i="6" s="1"/>
  <c r="B1188" i="6" a="1"/>
  <c r="B1188" i="6" s="1"/>
  <c r="A1188" i="6" s="1"/>
  <c r="B1189" i="6" a="1"/>
  <c r="B1189" i="6" s="1"/>
  <c r="A1189" i="6" s="1"/>
  <c r="B1190" i="6" a="1"/>
  <c r="B1190" i="6" s="1"/>
  <c r="A1190" i="6" s="1"/>
  <c r="B1191" i="6" a="1"/>
  <c r="B1191" i="6" s="1"/>
  <c r="A1191" i="6" s="1"/>
  <c r="B1192" i="6" a="1"/>
  <c r="B1192" i="6" s="1"/>
  <c r="B1193" i="6" a="1"/>
  <c r="B1193" i="6" s="1"/>
  <c r="A1193" i="6" s="1"/>
  <c r="B1194" i="6" a="1"/>
  <c r="B1194" i="6" s="1"/>
  <c r="A1194" i="6" s="1"/>
  <c r="B1195" i="6" a="1"/>
  <c r="B1195" i="6" s="1"/>
  <c r="A1195" i="6" s="1"/>
  <c r="B1196" i="6" a="1"/>
  <c r="B1196" i="6" s="1"/>
  <c r="A1196" i="6" s="1"/>
  <c r="B1197" i="6" a="1"/>
  <c r="B1197" i="6" s="1"/>
  <c r="B1198" i="6" a="1"/>
  <c r="B1198" i="6" s="1"/>
  <c r="A1198" i="6" s="1"/>
  <c r="B1199" i="6" a="1"/>
  <c r="B1199" i="6" s="1"/>
  <c r="A1199" i="6" s="1"/>
  <c r="B1200" i="6" a="1"/>
  <c r="B1200" i="6" s="1"/>
  <c r="A1200" i="6" s="1"/>
  <c r="B1201" i="6" a="1"/>
  <c r="B1201" i="6" s="1"/>
  <c r="A1201" i="6" s="1"/>
  <c r="B1202" i="6" a="1"/>
  <c r="B1202" i="6" s="1"/>
  <c r="A1202" i="6" s="1"/>
  <c r="B1203" i="6" a="1"/>
  <c r="B1203" i="6" s="1"/>
  <c r="A1203" i="6" s="1"/>
  <c r="B1204" i="6" a="1"/>
  <c r="B1204" i="6" s="1"/>
  <c r="A1204" i="6" s="1"/>
  <c r="B1205" i="6" a="1"/>
  <c r="B1205" i="6" s="1"/>
  <c r="A1205" i="6" s="1"/>
  <c r="B1206" i="6" a="1"/>
  <c r="B1206" i="6" s="1"/>
  <c r="A1206" i="6" s="1"/>
  <c r="B1207" i="6" a="1"/>
  <c r="B1207" i="6" s="1"/>
  <c r="A1207" i="6" s="1"/>
  <c r="B1208" i="6" a="1"/>
  <c r="B1208" i="6" s="1"/>
  <c r="A1208" i="6" s="1"/>
  <c r="B1209" i="6" a="1"/>
  <c r="B1209" i="6" s="1"/>
  <c r="A1209" i="6" s="1"/>
  <c r="B1210" i="6" a="1"/>
  <c r="B1210" i="6" s="1"/>
  <c r="A1210" i="6" s="1"/>
  <c r="B1211" i="6" a="1"/>
  <c r="B1211" i="6" s="1"/>
  <c r="A1211" i="6" s="1"/>
  <c r="B1212" i="6" a="1"/>
  <c r="B1212" i="6" s="1"/>
  <c r="A1212" i="6" s="1"/>
  <c r="B1213" i="6" a="1"/>
  <c r="B1213" i="6" s="1"/>
  <c r="A1213" i="6" s="1"/>
  <c r="B1214" i="6" a="1"/>
  <c r="B1214" i="6" s="1"/>
  <c r="A1214" i="6" s="1"/>
  <c r="B1215" i="6" a="1"/>
  <c r="B1215" i="6" s="1"/>
  <c r="A1215" i="6" s="1"/>
  <c r="B1216" i="6" a="1"/>
  <c r="B1216" i="6" s="1"/>
  <c r="A1216" i="6" s="1"/>
  <c r="B1217" i="6" a="1"/>
  <c r="B1217" i="6" s="1"/>
  <c r="A1217" i="6" s="1"/>
  <c r="B1218" i="6" a="1"/>
  <c r="B1218" i="6" s="1"/>
  <c r="A1218" i="6" s="1"/>
  <c r="B1219" i="6" a="1"/>
  <c r="B1219" i="6" s="1"/>
  <c r="A1219" i="6" s="1"/>
  <c r="B1220" i="6" a="1"/>
  <c r="B1220" i="6" s="1"/>
  <c r="A1220" i="6" s="1"/>
  <c r="B1221" i="6" a="1"/>
  <c r="B1221" i="6" s="1"/>
  <c r="A1221" i="6" s="1"/>
  <c r="B1222" i="6" a="1"/>
  <c r="B1222" i="6" s="1"/>
  <c r="A1222" i="6" s="1"/>
  <c r="B1223" i="6" a="1"/>
  <c r="B1223" i="6" s="1"/>
  <c r="A1223" i="6" s="1"/>
  <c r="B1224" i="6" a="1"/>
  <c r="B1224" i="6" s="1"/>
  <c r="A1224" i="6" s="1"/>
  <c r="B1225" i="6" a="1"/>
  <c r="B1225" i="6" s="1"/>
  <c r="A1225" i="6" s="1"/>
  <c r="B1226" i="6" a="1"/>
  <c r="B1226" i="6" s="1"/>
  <c r="A1226" i="6" s="1"/>
  <c r="B1227" i="6" a="1"/>
  <c r="B1227" i="6" s="1"/>
  <c r="A1227" i="6" s="1"/>
  <c r="B1228" i="6" a="1"/>
  <c r="B1228" i="6" s="1"/>
  <c r="A1228" i="6" s="1"/>
  <c r="B1229" i="6" a="1"/>
  <c r="B1229" i="6" s="1"/>
  <c r="A1229" i="6" s="1"/>
  <c r="B1230" i="6" a="1"/>
  <c r="B1230" i="6" s="1"/>
  <c r="A1230" i="6" s="1"/>
  <c r="B1231" i="6" a="1"/>
  <c r="B1231" i="6" s="1"/>
  <c r="B1232" i="6" a="1"/>
  <c r="B1232" i="6" s="1"/>
  <c r="A1232" i="6" s="1"/>
  <c r="B1233" i="6" a="1"/>
  <c r="B1233" i="6" s="1"/>
  <c r="A1233" i="6" s="1"/>
  <c r="B1234" i="6" a="1"/>
  <c r="B1234" i="6" s="1"/>
  <c r="A1234" i="6" s="1"/>
  <c r="B1235" i="6" a="1"/>
  <c r="B1235" i="6" s="1"/>
  <c r="A1235" i="6" s="1"/>
  <c r="B1236" i="6" a="1"/>
  <c r="B1236" i="6" s="1"/>
  <c r="A1236" i="6" s="1"/>
  <c r="B1237" i="6" a="1"/>
  <c r="B1237" i="6" s="1"/>
  <c r="A1237" i="6" s="1"/>
  <c r="B1238" i="6" a="1"/>
  <c r="B1238" i="6" s="1"/>
  <c r="A1238" i="6" s="1"/>
  <c r="B1239" i="6" a="1"/>
  <c r="B1239" i="6" s="1"/>
  <c r="B1240" i="6" a="1"/>
  <c r="B1240" i="6" s="1"/>
  <c r="A1240" i="6" s="1"/>
  <c r="B1241" i="6" a="1"/>
  <c r="B1241" i="6" s="1"/>
  <c r="A1241" i="6" s="1"/>
  <c r="B1242" i="6" a="1"/>
  <c r="B1242" i="6" s="1"/>
  <c r="A1242" i="6" s="1"/>
  <c r="B1243" i="6" a="1"/>
  <c r="B1243" i="6" s="1"/>
  <c r="A1243" i="6" s="1"/>
  <c r="B1244" i="6" a="1"/>
  <c r="B1244" i="6" s="1"/>
  <c r="B1245" i="6" a="1"/>
  <c r="B1245" i="6" s="1"/>
  <c r="A1245" i="6" s="1"/>
  <c r="B1246" i="6" a="1"/>
  <c r="B1246" i="6" s="1"/>
  <c r="A1246" i="6" s="1"/>
  <c r="B1247" i="6" a="1"/>
  <c r="B1247" i="6" s="1"/>
  <c r="A1247" i="6" s="1"/>
  <c r="B1248" i="6" a="1"/>
  <c r="B1248" i="6" s="1"/>
  <c r="A1248" i="6" s="1"/>
  <c r="B1249" i="6" a="1"/>
  <c r="B1249" i="6" s="1"/>
  <c r="A1249" i="6" s="1"/>
  <c r="B1250" i="6" a="1"/>
  <c r="B1250" i="6" s="1"/>
  <c r="A1250" i="6" s="1"/>
  <c r="B1251" i="6" a="1"/>
  <c r="B1251" i="6" s="1"/>
  <c r="A1251" i="6" s="1"/>
  <c r="B1252" i="6" a="1"/>
  <c r="B1252" i="6" s="1"/>
  <c r="B1253" i="6" a="1"/>
  <c r="B1253" i="6" s="1"/>
  <c r="B1254" i="6" a="1"/>
  <c r="B1254" i="6" s="1"/>
  <c r="A1254" i="6" s="1"/>
  <c r="B1255" i="6" a="1"/>
  <c r="B1255" i="6" s="1"/>
  <c r="B1256" i="6" a="1"/>
  <c r="B1256" i="6" s="1"/>
  <c r="A1256" i="6" s="1"/>
  <c r="B1257" i="6" a="1"/>
  <c r="B1257" i="6" s="1"/>
  <c r="A1257" i="6" s="1"/>
  <c r="B1258" i="6" a="1"/>
  <c r="B1258" i="6" s="1"/>
  <c r="A1258" i="6" s="1"/>
  <c r="B1259" i="6" a="1"/>
  <c r="B1259" i="6" s="1"/>
  <c r="A1259" i="6" s="1"/>
  <c r="B1260" i="6" a="1"/>
  <c r="B1260" i="6" s="1"/>
  <c r="A1260" i="6" s="1"/>
  <c r="B1261" i="6" a="1"/>
  <c r="B1261" i="6" s="1"/>
  <c r="A1261" i="6" s="1"/>
  <c r="B1262" i="6" a="1"/>
  <c r="B1262" i="6" s="1"/>
  <c r="A1262" i="6" s="1"/>
  <c r="B1263" i="6" a="1"/>
  <c r="B1263" i="6" s="1"/>
  <c r="A1263" i="6" s="1"/>
  <c r="B1264" i="6" a="1"/>
  <c r="B1264" i="6" s="1"/>
  <c r="A1264" i="6" s="1"/>
  <c r="B1265" i="6" a="1"/>
  <c r="B1265" i="6" s="1"/>
  <c r="A1265" i="6" s="1"/>
  <c r="B1266" i="6" a="1"/>
  <c r="B1266" i="6" s="1"/>
  <c r="A1266" i="6" s="1"/>
  <c r="B1267" i="6" a="1"/>
  <c r="B1267" i="6" s="1"/>
  <c r="A1267" i="6" s="1"/>
  <c r="B1268" i="6" a="1"/>
  <c r="B1268" i="6" s="1"/>
  <c r="B1269" i="6" a="1"/>
  <c r="B1269" i="6" s="1"/>
  <c r="A1269" i="6" s="1"/>
  <c r="B1270" i="6" a="1"/>
  <c r="B1270" i="6" s="1"/>
  <c r="A1270" i="6" s="1"/>
  <c r="B1271" i="6" a="1"/>
  <c r="B1271" i="6" s="1"/>
  <c r="A1271" i="6" s="1"/>
  <c r="B1272" i="6" a="1"/>
  <c r="B1272" i="6" s="1"/>
  <c r="A1272" i="6" s="1"/>
  <c r="B1273" i="6" a="1"/>
  <c r="B1273" i="6" s="1"/>
  <c r="A1273" i="6" s="1"/>
  <c r="B1274" i="6" a="1"/>
  <c r="B1274" i="6" s="1"/>
  <c r="A1274" i="6" s="1"/>
  <c r="B1275" i="6" a="1"/>
  <c r="B1275" i="6" s="1"/>
  <c r="A1275" i="6" s="1"/>
  <c r="B1276" i="6" a="1"/>
  <c r="B1276" i="6" s="1"/>
  <c r="A1276" i="6" s="1"/>
  <c r="B1277" i="6" a="1"/>
  <c r="B1277" i="6" s="1"/>
  <c r="A1277" i="6" s="1"/>
  <c r="B1278" i="6" a="1"/>
  <c r="B1278" i="6" s="1"/>
  <c r="B1279" i="6" a="1"/>
  <c r="B1279" i="6" s="1"/>
  <c r="A1279" i="6" s="1"/>
  <c r="B1280" i="6" a="1"/>
  <c r="B1280" i="6"/>
  <c r="A1280" i="6" s="1"/>
  <c r="B1281" i="6" a="1"/>
  <c r="B1281" i="6" s="1"/>
  <c r="A1281" i="6" s="1"/>
  <c r="B1282" i="6" a="1"/>
  <c r="B1282" i="6" s="1"/>
  <c r="A1282" i="6" s="1"/>
  <c r="B1283" i="6" a="1"/>
  <c r="B1283" i="6" s="1"/>
  <c r="A1283" i="6" s="1"/>
  <c r="B1284" i="6" a="1"/>
  <c r="B1284" i="6" s="1"/>
  <c r="A1284" i="6" s="1"/>
  <c r="B1285" i="6" a="1"/>
  <c r="B1285" i="6" s="1"/>
  <c r="B1286" i="6" a="1"/>
  <c r="B1286" i="6" s="1"/>
  <c r="A1286" i="6" s="1"/>
  <c r="B1287" i="6" a="1"/>
  <c r="B1287" i="6" s="1"/>
  <c r="A1287" i="6" s="1"/>
  <c r="B1288" i="6" a="1"/>
  <c r="B1288" i="6" s="1"/>
  <c r="A1288" i="6" s="1"/>
  <c r="B1289" i="6" a="1"/>
  <c r="B1289" i="6" s="1"/>
  <c r="A1289" i="6" s="1"/>
  <c r="B1290" i="6" a="1"/>
  <c r="B1290" i="6" s="1"/>
  <c r="A1290" i="6" s="1"/>
  <c r="B1291" i="6" a="1"/>
  <c r="B1291" i="6" s="1"/>
  <c r="A1291" i="6" s="1"/>
  <c r="B1292" i="6" a="1"/>
  <c r="B1292" i="6" s="1"/>
  <c r="A1292" i="6" s="1"/>
  <c r="B1293" i="6" a="1"/>
  <c r="B1293" i="6" s="1"/>
  <c r="B1294" i="6" a="1"/>
  <c r="B1294" i="6" s="1"/>
  <c r="A1294" i="6" s="1"/>
  <c r="B1295" i="6" a="1"/>
  <c r="B1295" i="6" s="1"/>
  <c r="A1295" i="6" s="1"/>
  <c r="B1296" i="6" a="1"/>
  <c r="B1296" i="6" s="1"/>
  <c r="A1296" i="6" s="1"/>
  <c r="B1297" i="6" a="1"/>
  <c r="B1297" i="6" s="1"/>
  <c r="A1297" i="6" s="1"/>
  <c r="B1298" i="6" a="1"/>
  <c r="B1298" i="6" s="1"/>
  <c r="A1298" i="6" s="1"/>
  <c r="B1299" i="6" a="1"/>
  <c r="B1299" i="6" s="1"/>
  <c r="A1299" i="6" s="1"/>
  <c r="B1300" i="6" a="1"/>
  <c r="B1300" i="6" s="1"/>
  <c r="B1301" i="6" a="1"/>
  <c r="B1301" i="6" s="1"/>
  <c r="B1302" i="6" a="1"/>
  <c r="B1302" i="6" s="1"/>
  <c r="A1302" i="6" s="1"/>
  <c r="B1303" i="6" a="1"/>
  <c r="B1303" i="6" s="1"/>
  <c r="A1303" i="6" s="1"/>
  <c r="B1304" i="6" a="1"/>
  <c r="B1304" i="6" s="1"/>
  <c r="A1304" i="6" s="1"/>
  <c r="B1305" i="6" a="1"/>
  <c r="B1305" i="6" s="1"/>
  <c r="A1305" i="6" s="1"/>
  <c r="B1306" i="6" a="1"/>
  <c r="B1306" i="6" s="1"/>
  <c r="A1306" i="6" s="1"/>
  <c r="B1307" i="6" a="1"/>
  <c r="B1307" i="6" s="1"/>
  <c r="A1307" i="6" s="1"/>
  <c r="B1308" i="6" a="1"/>
  <c r="B1308" i="6" s="1"/>
  <c r="A1308" i="6" s="1"/>
  <c r="B1309" i="6" a="1"/>
  <c r="B1309" i="6" s="1"/>
  <c r="B1310" i="6" a="1"/>
  <c r="B1310" i="6" s="1"/>
  <c r="B1311" i="6" a="1"/>
  <c r="B1311" i="6" s="1"/>
  <c r="A1311" i="6" s="1"/>
  <c r="B1312" i="6" a="1"/>
  <c r="B1312" i="6" s="1"/>
  <c r="A1312" i="6" s="1"/>
  <c r="B1313" i="6" a="1"/>
  <c r="B1313" i="6" s="1"/>
  <c r="A1313" i="6" s="1"/>
  <c r="B1314" i="6" a="1"/>
  <c r="B1314" i="6" s="1"/>
  <c r="A1314" i="6" s="1"/>
  <c r="B1315" i="6" a="1"/>
  <c r="B1315" i="6" s="1"/>
  <c r="A1315" i="6" s="1"/>
  <c r="B1316" i="6" a="1"/>
  <c r="B1316" i="6" s="1"/>
  <c r="A1316" i="6" s="1"/>
  <c r="B1317" i="6" a="1"/>
  <c r="B1317" i="6" s="1"/>
  <c r="B1318" i="6" a="1"/>
  <c r="B1318" i="6" s="1"/>
  <c r="A1318" i="6" s="1"/>
  <c r="B1319" i="6" a="1"/>
  <c r="B1319" i="6" s="1"/>
  <c r="A1319" i="6" s="1"/>
  <c r="B1320" i="6" a="1"/>
  <c r="B1320" i="6" s="1"/>
  <c r="A1320" i="6" s="1"/>
  <c r="B1321" i="6" a="1"/>
  <c r="B1321" i="6" s="1"/>
  <c r="A1321" i="6" s="1"/>
  <c r="B1322" i="6" a="1"/>
  <c r="B1322" i="6" s="1"/>
  <c r="A1322" i="6" s="1"/>
  <c r="B1323" i="6" a="1"/>
  <c r="B1323" i="6" s="1"/>
  <c r="B1324" i="6" a="1"/>
  <c r="B1324" i="6" s="1"/>
  <c r="B1325" i="6" a="1"/>
  <c r="B1325" i="6" s="1"/>
  <c r="A1325" i="6" s="1"/>
  <c r="B1326" i="6" a="1"/>
  <c r="B1326" i="6" s="1"/>
  <c r="A1326" i="6" s="1"/>
  <c r="B1327" i="6" a="1"/>
  <c r="B1327" i="6" s="1"/>
  <c r="A1327" i="6" s="1"/>
  <c r="B1328" i="6" a="1"/>
  <c r="B1328" i="6" s="1"/>
  <c r="A1328" i="6" s="1"/>
  <c r="B1329" i="6" a="1"/>
  <c r="B1329" i="6" s="1"/>
  <c r="A1329" i="6" s="1"/>
  <c r="B1330" i="6" a="1"/>
  <c r="B1330" i="6" s="1"/>
  <c r="A1330" i="6" s="1"/>
  <c r="B1331" i="6" a="1"/>
  <c r="B1331" i="6" s="1"/>
  <c r="A1331" i="6" s="1"/>
  <c r="B1332" i="6" a="1"/>
  <c r="B1332" i="6" s="1"/>
  <c r="B1333" i="6" a="1"/>
  <c r="B1333" i="6" s="1"/>
  <c r="A1333" i="6" s="1"/>
  <c r="B1334" i="6" a="1"/>
  <c r="B1334" i="6" s="1"/>
  <c r="A1334" i="6" s="1"/>
  <c r="B1335" i="6" a="1"/>
  <c r="B1335" i="6" s="1"/>
  <c r="A1335" i="6" s="1"/>
  <c r="B1336" i="6" a="1"/>
  <c r="B1336" i="6" s="1"/>
  <c r="A1336" i="6" s="1"/>
  <c r="B1337" i="6" a="1"/>
  <c r="B1337" i="6" s="1"/>
  <c r="A1337" i="6" s="1"/>
  <c r="B1338" i="6" a="1"/>
  <c r="B1338" i="6" s="1"/>
  <c r="A1338" i="6" s="1"/>
  <c r="B1339" i="6" a="1"/>
  <c r="B1339" i="6" s="1"/>
  <c r="A1339" i="6" s="1"/>
  <c r="B1340" i="6" a="1"/>
  <c r="B1340" i="6" s="1"/>
  <c r="A1340" i="6" s="1"/>
  <c r="B1341" i="6" a="1"/>
  <c r="B1341" i="6" s="1"/>
  <c r="B1342" i="6" a="1"/>
  <c r="B1342" i="6" s="1"/>
  <c r="A1342" i="6" s="1"/>
  <c r="B1343" i="6" a="1"/>
  <c r="B1343" i="6" s="1"/>
  <c r="A1343" i="6" s="1"/>
  <c r="B1344" i="6" a="1"/>
  <c r="B1344" i="6" s="1"/>
  <c r="A1344" i="6" s="1"/>
  <c r="B1345" i="6" a="1"/>
  <c r="B1345" i="6" s="1"/>
  <c r="A1345" i="6" s="1"/>
  <c r="B1346" i="6" a="1"/>
  <c r="B1346" i="6" s="1"/>
  <c r="A1346" i="6" s="1"/>
  <c r="B1347" i="6" a="1"/>
  <c r="B1347" i="6" s="1"/>
  <c r="A1347" i="6" s="1"/>
  <c r="B1348" i="6" a="1"/>
  <c r="B1348" i="6" s="1"/>
  <c r="A1348" i="6" s="1"/>
  <c r="B1349" i="6" a="1"/>
  <c r="B1349" i="6" s="1"/>
  <c r="A1349" i="6" s="1"/>
  <c r="B1350" i="6" a="1"/>
  <c r="B1350" i="6" s="1"/>
  <c r="A1350" i="6" s="1"/>
  <c r="B1351" i="6" a="1"/>
  <c r="B1351" i="6" s="1"/>
  <c r="A1351" i="6" s="1"/>
  <c r="B1352" i="6" a="1"/>
  <c r="B1352" i="6" s="1"/>
  <c r="A1352" i="6" s="1"/>
  <c r="B1353" i="6" a="1"/>
  <c r="B1353" i="6" s="1"/>
  <c r="A1353" i="6" s="1"/>
  <c r="B1354" i="6" a="1"/>
  <c r="B1354" i="6" s="1"/>
  <c r="A1354" i="6" s="1"/>
  <c r="B1355" i="6" a="1"/>
  <c r="B1355" i="6" s="1"/>
  <c r="B1356" i="6" a="1"/>
  <c r="B1356" i="6" s="1"/>
  <c r="B1357" i="6" a="1"/>
  <c r="B1357" i="6" s="1"/>
  <c r="B1358" i="6" a="1"/>
  <c r="B1358" i="6" s="1"/>
  <c r="A1358" i="6" s="1"/>
  <c r="B1359" i="6" a="1"/>
  <c r="B1359" i="6" s="1"/>
  <c r="A1359" i="6" s="1"/>
  <c r="B1360" i="6" a="1"/>
  <c r="B1360" i="6" s="1"/>
  <c r="A1360" i="6" s="1"/>
  <c r="B1361" i="6" a="1"/>
  <c r="B1361" i="6" s="1"/>
  <c r="A1361" i="6" s="1"/>
  <c r="B1362" i="6" a="1"/>
  <c r="B1362" i="6" s="1"/>
  <c r="A1362" i="6" s="1"/>
  <c r="B1363" i="6" a="1"/>
  <c r="B1363" i="6" s="1"/>
  <c r="A1363" i="6" s="1"/>
  <c r="B1364" i="6" a="1"/>
  <c r="B1364" i="6" s="1"/>
  <c r="A1364" i="6" s="1"/>
  <c r="B1365" i="6" a="1"/>
  <c r="B1365" i="6" s="1"/>
  <c r="B1366" i="6" a="1"/>
  <c r="B1366" i="6" s="1"/>
  <c r="B1367" i="6" a="1"/>
  <c r="B1367" i="6"/>
  <c r="A1367" i="6" s="1"/>
  <c r="B1368" i="6" a="1"/>
  <c r="B1368" i="6" s="1"/>
  <c r="A1368" i="6" s="1"/>
  <c r="B1369" i="6" a="1"/>
  <c r="B1369" i="6" s="1"/>
  <c r="A1369" i="6" s="1"/>
  <c r="B1370" i="6" a="1"/>
  <c r="B1370" i="6" s="1"/>
  <c r="A1370" i="6" s="1"/>
  <c r="B1371" i="6" a="1"/>
  <c r="B1371" i="6" s="1"/>
  <c r="A1371" i="6" s="1"/>
  <c r="B1372" i="6" a="1"/>
  <c r="B1372" i="6" s="1"/>
  <c r="B1373" i="6" a="1"/>
  <c r="B1373" i="6" s="1"/>
  <c r="B1374" i="6" a="1"/>
  <c r="B1374" i="6"/>
  <c r="A1374" i="6" s="1"/>
  <c r="B1375" i="6" a="1"/>
  <c r="B1375" i="6" s="1"/>
  <c r="A1375" i="6" s="1"/>
  <c r="B1376" i="6" a="1"/>
  <c r="B1376" i="6" s="1"/>
  <c r="A1376" i="6" s="1"/>
  <c r="B1377" i="6" a="1"/>
  <c r="B1377" i="6" s="1"/>
  <c r="A1377" i="6" s="1"/>
  <c r="B1378" i="6" a="1"/>
  <c r="B1378" i="6" s="1"/>
  <c r="B1379" i="6" a="1"/>
  <c r="B1379" i="6" s="1"/>
  <c r="A1379" i="6" s="1"/>
  <c r="B1380" i="6" a="1"/>
  <c r="B1380" i="6" s="1"/>
  <c r="A1380" i="6" s="1"/>
  <c r="B1381" i="6" a="1"/>
  <c r="B1381" i="6" s="1"/>
  <c r="A1381" i="6" s="1"/>
  <c r="B1382" i="6" a="1"/>
  <c r="B1382" i="6" s="1"/>
  <c r="A1382" i="6" s="1"/>
  <c r="B1383" i="6" a="1"/>
  <c r="B1383" i="6" s="1"/>
  <c r="A1383" i="6" s="1"/>
  <c r="B1384" i="6" a="1"/>
  <c r="B1384" i="6" s="1"/>
  <c r="A1384" i="6" s="1"/>
  <c r="B1385" i="6" a="1"/>
  <c r="B1385" i="6" s="1"/>
  <c r="A1385" i="6" s="1"/>
  <c r="B1386" i="6" a="1"/>
  <c r="B1386" i="6" s="1"/>
  <c r="B1387" i="6" a="1"/>
  <c r="B1387" i="6" s="1"/>
  <c r="B1388" i="6" a="1"/>
  <c r="B1388" i="6" s="1"/>
  <c r="B1389" i="6" a="1"/>
  <c r="B1389" i="6" s="1"/>
  <c r="A1389" i="6" s="1"/>
  <c r="B1390" i="6" a="1"/>
  <c r="B1390" i="6" s="1"/>
  <c r="A1390" i="6" s="1"/>
  <c r="B1391" i="6" a="1"/>
  <c r="B1391" i="6" s="1"/>
  <c r="A1391" i="6" s="1"/>
  <c r="B1392" i="6" a="1"/>
  <c r="B1392" i="6" s="1"/>
  <c r="A1392" i="6" s="1"/>
  <c r="B1393" i="6" a="1"/>
  <c r="B1393" i="6" s="1"/>
  <c r="A1393" i="6" s="1"/>
  <c r="B1394" i="6" a="1"/>
  <c r="B1394" i="6" s="1"/>
  <c r="B1395" i="6" a="1"/>
  <c r="B1395" i="6" s="1"/>
  <c r="A1395" i="6" s="1"/>
  <c r="B1396" i="6" a="1"/>
  <c r="B1396" i="6" s="1"/>
  <c r="A1396" i="6" s="1"/>
  <c r="B1397" i="6" a="1"/>
  <c r="B1397" i="6" s="1"/>
  <c r="A1397" i="6" s="1"/>
  <c r="B1398" i="6" a="1"/>
  <c r="B1398" i="6" s="1"/>
  <c r="B1399" i="6" a="1"/>
  <c r="B1399" i="6" s="1"/>
  <c r="A1399" i="6" s="1"/>
  <c r="B1400" i="6" a="1"/>
  <c r="B1400" i="6" s="1"/>
  <c r="A1400" i="6" s="1"/>
  <c r="B1401" i="6" a="1"/>
  <c r="B1401" i="6" s="1"/>
  <c r="B1402" i="6" a="1"/>
  <c r="B1402" i="6" s="1"/>
  <c r="B1403" i="6" a="1"/>
  <c r="B1403" i="6" s="1"/>
  <c r="A1403" i="6" s="1"/>
  <c r="B1404" i="6" a="1"/>
  <c r="B1404" i="6" s="1"/>
  <c r="A1404" i="6" s="1"/>
  <c r="B1405" i="6" a="1"/>
  <c r="B1405" i="6" s="1"/>
  <c r="A1405" i="6" s="1"/>
  <c r="B1406" i="6" a="1"/>
  <c r="B1406" i="6" s="1"/>
  <c r="A1406" i="6" s="1"/>
  <c r="B1407" i="6" a="1"/>
  <c r="B1407" i="6" s="1"/>
  <c r="A1407" i="6" s="1"/>
  <c r="B1408" i="6" a="1"/>
  <c r="B1408" i="6" s="1"/>
  <c r="A1408" i="6" s="1"/>
  <c r="B1409" i="6" a="1"/>
  <c r="B1409" i="6" s="1"/>
  <c r="A1409" i="6" s="1"/>
  <c r="B1410" i="6" a="1"/>
  <c r="B1410" i="6" s="1"/>
  <c r="B1411" i="6" a="1"/>
  <c r="B1411" i="6" s="1"/>
  <c r="B1412" i="6" a="1"/>
  <c r="B1412" i="6" s="1"/>
  <c r="A1412" i="6" s="1"/>
  <c r="B1413" i="6" a="1"/>
  <c r="B1413" i="6" s="1"/>
  <c r="A1413" i="6" s="1"/>
  <c r="B1414" i="6" a="1"/>
  <c r="B1414" i="6" s="1"/>
  <c r="A1414" i="6" s="1"/>
  <c r="B1415" i="6" a="1"/>
  <c r="B1415" i="6" s="1"/>
  <c r="A1415" i="6" s="1"/>
  <c r="B1416" i="6" a="1"/>
  <c r="B1416" i="6" s="1"/>
  <c r="A1416" i="6" s="1"/>
  <c r="B1417" i="6" a="1"/>
  <c r="B1417" i="6" s="1"/>
  <c r="A1417" i="6" s="1"/>
  <c r="B1418" i="6" a="1"/>
  <c r="B1418" i="6" s="1"/>
  <c r="B1419" i="6" a="1"/>
  <c r="B1419" i="6" s="1"/>
  <c r="A1419" i="6" s="1"/>
  <c r="B1420" i="6" a="1"/>
  <c r="B1420" i="6" s="1"/>
  <c r="A1420" i="6" s="1"/>
  <c r="B1421" i="6" a="1"/>
  <c r="B1421" i="6" s="1"/>
  <c r="A1421" i="6" s="1"/>
  <c r="B1422" i="6" a="1"/>
  <c r="B1422" i="6" s="1"/>
  <c r="A1422" i="6" s="1"/>
  <c r="B1423" i="6" a="1"/>
  <c r="B1423" i="6" s="1"/>
  <c r="A1423" i="6" s="1"/>
  <c r="B1424" i="6" a="1"/>
  <c r="B1424" i="6" s="1"/>
  <c r="A1424" i="6" s="1"/>
  <c r="B1425" i="6" a="1"/>
  <c r="B1425" i="6" s="1"/>
  <c r="B1426" i="6" a="1"/>
  <c r="B1426" i="6" s="1"/>
  <c r="A1426" i="6" s="1"/>
  <c r="B1427" i="6" a="1"/>
  <c r="B1427" i="6" s="1"/>
  <c r="A1427" i="6" s="1"/>
  <c r="B1428" i="6" a="1"/>
  <c r="B1428" i="6" s="1"/>
  <c r="A1428" i="6" s="1"/>
  <c r="B1429" i="6" a="1"/>
  <c r="B1429" i="6" s="1"/>
  <c r="A1429" i="6" s="1"/>
  <c r="B1430" i="6" a="1"/>
  <c r="B1430" i="6" s="1"/>
  <c r="A1430" i="6" s="1"/>
  <c r="B1431" i="6" a="1"/>
  <c r="B1431" i="6" s="1"/>
  <c r="A1431" i="6" s="1"/>
  <c r="B1432" i="6" a="1"/>
  <c r="B1432" i="6" s="1"/>
  <c r="A1432" i="6" s="1"/>
  <c r="B1433" i="6" a="1"/>
  <c r="B1433" i="6" s="1"/>
  <c r="B1434" i="6" a="1"/>
  <c r="B1434" i="6" s="1"/>
  <c r="A1434" i="6" s="1"/>
  <c r="B1435" i="6" a="1"/>
  <c r="B1435" i="6" s="1"/>
  <c r="A1435" i="6" s="1"/>
  <c r="B1436" i="6" a="1"/>
  <c r="B1436" i="6" s="1"/>
  <c r="A1436" i="6" s="1"/>
  <c r="B1437" i="6" a="1"/>
  <c r="B1437" i="6" s="1"/>
  <c r="A1437" i="6" s="1"/>
  <c r="B1438" i="6" a="1"/>
  <c r="B1438" i="6" s="1"/>
  <c r="B1439" i="6" a="1"/>
  <c r="B1439" i="6" s="1"/>
  <c r="A1439" i="6" s="1"/>
  <c r="B1440" i="6" a="1"/>
  <c r="B1440" i="6" s="1"/>
  <c r="A1440" i="6" s="1"/>
  <c r="B1441" i="6" a="1"/>
  <c r="B1441" i="6" s="1"/>
  <c r="A1441" i="6" s="1"/>
  <c r="B1442" i="6" a="1"/>
  <c r="B1442" i="6" s="1"/>
  <c r="B1443" i="6" a="1"/>
  <c r="B1443" i="6" s="1"/>
  <c r="B1444" i="6" a="1"/>
  <c r="B1444" i="6" s="1"/>
  <c r="A1444" i="6" s="1"/>
  <c r="B1445" i="6" a="1"/>
  <c r="B1445" i="6" s="1"/>
  <c r="A1445" i="6" s="1"/>
  <c r="B1446" i="6" a="1"/>
  <c r="B1446" i="6" s="1"/>
  <c r="A1446" i="6" s="1"/>
  <c r="B1447" i="6" a="1"/>
  <c r="B1447" i="6" s="1"/>
  <c r="A1447" i="6" s="1"/>
  <c r="B1448" i="6" a="1"/>
  <c r="B1448" i="6" s="1"/>
  <c r="A1448" i="6" s="1"/>
  <c r="B1449" i="6" a="1"/>
  <c r="B1449" i="6" s="1"/>
  <c r="A1449" i="6" s="1"/>
  <c r="B1450" i="6" a="1"/>
  <c r="B1450" i="6" s="1"/>
  <c r="A1450" i="6" s="1"/>
  <c r="B1451" i="6" a="1"/>
  <c r="B1451" i="6" s="1"/>
  <c r="A1451" i="6" s="1"/>
  <c r="B1452" i="6" a="1"/>
  <c r="B1452" i="6" s="1"/>
  <c r="A1452" i="6" s="1"/>
  <c r="B1453" i="6" a="1"/>
  <c r="B1453" i="6" s="1"/>
  <c r="A1453" i="6" s="1"/>
  <c r="B1454" i="6" a="1"/>
  <c r="B1454" i="6" s="1"/>
  <c r="A1454" i="6" s="1"/>
  <c r="B1455" i="6" a="1"/>
  <c r="B1455" i="6" s="1"/>
  <c r="A1455" i="6" s="1"/>
  <c r="B1456" i="6" a="1"/>
  <c r="B1456" i="6" s="1"/>
  <c r="A1456" i="6" s="1"/>
  <c r="B1457" i="6" a="1"/>
  <c r="B1457" i="6" s="1"/>
  <c r="A1457" i="6" s="1"/>
  <c r="B1458" i="6" a="1"/>
  <c r="B1458" i="6" s="1"/>
  <c r="B1459" i="6" a="1"/>
  <c r="B1459" i="6" s="1"/>
  <c r="B1460" i="6" a="1"/>
  <c r="B1460" i="6" s="1"/>
  <c r="A1460" i="6" s="1"/>
  <c r="B1461" i="6" a="1"/>
  <c r="B1461" i="6" s="1"/>
  <c r="A1461" i="6" s="1"/>
  <c r="B1462" i="6" a="1"/>
  <c r="B1462" i="6" s="1"/>
  <c r="A1462" i="6" s="1"/>
  <c r="B1463" i="6" a="1"/>
  <c r="B1463" i="6" s="1"/>
  <c r="A1463" i="6" s="1"/>
  <c r="B1464" i="6" a="1"/>
  <c r="B1464" i="6" s="1"/>
  <c r="A1464" i="6" s="1"/>
  <c r="B1465" i="6" a="1"/>
  <c r="B1465" i="6" s="1"/>
  <c r="B1466" i="6" a="1"/>
  <c r="B1466" i="6" s="1"/>
  <c r="B1467" i="6" a="1"/>
  <c r="B1467" i="6" s="1"/>
  <c r="B1468" i="6" a="1"/>
  <c r="B1468" i="6" s="1"/>
  <c r="A1468" i="6" s="1"/>
  <c r="B1469" i="6" a="1"/>
  <c r="B1469" i="6" s="1"/>
  <c r="A1469" i="6" s="1"/>
  <c r="B1470" i="6" a="1"/>
  <c r="B1470" i="6" s="1"/>
  <c r="A1470" i="6" s="1"/>
  <c r="B1471" i="6" a="1"/>
  <c r="B1471" i="6" s="1"/>
  <c r="A1471" i="6" s="1"/>
  <c r="B1472" i="6" a="1"/>
  <c r="B1472" i="6" s="1"/>
  <c r="A1472" i="6" s="1"/>
  <c r="B1473" i="6" a="1"/>
  <c r="B1473" i="6" s="1"/>
  <c r="B1474" i="6" a="1"/>
  <c r="B1474" i="6" s="1"/>
  <c r="B1475" i="6" a="1"/>
  <c r="B1475" i="6" s="1"/>
  <c r="A1475" i="6" s="1"/>
  <c r="B1476" i="6" a="1"/>
  <c r="B1476" i="6" s="1"/>
  <c r="A1476" i="6" s="1"/>
  <c r="B1477" i="6" a="1"/>
  <c r="B1477" i="6" s="1"/>
  <c r="A1477" i="6" s="1"/>
  <c r="B1478" i="6" a="1"/>
  <c r="B1478" i="6" s="1"/>
  <c r="A1478" i="6" s="1"/>
  <c r="B1479" i="6" a="1"/>
  <c r="B1479" i="6" s="1"/>
  <c r="A1479" i="6" s="1"/>
  <c r="B1480" i="6" a="1"/>
  <c r="B1480" i="6" s="1"/>
  <c r="A1480" i="6" s="1"/>
  <c r="B1481" i="6" a="1"/>
  <c r="B1481" i="6" s="1"/>
  <c r="A1481" i="6" s="1"/>
  <c r="B1482" i="6" a="1"/>
  <c r="B1482" i="6" s="1"/>
  <c r="A1482" i="6" s="1"/>
  <c r="B1483" i="6" a="1"/>
  <c r="B1483" i="6" s="1"/>
  <c r="B1484" i="6" a="1"/>
  <c r="B1484" i="6" s="1"/>
  <c r="A1484" i="6" s="1"/>
  <c r="B1485" i="6" a="1"/>
  <c r="B1485" i="6" s="1"/>
  <c r="A1485" i="6" s="1"/>
  <c r="B1486" i="6" a="1"/>
  <c r="B1486" i="6" s="1"/>
  <c r="B1487" i="6" a="1"/>
  <c r="B1487" i="6" s="1"/>
  <c r="A1487" i="6" s="1"/>
  <c r="B1488" i="6" a="1"/>
  <c r="B1488" i="6" s="1"/>
  <c r="A1488" i="6" s="1"/>
  <c r="B1489" i="6" a="1"/>
  <c r="B1489" i="6" s="1"/>
  <c r="A1489" i="6" s="1"/>
  <c r="B1490" i="6" a="1"/>
  <c r="B1490" i="6" s="1"/>
  <c r="A1490" i="6" s="1"/>
  <c r="B1491" i="6" a="1"/>
  <c r="B1491" i="6" s="1"/>
  <c r="A1491" i="6" s="1"/>
  <c r="B1492" i="6" a="1"/>
  <c r="B1492" i="6" s="1"/>
  <c r="A1492" i="6" s="1"/>
  <c r="B1493" i="6" a="1"/>
  <c r="B1493" i="6" s="1"/>
  <c r="A1493" i="6" s="1"/>
  <c r="B1494" i="6" a="1"/>
  <c r="B1494" i="6" s="1"/>
  <c r="A1494" i="6" s="1"/>
  <c r="B1495" i="6" a="1"/>
  <c r="B1495" i="6" s="1"/>
  <c r="A1495" i="6" s="1"/>
  <c r="B1496" i="6" a="1"/>
  <c r="B1496" i="6" s="1"/>
  <c r="A1496" i="6" s="1"/>
  <c r="B1497" i="6" a="1"/>
  <c r="B1497" i="6" s="1"/>
  <c r="B1498" i="6" a="1"/>
  <c r="B1498" i="6" s="1"/>
  <c r="B1499" i="6" a="1"/>
  <c r="B1499" i="6" s="1"/>
  <c r="A1499" i="6" s="1"/>
  <c r="B1500" i="6" a="1"/>
  <c r="B1500" i="6" s="1"/>
  <c r="A1500" i="6" s="1"/>
  <c r="B1501" i="6" a="1"/>
  <c r="B1501" i="6" s="1"/>
  <c r="A1501" i="6" s="1"/>
  <c r="B1502" i="6" a="1"/>
  <c r="B1502" i="6" s="1"/>
  <c r="A1502" i="6" s="1"/>
  <c r="B1503" i="6" a="1"/>
  <c r="B1503" i="6" s="1"/>
  <c r="A1503" i="6" s="1"/>
  <c r="B1504" i="6" a="1"/>
  <c r="B1504" i="6" s="1"/>
  <c r="B1505" i="6" a="1"/>
  <c r="B1505" i="6" s="1"/>
  <c r="B1506" i="6" a="1"/>
  <c r="B1506" i="6" s="1"/>
  <c r="B1507" i="6" a="1"/>
  <c r="B1507" i="6" s="1"/>
  <c r="A1507" i="6" s="1"/>
  <c r="B1508" i="6" a="1"/>
  <c r="B1508" i="6" s="1"/>
  <c r="A1508" i="6" s="1"/>
  <c r="B1509" i="6" a="1"/>
  <c r="B1509" i="6" s="1"/>
  <c r="A1509" i="6" s="1"/>
  <c r="B1510" i="6" a="1"/>
  <c r="B1510" i="6" s="1"/>
  <c r="A1510" i="6" s="1"/>
  <c r="B1511" i="6" a="1"/>
  <c r="B1511" i="6" s="1"/>
  <c r="A1511" i="6" s="1"/>
  <c r="B1512" i="6" a="1"/>
  <c r="B1512" i="6" s="1"/>
  <c r="B1513" i="6" a="1"/>
  <c r="B1513" i="6" s="1"/>
  <c r="B1514" i="6" a="1"/>
  <c r="B1514" i="6" s="1"/>
  <c r="B1515" i="6" a="1"/>
  <c r="B1515" i="6" s="1"/>
  <c r="A1515" i="6" s="1"/>
  <c r="B1516" i="6" a="1"/>
  <c r="B1516" i="6" s="1"/>
  <c r="A1516" i="6" s="1"/>
  <c r="B1517" i="6" a="1"/>
  <c r="B1517" i="6" s="1"/>
  <c r="B1518" i="6" a="1"/>
  <c r="B1518" i="6" s="1"/>
  <c r="A1518" i="6" s="1"/>
  <c r="B1519" i="6" a="1"/>
  <c r="B1519" i="6" s="1"/>
  <c r="A1519" i="6" s="1"/>
  <c r="B1520" i="6" a="1"/>
  <c r="B1520" i="6" s="1"/>
  <c r="B1521" i="6" a="1"/>
  <c r="B1521" i="6" s="1"/>
  <c r="B1522" i="6" a="1"/>
  <c r="B1522" i="6" s="1"/>
  <c r="A1522" i="6" s="1"/>
  <c r="B1523" i="6" a="1"/>
  <c r="B1523" i="6" s="1"/>
  <c r="A1523" i="6" s="1"/>
  <c r="B1524" i="6" a="1"/>
  <c r="B1524" i="6" s="1"/>
  <c r="A1524" i="6" s="1"/>
  <c r="B1525" i="6" a="1"/>
  <c r="B1525" i="6" s="1"/>
  <c r="A1525" i="6" s="1"/>
  <c r="B1526" i="6" a="1"/>
  <c r="B1526" i="6" s="1"/>
  <c r="A1526" i="6" s="1"/>
  <c r="B1527" i="6" a="1"/>
  <c r="B1527" i="6" s="1"/>
  <c r="A1527" i="6" s="1"/>
  <c r="B1528" i="6" a="1"/>
  <c r="B1528" i="6" s="1"/>
  <c r="A1528" i="6" s="1"/>
  <c r="B1529" i="6" a="1"/>
  <c r="B1529" i="6" s="1"/>
  <c r="B1530" i="6" a="1"/>
  <c r="B1530" i="6" s="1"/>
  <c r="A1530" i="6" s="1"/>
  <c r="B1531" i="6" a="1"/>
  <c r="B1531" i="6" s="1"/>
  <c r="A1531" i="6" s="1"/>
  <c r="B1532" i="6" a="1"/>
  <c r="B1532" i="6" s="1"/>
  <c r="A1532" i="6" s="1"/>
  <c r="B1533" i="6" a="1"/>
  <c r="B1533" i="6" s="1"/>
  <c r="A1533" i="6" s="1"/>
  <c r="B1534" i="6" a="1"/>
  <c r="B1534" i="6" s="1"/>
  <c r="A1534" i="6" s="1"/>
  <c r="B1535" i="6" a="1"/>
  <c r="B1535" i="6" s="1"/>
  <c r="A1535" i="6" s="1"/>
  <c r="B1536" i="6" a="1"/>
  <c r="B1536" i="6" s="1"/>
  <c r="A1536" i="6" s="1"/>
  <c r="B1537" i="6" a="1"/>
  <c r="B1537" i="6" s="1"/>
  <c r="A1537" i="6" s="1"/>
  <c r="B1538" i="6" a="1"/>
  <c r="B1538" i="6" s="1"/>
  <c r="A1538" i="6" s="1"/>
  <c r="B1539" i="6" a="1"/>
  <c r="B1539" i="6" s="1"/>
  <c r="A1539" i="6" s="1"/>
  <c r="B1540" i="6" a="1"/>
  <c r="B1540" i="6" s="1"/>
  <c r="A1540" i="6" s="1"/>
  <c r="B1541" i="6" a="1"/>
  <c r="B1541" i="6" s="1"/>
  <c r="A1541" i="6" s="1"/>
  <c r="B1542" i="6" a="1"/>
  <c r="B1542" i="6" s="1"/>
  <c r="A1542" i="6" s="1"/>
  <c r="B1543" i="6" a="1"/>
  <c r="B1543" i="6" s="1"/>
  <c r="A1543" i="6" s="1"/>
  <c r="B1544" i="6" a="1"/>
  <c r="B1544" i="6" s="1"/>
  <c r="A1544" i="6" s="1"/>
  <c r="B1545" i="6" a="1"/>
  <c r="B1545" i="6" s="1"/>
  <c r="B1546" i="6" a="1"/>
  <c r="B1546" i="6" s="1"/>
  <c r="A1546" i="6" s="1"/>
  <c r="B1547" i="6" a="1"/>
  <c r="B1547" i="6" s="1"/>
  <c r="A1547" i="6" s="1"/>
  <c r="B1548" i="6" a="1"/>
  <c r="B1548" i="6" s="1"/>
  <c r="A1548" i="6" s="1"/>
  <c r="B1549" i="6" a="1"/>
  <c r="B1549" i="6" s="1"/>
  <c r="A1549" i="6" s="1"/>
  <c r="B1550" i="6" a="1"/>
  <c r="B1550" i="6" s="1"/>
  <c r="A1550" i="6" s="1"/>
  <c r="B1551" i="6" a="1"/>
  <c r="B1551" i="6" s="1"/>
  <c r="A1551" i="6" s="1"/>
  <c r="B1552" i="6" a="1"/>
  <c r="B1552" i="6" s="1"/>
  <c r="B1553" i="6" a="1"/>
  <c r="B1553" i="6" s="1"/>
  <c r="B1554" i="6" a="1"/>
  <c r="B1554" i="6" s="1"/>
  <c r="A1554" i="6" s="1"/>
  <c r="B1555" i="6" a="1"/>
  <c r="B1555" i="6" s="1"/>
  <c r="A1555" i="6" s="1"/>
  <c r="B1556" i="6" a="1"/>
  <c r="B1556" i="6" s="1"/>
  <c r="A1556" i="6" s="1"/>
  <c r="B1557" i="6" a="1"/>
  <c r="B1557" i="6" s="1"/>
  <c r="A1557" i="6" s="1"/>
  <c r="B1558" i="6" a="1"/>
  <c r="B1558" i="6" s="1"/>
  <c r="A1558" i="6" s="1"/>
  <c r="B1559" i="6" a="1"/>
  <c r="B1559" i="6" s="1"/>
  <c r="A1559" i="6" s="1"/>
  <c r="B1560" i="6" a="1"/>
  <c r="B1560" i="6" s="1"/>
  <c r="B1561" i="6" a="1"/>
  <c r="B1561" i="6" s="1"/>
  <c r="A1561" i="6" s="1"/>
  <c r="B1562" i="6" a="1"/>
  <c r="B1562" i="6" s="1"/>
  <c r="A1562" i="6" s="1"/>
  <c r="B1563" i="6" a="1"/>
  <c r="B1563" i="6" s="1"/>
  <c r="A1563" i="6" s="1"/>
  <c r="B1564" i="6" a="1"/>
  <c r="B1564" i="6" s="1"/>
  <c r="A1564" i="6" s="1"/>
  <c r="B1565" i="6" a="1"/>
  <c r="B1565" i="6" s="1"/>
  <c r="A1565" i="6" s="1"/>
  <c r="B1566" i="6" a="1"/>
  <c r="B1566" i="6" s="1"/>
  <c r="A1566" i="6" s="1"/>
  <c r="B1567" i="6" a="1"/>
  <c r="B1567" i="6" s="1"/>
  <c r="A1567" i="6" s="1"/>
  <c r="B1568" i="6" a="1"/>
  <c r="B1568" i="6" s="1"/>
  <c r="A1568" i="6" s="1"/>
  <c r="B1569" i="6" a="1"/>
  <c r="B1569" i="6" s="1"/>
  <c r="A1569" i="6" s="1"/>
  <c r="B1570" i="6" a="1"/>
  <c r="B1570" i="6" s="1"/>
  <c r="A1570" i="6" s="1"/>
  <c r="B1571" i="6" a="1"/>
  <c r="B1571" i="6" s="1"/>
  <c r="A1571" i="6" s="1"/>
  <c r="B1572" i="6" a="1"/>
  <c r="B1572" i="6" s="1"/>
  <c r="A1572" i="6" s="1"/>
  <c r="B1573" i="6" a="1"/>
  <c r="B1573" i="6" s="1"/>
  <c r="A1573" i="6" s="1"/>
  <c r="B1574" i="6" a="1"/>
  <c r="B1574" i="6" s="1"/>
  <c r="A1574" i="6" s="1"/>
  <c r="B1575" i="6" a="1"/>
  <c r="B1575" i="6" s="1"/>
  <c r="A1575" i="6" s="1"/>
  <c r="B1576" i="6" a="1"/>
  <c r="B1576" i="6" s="1"/>
  <c r="A1576" i="6" s="1"/>
  <c r="B1577" i="6" a="1"/>
  <c r="B1577" i="6" s="1"/>
  <c r="B1578" i="6" a="1"/>
  <c r="B1578" i="6" s="1"/>
  <c r="B1579" i="6" a="1"/>
  <c r="B1579" i="6" s="1"/>
  <c r="A1579" i="6" s="1"/>
  <c r="B1580" i="6" a="1"/>
  <c r="B1580" i="6" s="1"/>
  <c r="A1580" i="6" s="1"/>
  <c r="B1581" i="6" a="1"/>
  <c r="B1581" i="6" s="1"/>
  <c r="A1581" i="6" s="1"/>
  <c r="B1582" i="6" a="1"/>
  <c r="B1582" i="6" s="1"/>
  <c r="A1582" i="6" s="1"/>
  <c r="B1583" i="6" a="1"/>
  <c r="B1583" i="6" s="1"/>
  <c r="A1583" i="6" s="1"/>
  <c r="B1584" i="6" a="1"/>
  <c r="B1584" i="6" s="1"/>
  <c r="A1584" i="6" s="1"/>
  <c r="B1585" i="6" a="1"/>
  <c r="B1585" i="6" s="1"/>
  <c r="A1585" i="6" s="1"/>
  <c r="B1586" i="6" a="1"/>
  <c r="B1586" i="6" s="1"/>
  <c r="A1586" i="6" s="1"/>
  <c r="B1587" i="6" a="1"/>
  <c r="B1587" i="6" s="1"/>
  <c r="A1587" i="6" s="1"/>
  <c r="B1588" i="6" a="1"/>
  <c r="B1588" i="6" s="1"/>
  <c r="A1588" i="6" s="1"/>
  <c r="B1589" i="6" a="1"/>
  <c r="B1589" i="6" s="1"/>
  <c r="A1589" i="6" s="1"/>
  <c r="B1590" i="6" a="1"/>
  <c r="B1590" i="6" s="1"/>
  <c r="A1590" i="6" s="1"/>
  <c r="B1591" i="6" a="1"/>
  <c r="B1591" i="6" s="1"/>
  <c r="A1591" i="6" s="1"/>
  <c r="B1592" i="6" a="1"/>
  <c r="B1592" i="6" s="1"/>
  <c r="B1593" i="6" a="1"/>
  <c r="B1593" i="6" s="1"/>
  <c r="A1593" i="6" s="1"/>
  <c r="B1594" i="6" a="1"/>
  <c r="B1594" i="6" s="1"/>
  <c r="A1594" i="6" s="1"/>
  <c r="B1595" i="6" a="1"/>
  <c r="B1595" i="6" s="1"/>
  <c r="A1595" i="6" s="1"/>
  <c r="B1596" i="6" a="1"/>
  <c r="B1596" i="6" s="1"/>
  <c r="A1596" i="6" s="1"/>
  <c r="B1597" i="6" a="1"/>
  <c r="B1597" i="6" s="1"/>
  <c r="A1597" i="6" s="1"/>
  <c r="B1598" i="6" a="1"/>
  <c r="B1598" i="6" s="1"/>
  <c r="A1598" i="6" s="1"/>
  <c r="B1599" i="6" a="1"/>
  <c r="B1599" i="6" s="1"/>
  <c r="A1599" i="6" s="1"/>
  <c r="B1600" i="6" a="1"/>
  <c r="B1600" i="6" s="1"/>
  <c r="A1600" i="6" s="1"/>
  <c r="B1601" i="6" a="1"/>
  <c r="B1601" i="6" s="1"/>
  <c r="A1601" i="6" s="1"/>
  <c r="B1602" i="6" a="1"/>
  <c r="B1602" i="6" s="1"/>
  <c r="A1602" i="6" s="1"/>
  <c r="B1603" i="6" a="1"/>
  <c r="B1603" i="6" s="1"/>
  <c r="A1603" i="6" s="1"/>
  <c r="B1604" i="6" a="1"/>
  <c r="B1604" i="6" s="1"/>
  <c r="A1604" i="6" s="1"/>
  <c r="B1605" i="6" a="1"/>
  <c r="B1605" i="6" s="1"/>
  <c r="A1605" i="6" s="1"/>
  <c r="B1606" i="6" a="1"/>
  <c r="B1606" i="6" s="1"/>
  <c r="A1606" i="6" s="1"/>
  <c r="B1607" i="6" a="1"/>
  <c r="B1607" i="6" s="1"/>
  <c r="A1607" i="6" s="1"/>
  <c r="B1608" i="6" a="1"/>
  <c r="B1608" i="6" s="1"/>
  <c r="A1608" i="6" s="1"/>
  <c r="B1609" i="6" a="1"/>
  <c r="B1609" i="6" s="1"/>
  <c r="A1609" i="6" s="1"/>
  <c r="B1610" i="6" a="1"/>
  <c r="B1610" i="6" s="1"/>
  <c r="A1610" i="6" s="1"/>
  <c r="B1611" i="6" a="1"/>
  <c r="B1611" i="6" s="1"/>
  <c r="A1611" i="6" s="1"/>
  <c r="B1612" i="6" a="1"/>
  <c r="B1612" i="6" s="1"/>
  <c r="A1612" i="6" s="1"/>
  <c r="B1613" i="6" a="1"/>
  <c r="B1613" i="6" s="1"/>
  <c r="A1613" i="6" s="1"/>
  <c r="B1614" i="6" a="1"/>
  <c r="B1614" i="6" s="1"/>
  <c r="A1614" i="6" s="1"/>
  <c r="B1615" i="6" a="1"/>
  <c r="B1615" i="6" s="1"/>
  <c r="B1616" i="6" a="1"/>
  <c r="B1616" i="6" s="1"/>
  <c r="A1616" i="6" s="1"/>
  <c r="B1617" i="6" a="1"/>
  <c r="B1617" i="6" s="1"/>
  <c r="B1618" i="6" a="1"/>
  <c r="B1618" i="6" s="1"/>
  <c r="A1618" i="6" s="1"/>
  <c r="B1619" i="6" a="1"/>
  <c r="B1619" i="6" s="1"/>
  <c r="A1619" i="6" s="1"/>
  <c r="B1620" i="6" a="1"/>
  <c r="B1620" i="6" s="1"/>
  <c r="A1620" i="6" s="1"/>
  <c r="B1621" i="6" a="1"/>
  <c r="B1621" i="6" s="1"/>
  <c r="A1621" i="6" s="1"/>
  <c r="B1622" i="6" a="1"/>
  <c r="B1622" i="6" s="1"/>
  <c r="A1622" i="6" s="1"/>
  <c r="B1623" i="6" a="1"/>
  <c r="B1623" i="6" s="1"/>
  <c r="A1623" i="6" s="1"/>
  <c r="B1624" i="6" a="1"/>
  <c r="B1624" i="6" s="1"/>
  <c r="A1624" i="6" s="1"/>
  <c r="B1625" i="6" a="1"/>
  <c r="B1625" i="6" s="1"/>
  <c r="A1625" i="6" s="1"/>
  <c r="B1626" i="6" a="1"/>
  <c r="B1626" i="6" s="1"/>
  <c r="A1626" i="6" s="1"/>
  <c r="B1627" i="6" a="1"/>
  <c r="B1627" i="6" s="1"/>
  <c r="A1627" i="6" s="1"/>
  <c r="B1628" i="6" a="1"/>
  <c r="B1628" i="6"/>
  <c r="A1628" i="6" s="1"/>
  <c r="B1629" i="6" a="1"/>
  <c r="B1629" i="6" s="1"/>
  <c r="A1629" i="6" s="1"/>
  <c r="B1630" i="6" a="1"/>
  <c r="B1630" i="6" s="1"/>
  <c r="B1631" i="6" a="1"/>
  <c r="B1631" i="6" s="1"/>
  <c r="A1631" i="6" s="1"/>
  <c r="B1632" i="6" a="1"/>
  <c r="B1632" i="6" s="1"/>
  <c r="B1633" i="6" a="1"/>
  <c r="B1633" i="6" s="1"/>
  <c r="A1633" i="6" s="1"/>
  <c r="B1634" i="6" a="1"/>
  <c r="B1634" i="6"/>
  <c r="A1634" i="6" s="1"/>
  <c r="B1635" i="6" a="1"/>
  <c r="B1635" i="6" s="1"/>
  <c r="A1635" i="6" s="1"/>
  <c r="B1636" i="6" a="1"/>
  <c r="B1636" i="6" s="1"/>
  <c r="A1636" i="6" s="1"/>
  <c r="B1637" i="6" a="1"/>
  <c r="B1637" i="6" s="1"/>
  <c r="A1637" i="6" s="1"/>
  <c r="B1638" i="6" a="1"/>
  <c r="B1638" i="6" s="1"/>
  <c r="A1638" i="6" s="1"/>
  <c r="B1639" i="6" a="1"/>
  <c r="B1639" i="6" s="1"/>
  <c r="A1639" i="6" s="1"/>
  <c r="B1640" i="6" a="1"/>
  <c r="B1640" i="6" s="1"/>
  <c r="A1640" i="6" s="1"/>
  <c r="B1641" i="6" a="1"/>
  <c r="B1641" i="6" s="1"/>
  <c r="A1641" i="6" s="1"/>
  <c r="B1642" i="6" a="1"/>
  <c r="B1642" i="6" s="1"/>
  <c r="A1642" i="6" s="1"/>
  <c r="B1643" i="6" a="1"/>
  <c r="B1643" i="6" s="1"/>
  <c r="A1643" i="6" s="1"/>
  <c r="B1644" i="6" a="1"/>
  <c r="B1644" i="6" s="1"/>
  <c r="A1644" i="6" s="1"/>
  <c r="B1645" i="6" a="1"/>
  <c r="B1645" i="6" s="1"/>
  <c r="B1646" i="6" a="1"/>
  <c r="B1646" i="6" s="1"/>
  <c r="A1646" i="6" s="1"/>
  <c r="B1647" i="6" a="1"/>
  <c r="B1647" i="6" s="1"/>
  <c r="A1647" i="6" s="1"/>
  <c r="B1648" i="6" a="1"/>
  <c r="B1648" i="6" s="1"/>
  <c r="A1648" i="6" s="1"/>
  <c r="B1649" i="6" a="1"/>
  <c r="B1649" i="6" s="1"/>
  <c r="A1649" i="6" s="1"/>
  <c r="B1650" i="6" a="1"/>
  <c r="B1650" i="6" s="1"/>
  <c r="A1650" i="6" s="1"/>
  <c r="B1651" i="6" a="1"/>
  <c r="B1651" i="6" s="1"/>
  <c r="A1651" i="6" s="1"/>
  <c r="B1652" i="6" a="1"/>
  <c r="B1652" i="6" s="1"/>
  <c r="A1652" i="6" s="1"/>
  <c r="B1653" i="6" a="1"/>
  <c r="B1653" i="6" s="1"/>
  <c r="A1653" i="6" s="1"/>
  <c r="B1654" i="6" a="1"/>
  <c r="B1654" i="6" s="1"/>
  <c r="A1654" i="6" s="1"/>
  <c r="B1655" i="6" a="1"/>
  <c r="B1655" i="6" s="1"/>
  <c r="A1655" i="6" s="1"/>
  <c r="B1656" i="6" a="1"/>
  <c r="B1656" i="6" s="1"/>
  <c r="A1656" i="6" s="1"/>
  <c r="B1657" i="6" a="1"/>
  <c r="B1657" i="6" s="1"/>
  <c r="A1657" i="6" s="1"/>
  <c r="B1658" i="6" a="1"/>
  <c r="B1658" i="6"/>
  <c r="A1658" i="6" s="1"/>
  <c r="B1659" i="6" a="1"/>
  <c r="B1659" i="6" s="1"/>
  <c r="A1659" i="6" s="1"/>
  <c r="B1660" i="6" a="1"/>
  <c r="B1660" i="6" s="1"/>
  <c r="A1660" i="6" s="1"/>
  <c r="B1661" i="6" a="1"/>
  <c r="B1661" i="6" s="1"/>
  <c r="A1661" i="6" s="1"/>
  <c r="B1662" i="6" a="1"/>
  <c r="B1662" i="6" s="1"/>
  <c r="A1662" i="6" s="1"/>
  <c r="B1663" i="6" a="1"/>
  <c r="B1663" i="6" s="1"/>
  <c r="A1663" i="6" s="1"/>
  <c r="B1664" i="6" a="1"/>
  <c r="B1664" i="6" s="1"/>
  <c r="A1664" i="6" s="1"/>
  <c r="B1665" i="6" a="1"/>
  <c r="B1665" i="6" s="1"/>
  <c r="A1665" i="6" s="1"/>
  <c r="B1666" i="6" a="1"/>
  <c r="B1666" i="6" s="1"/>
  <c r="A1666" i="6" s="1"/>
  <c r="B1667" i="6" a="1"/>
  <c r="B1667" i="6" s="1"/>
  <c r="A1667" i="6" s="1"/>
  <c r="B1668" i="6" a="1"/>
  <c r="B1668" i="6" s="1"/>
  <c r="A1668" i="6" s="1"/>
  <c r="B1669" i="6" a="1"/>
  <c r="B1669" i="6" s="1"/>
  <c r="B1670" i="6" a="1"/>
  <c r="B1670" i="6" s="1"/>
  <c r="A1670" i="6" s="1"/>
  <c r="B1671" i="6" a="1"/>
  <c r="B1671" i="6" s="1"/>
  <c r="A1671" i="6" s="1"/>
  <c r="B1672" i="6" a="1"/>
  <c r="B1672" i="6" s="1"/>
  <c r="A1672" i="6" s="1"/>
  <c r="B1673" i="6" a="1"/>
  <c r="B1673" i="6" s="1"/>
  <c r="A1673" i="6" s="1"/>
  <c r="B1674" i="6" a="1"/>
  <c r="B1674" i="6" s="1"/>
  <c r="A1674" i="6" s="1"/>
  <c r="B1675" i="6" a="1"/>
  <c r="B1675" i="6" s="1"/>
  <c r="A1675" i="6" s="1"/>
  <c r="B1676" i="6" a="1"/>
  <c r="B1676" i="6" s="1"/>
  <c r="A1676" i="6" s="1"/>
  <c r="B1677" i="6" a="1"/>
  <c r="B1677" i="6" s="1"/>
  <c r="A1677" i="6" s="1"/>
  <c r="B1678" i="6" a="1"/>
  <c r="B1678" i="6" s="1"/>
  <c r="A1678" i="6" s="1"/>
  <c r="B1679" i="6" a="1"/>
  <c r="B1679" i="6" s="1"/>
  <c r="A1679" i="6" s="1"/>
  <c r="B1680" i="6" a="1"/>
  <c r="B1680" i="6" s="1"/>
  <c r="A1680" i="6" s="1"/>
  <c r="B1681" i="6" a="1"/>
  <c r="B1681" i="6" s="1"/>
  <c r="A1681" i="6" s="1"/>
  <c r="B1682" i="6" a="1"/>
  <c r="B1682" i="6" s="1"/>
  <c r="A1682" i="6" s="1"/>
  <c r="B1683" i="6" a="1"/>
  <c r="B1683" i="6" s="1"/>
  <c r="A1683" i="6" s="1"/>
  <c r="B1684" i="6" a="1"/>
  <c r="B1684" i="6" s="1"/>
  <c r="A1684" i="6" s="1"/>
  <c r="B1685" i="6" a="1"/>
  <c r="B1685" i="6" s="1"/>
  <c r="B1686" i="6" a="1"/>
  <c r="B1686" i="6" s="1"/>
  <c r="A1686" i="6" s="1"/>
  <c r="B1687" i="6" a="1"/>
  <c r="B1687" i="6" s="1"/>
  <c r="A1687" i="6" s="1"/>
  <c r="B1688" i="6" a="1"/>
  <c r="B1688" i="6" s="1"/>
  <c r="A1688" i="6" s="1"/>
  <c r="B1689" i="6" a="1"/>
  <c r="B1689" i="6" s="1"/>
  <c r="A1689" i="6" s="1"/>
  <c r="B1690" i="6" a="1"/>
  <c r="B1690" i="6" s="1"/>
  <c r="A1690" i="6" s="1"/>
  <c r="B1691" i="6" a="1"/>
  <c r="B1691" i="6" s="1"/>
  <c r="A1691" i="6" s="1"/>
  <c r="B1692" i="6" a="1"/>
  <c r="B1692" i="6" s="1"/>
  <c r="A1692" i="6" s="1"/>
  <c r="B1693" i="6" a="1"/>
  <c r="B1693" i="6" s="1"/>
  <c r="A1693" i="6" s="1"/>
  <c r="B1694" i="6" a="1"/>
  <c r="B1694" i="6" s="1"/>
  <c r="A1694" i="6" s="1"/>
  <c r="B1695" i="6" a="1"/>
  <c r="B1695" i="6" s="1"/>
  <c r="A1695" i="6" s="1"/>
  <c r="B1696" i="6" a="1"/>
  <c r="B1696" i="6" s="1"/>
  <c r="A1696" i="6" s="1"/>
  <c r="B1697" i="6" a="1"/>
  <c r="B1697" i="6" s="1"/>
  <c r="A1697" i="6" s="1"/>
  <c r="B1698" i="6" a="1"/>
  <c r="B1698" i="6" s="1"/>
  <c r="A1698" i="6" s="1"/>
  <c r="B1699" i="6" a="1"/>
  <c r="B1699" i="6" s="1"/>
  <c r="A1699" i="6" s="1"/>
  <c r="B1700" i="6" a="1"/>
  <c r="B1700" i="6" s="1"/>
  <c r="A1700" i="6" s="1"/>
  <c r="B1701" i="6" a="1"/>
  <c r="B1701" i="6" s="1"/>
  <c r="A1701" i="6" s="1"/>
  <c r="B1702" i="6" a="1"/>
  <c r="B1702" i="6" s="1"/>
  <c r="A1702" i="6" s="1"/>
  <c r="B1703" i="6" a="1"/>
  <c r="B1703" i="6" s="1"/>
  <c r="A1703" i="6" s="1"/>
  <c r="B1704" i="6" a="1"/>
  <c r="B1704" i="6" s="1"/>
  <c r="A1704" i="6" s="1"/>
  <c r="B1705" i="6" a="1"/>
  <c r="B1705" i="6" s="1"/>
  <c r="A1705" i="6" s="1"/>
  <c r="B1706" i="6" a="1"/>
  <c r="B1706" i="6" s="1"/>
  <c r="A1706" i="6" s="1"/>
  <c r="B1707" i="6" a="1"/>
  <c r="B1707" i="6" s="1"/>
  <c r="A1707" i="6" s="1"/>
  <c r="B1708" i="6" a="1"/>
  <c r="B1708" i="6" s="1"/>
  <c r="A1708" i="6" s="1"/>
  <c r="B1709" i="6" a="1"/>
  <c r="B1709" i="6" s="1"/>
  <c r="A1709" i="6" s="1"/>
  <c r="B1710" i="6" a="1"/>
  <c r="B1710" i="6" s="1"/>
  <c r="A1710" i="6" s="1"/>
  <c r="B1711" i="6" a="1"/>
  <c r="B1711" i="6" s="1"/>
  <c r="A1711" i="6" s="1"/>
  <c r="B1712" i="6" a="1"/>
  <c r="B1712" i="6" s="1"/>
  <c r="A1712" i="6" s="1"/>
  <c r="B1713" i="6" a="1"/>
  <c r="B1713" i="6" s="1"/>
  <c r="A1713" i="6" s="1"/>
  <c r="B1714" i="6" a="1"/>
  <c r="B1714" i="6" s="1"/>
  <c r="A1714" i="6" s="1"/>
  <c r="B1715" i="6" a="1"/>
  <c r="B1715" i="6" s="1"/>
  <c r="A1715" i="6" s="1"/>
  <c r="B1716" i="6" a="1"/>
  <c r="B1716" i="6" s="1"/>
  <c r="A1716" i="6" s="1"/>
  <c r="B1717" i="6" a="1"/>
  <c r="B1717" i="6" s="1"/>
  <c r="A1717" i="6" s="1"/>
  <c r="B1718" i="6" a="1"/>
  <c r="B1718" i="6" s="1"/>
  <c r="B1719" i="6" a="1"/>
  <c r="B1719" i="6" s="1"/>
  <c r="A1719" i="6" s="1"/>
  <c r="B1720" i="6" a="1"/>
  <c r="B1720" i="6" s="1"/>
  <c r="B1721" i="6" a="1"/>
  <c r="B1721" i="6" s="1"/>
  <c r="A1721" i="6" s="1"/>
  <c r="B1722" i="6" a="1"/>
  <c r="B1722" i="6" s="1"/>
  <c r="A1722" i="6" s="1"/>
  <c r="B1723" i="6" a="1"/>
  <c r="B1723" i="6" s="1"/>
  <c r="A1723" i="6" s="1"/>
  <c r="B1724" i="6" a="1"/>
  <c r="B1724" i="6" s="1"/>
  <c r="A1724" i="6" s="1"/>
  <c r="B1725" i="6" a="1"/>
  <c r="B1725" i="6" s="1"/>
  <c r="A1725" i="6" s="1"/>
  <c r="B1726" i="6" a="1"/>
  <c r="B1726" i="6" s="1"/>
  <c r="A1726" i="6" s="1"/>
  <c r="B1727" i="6" a="1"/>
  <c r="B1727" i="6" s="1"/>
  <c r="A1727" i="6" s="1"/>
  <c r="B1728" i="6" a="1"/>
  <c r="B1728" i="6" s="1"/>
  <c r="A1728" i="6" s="1"/>
  <c r="B1729" i="6" a="1"/>
  <c r="B1729" i="6" s="1"/>
  <c r="A1729" i="6" s="1"/>
  <c r="B1730" i="6" a="1"/>
  <c r="B1730" i="6" s="1"/>
  <c r="A1730" i="6" s="1"/>
  <c r="B1731" i="6" a="1"/>
  <c r="B1731" i="6" s="1"/>
  <c r="A1731" i="6" s="1"/>
  <c r="B1732" i="6" a="1"/>
  <c r="B1732" i="6" s="1"/>
  <c r="A1732" i="6" s="1"/>
  <c r="B1733" i="6" a="1"/>
  <c r="B1733" i="6" s="1"/>
  <c r="A1733" i="6" s="1"/>
  <c r="B1734" i="6" a="1"/>
  <c r="B1734" i="6" s="1"/>
  <c r="A1734" i="6" s="1"/>
  <c r="B1735" i="6" a="1"/>
  <c r="B1735" i="6" s="1"/>
  <c r="A1735" i="6" s="1"/>
  <c r="B1736" i="6" a="1"/>
  <c r="B1736" i="6"/>
  <c r="A1736" i="6" s="1"/>
  <c r="B1737" i="6" a="1"/>
  <c r="B1737" i="6" s="1"/>
  <c r="A1737" i="6" s="1"/>
  <c r="B1738" i="6" a="1"/>
  <c r="B1738" i="6" s="1"/>
  <c r="A1738" i="6" s="1"/>
  <c r="B1739" i="6" a="1"/>
  <c r="B1739" i="6" s="1"/>
  <c r="A1739" i="6" s="1"/>
  <c r="B1740" i="6" a="1"/>
  <c r="B1740" i="6" s="1"/>
  <c r="A1740" i="6" s="1"/>
  <c r="B1741" i="6" a="1"/>
  <c r="B1741" i="6" s="1"/>
  <c r="B1742" i="6" a="1"/>
  <c r="B1742" i="6" s="1"/>
  <c r="A1742" i="6" s="1"/>
  <c r="B1743" i="6" a="1"/>
  <c r="B1743" i="6" s="1"/>
  <c r="A1743" i="6" s="1"/>
  <c r="B1744" i="6" a="1"/>
  <c r="B1744" i="6" s="1"/>
  <c r="A1744" i="6" s="1"/>
  <c r="B1745" i="6" a="1"/>
  <c r="B1745" i="6" s="1"/>
  <c r="A1745" i="6" s="1"/>
  <c r="B1746" i="6" a="1"/>
  <c r="B1746" i="6" s="1"/>
  <c r="A1746" i="6" s="1"/>
  <c r="B1747" i="6" a="1"/>
  <c r="B1747" i="6" s="1"/>
  <c r="A1747" i="6" s="1"/>
  <c r="B1748" i="6" a="1"/>
  <c r="B1748" i="6" s="1"/>
  <c r="A1748" i="6" s="1"/>
  <c r="B1749" i="6" a="1"/>
  <c r="B1749" i="6" s="1"/>
  <c r="A1749" i="6" s="1"/>
  <c r="B1750" i="6" a="1"/>
  <c r="B1750" i="6" s="1"/>
  <c r="A1750" i="6" s="1"/>
  <c r="B1751" i="6" a="1"/>
  <c r="B1751" i="6" s="1"/>
  <c r="A1751" i="6" s="1"/>
  <c r="B1752" i="6" a="1"/>
  <c r="B1752" i="6" s="1"/>
  <c r="A1752" i="6" s="1"/>
  <c r="B1753" i="6" a="1"/>
  <c r="B1753" i="6" s="1"/>
  <c r="A1753" i="6" s="1"/>
  <c r="B1754" i="6" a="1"/>
  <c r="B1754" i="6" s="1"/>
  <c r="A1754" i="6" s="1"/>
  <c r="B1755" i="6" a="1"/>
  <c r="B1755" i="6" s="1"/>
  <c r="A1755" i="6" s="1"/>
  <c r="B1756" i="6" a="1"/>
  <c r="B1756" i="6" s="1"/>
  <c r="A1756" i="6" s="1"/>
  <c r="B1757" i="6" a="1"/>
  <c r="B1757" i="6" s="1"/>
  <c r="A1757" i="6" s="1"/>
  <c r="B1758" i="6" a="1"/>
  <c r="B1758" i="6" s="1"/>
  <c r="A1758" i="6" s="1"/>
  <c r="B1759" i="6" a="1"/>
  <c r="B1759" i="6" s="1"/>
  <c r="A1759" i="6" s="1"/>
  <c r="B1760" i="6" a="1"/>
  <c r="B1760" i="6" s="1"/>
  <c r="A1760" i="6" s="1"/>
  <c r="B1761" i="6" a="1"/>
  <c r="B1761" i="6" s="1"/>
  <c r="A1761" i="6" s="1"/>
  <c r="B1762" i="6" a="1"/>
  <c r="B1762" i="6" s="1"/>
  <c r="B1763" i="6" a="1"/>
  <c r="B1763" i="6" s="1"/>
  <c r="A1763" i="6" s="1"/>
  <c r="B1764" i="6" a="1"/>
  <c r="B1764" i="6" s="1"/>
  <c r="A1764" i="6" s="1"/>
  <c r="B1765" i="6" a="1"/>
  <c r="B1765" i="6" s="1"/>
  <c r="A1765" i="6" s="1"/>
  <c r="B1766" i="6" a="1"/>
  <c r="B1766" i="6" s="1"/>
  <c r="A1766" i="6" s="1"/>
  <c r="B1767" i="6" a="1"/>
  <c r="B1767" i="6" s="1"/>
  <c r="A1767" i="6" s="1"/>
  <c r="B1768" i="6" a="1"/>
  <c r="B1768" i="6" s="1"/>
  <c r="A1768" i="6" s="1"/>
  <c r="B1769" i="6" a="1"/>
  <c r="B1769" i="6" s="1"/>
  <c r="A1769" i="6" s="1"/>
  <c r="B1770" i="6" a="1"/>
  <c r="B1770" i="6" s="1"/>
  <c r="A1770" i="6" s="1"/>
  <c r="B1771" i="6" a="1"/>
  <c r="B1771" i="6" s="1"/>
  <c r="A1771" i="6" s="1"/>
  <c r="B1772" i="6" a="1"/>
  <c r="B1772" i="6" s="1"/>
  <c r="A1772" i="6" s="1"/>
  <c r="B1773" i="6" a="1"/>
  <c r="B1773" i="6" s="1"/>
  <c r="A1773" i="6" s="1"/>
  <c r="B1774" i="6" a="1"/>
  <c r="B1774" i="6" s="1"/>
  <c r="A1774" i="6" s="1"/>
  <c r="B1775" i="6" a="1"/>
  <c r="B1775" i="6" s="1"/>
  <c r="A1775" i="6" s="1"/>
  <c r="B1776" i="6" a="1"/>
  <c r="B1776" i="6" s="1"/>
  <c r="A1776" i="6" s="1"/>
  <c r="B1777" i="6" a="1"/>
  <c r="B1777" i="6" s="1"/>
  <c r="A1777" i="6" s="1"/>
  <c r="B1778" i="6" a="1"/>
  <c r="B1778" i="6" s="1"/>
  <c r="A1778" i="6" s="1"/>
  <c r="B1779" i="6" a="1"/>
  <c r="B1779" i="6" s="1"/>
  <c r="A1779" i="6" s="1"/>
  <c r="B1780" i="6" a="1"/>
  <c r="B1780" i="6" s="1"/>
  <c r="A1780" i="6" s="1"/>
  <c r="B1781" i="6" a="1"/>
  <c r="B1781" i="6" s="1"/>
  <c r="A1781" i="6" s="1"/>
  <c r="B1782" i="6" a="1"/>
  <c r="B1782" i="6" s="1"/>
  <c r="A1782" i="6" s="1"/>
  <c r="B1783" i="6" a="1"/>
  <c r="B1783" i="6" s="1"/>
  <c r="A1783" i="6" s="1"/>
  <c r="B1784" i="6" a="1"/>
  <c r="B1784" i="6" s="1"/>
  <c r="A1784" i="6" s="1"/>
  <c r="B1785" i="6" a="1"/>
  <c r="B1785" i="6" s="1"/>
  <c r="A1785" i="6" s="1"/>
  <c r="B1786" i="6" a="1"/>
  <c r="B1786" i="6" s="1"/>
  <c r="A1786" i="6" s="1"/>
  <c r="B1787" i="6" a="1"/>
  <c r="B1787" i="6"/>
  <c r="A1787" i="6" s="1"/>
  <c r="B1788" i="6" a="1"/>
  <c r="B1788" i="6" s="1"/>
  <c r="A1788" i="6" s="1"/>
  <c r="B1789" i="6" a="1"/>
  <c r="B1789" i="6" s="1"/>
  <c r="A1789" i="6" s="1"/>
  <c r="B1790" i="6" a="1"/>
  <c r="B1790" i="6" s="1"/>
  <c r="A1790" i="6" s="1"/>
  <c r="B1791" i="6" a="1"/>
  <c r="B1791" i="6" s="1"/>
  <c r="A1791" i="6" s="1"/>
  <c r="B1792" i="6" a="1"/>
  <c r="B1792" i="6" s="1"/>
  <c r="A1792" i="6" s="1"/>
  <c r="B1793" i="6" a="1"/>
  <c r="B1793" i="6" s="1"/>
  <c r="A1793" i="6" s="1"/>
  <c r="B1794" i="6" a="1"/>
  <c r="B1794" i="6" s="1"/>
  <c r="A1794" i="6" s="1"/>
  <c r="B1795" i="6" a="1"/>
  <c r="B1795" i="6" s="1"/>
  <c r="A1795" i="6" s="1"/>
  <c r="B1796" i="6" a="1"/>
  <c r="B1796" i="6" s="1"/>
  <c r="A1796" i="6" s="1"/>
  <c r="B1797" i="6" a="1"/>
  <c r="B1797" i="6" s="1"/>
  <c r="A1797" i="6" s="1"/>
  <c r="B1798" i="6" a="1"/>
  <c r="B1798" i="6" s="1"/>
  <c r="A1798" i="6" s="1"/>
  <c r="B1799" i="6" a="1"/>
  <c r="B1799" i="6" s="1"/>
  <c r="A1799" i="6" s="1"/>
  <c r="B1800" i="6" a="1"/>
  <c r="B1800" i="6" s="1"/>
  <c r="A1800" i="6" s="1"/>
  <c r="B1801" i="6" a="1"/>
  <c r="B1801" i="6" s="1"/>
  <c r="A1801" i="6" s="1"/>
  <c r="B1802" i="6" a="1"/>
  <c r="B1802" i="6" s="1"/>
  <c r="A1802" i="6" s="1"/>
  <c r="B1803" i="6" a="1"/>
  <c r="B1803" i="6" s="1"/>
  <c r="B1804" i="6" a="1"/>
  <c r="B1804" i="6" s="1"/>
  <c r="B1805" i="6" a="1"/>
  <c r="B1805" i="6" s="1"/>
  <c r="A1805" i="6" s="1"/>
  <c r="B1806" i="6" a="1"/>
  <c r="B1806" i="6" s="1"/>
  <c r="A1806" i="6" s="1"/>
  <c r="B1807" i="6" a="1"/>
  <c r="B1807" i="6" s="1"/>
  <c r="A1807" i="6" s="1"/>
  <c r="B1808" i="6" a="1"/>
  <c r="B1808" i="6" s="1"/>
  <c r="A1808" i="6" s="1"/>
  <c r="B1809" i="6" a="1"/>
  <c r="B1809" i="6" s="1"/>
  <c r="A1809" i="6" s="1"/>
  <c r="B1810" i="6" a="1"/>
  <c r="B1810" i="6" s="1"/>
  <c r="A1810" i="6" s="1"/>
  <c r="B1811" i="6" a="1"/>
  <c r="B1811" i="6" s="1"/>
  <c r="A1811" i="6" s="1"/>
  <c r="B1812" i="6" a="1"/>
  <c r="B1812" i="6" s="1"/>
  <c r="B1813" i="6" a="1"/>
  <c r="B1813" i="6" s="1"/>
  <c r="A1813" i="6" s="1"/>
  <c r="B1814" i="6" a="1"/>
  <c r="B1814" i="6" s="1"/>
  <c r="A1814" i="6" s="1"/>
  <c r="B1815" i="6" a="1"/>
  <c r="B1815" i="6" s="1"/>
  <c r="A1815" i="6" s="1"/>
  <c r="B1816" i="6" a="1"/>
  <c r="B1816" i="6" s="1"/>
  <c r="A1816" i="6" s="1"/>
  <c r="B1817" i="6" a="1"/>
  <c r="B1817" i="6" s="1"/>
  <c r="A1817" i="6" s="1"/>
  <c r="B1818" i="6" a="1"/>
  <c r="B1818" i="6" s="1"/>
  <c r="A1818" i="6" s="1"/>
  <c r="B1819" i="6" a="1"/>
  <c r="B1819" i="6" s="1"/>
  <c r="A1819" i="6" s="1"/>
  <c r="B1820" i="6" a="1"/>
  <c r="B1820" i="6" s="1"/>
  <c r="A1820" i="6" s="1"/>
  <c r="B1821" i="6" a="1"/>
  <c r="B1821" i="6" s="1"/>
  <c r="A1821" i="6" s="1"/>
  <c r="B1822" i="6" a="1"/>
  <c r="B1822" i="6"/>
  <c r="A1822" i="6" s="1"/>
  <c r="B1823" i="6" a="1"/>
  <c r="B1823" i="6" s="1"/>
  <c r="A1823" i="6" s="1"/>
  <c r="B1824" i="6" a="1"/>
  <c r="B1824" i="6" s="1"/>
  <c r="A1824" i="6" s="1"/>
  <c r="B1825" i="6" a="1"/>
  <c r="B1825" i="6" s="1"/>
  <c r="A1825" i="6" s="1"/>
  <c r="B1826" i="6" a="1"/>
  <c r="B1826" i="6" s="1"/>
  <c r="A1826" i="6" s="1"/>
  <c r="B1827" i="6" a="1"/>
  <c r="B1827" i="6" s="1"/>
  <c r="B1828" i="6" a="1"/>
  <c r="B1828" i="6" s="1"/>
  <c r="A1828" i="6" s="1"/>
  <c r="B1829" i="6" a="1"/>
  <c r="B1829" i="6" s="1"/>
  <c r="A1829" i="6" s="1"/>
  <c r="B1830" i="6" a="1"/>
  <c r="B1830" i="6" s="1"/>
  <c r="A1830" i="6" s="1"/>
  <c r="B1831" i="6" a="1"/>
  <c r="B1831" i="6" s="1"/>
  <c r="A1831" i="6" s="1"/>
  <c r="B1832" i="6" a="1"/>
  <c r="B1832" i="6" s="1"/>
  <c r="A1832" i="6" s="1"/>
  <c r="B1833" i="6" a="1"/>
  <c r="B1833" i="6" s="1"/>
  <c r="A1833" i="6" s="1"/>
  <c r="B1834" i="6" a="1"/>
  <c r="B1834" i="6" s="1"/>
  <c r="A1834" i="6" s="1"/>
  <c r="B1835" i="6" a="1"/>
  <c r="B1835" i="6" s="1"/>
  <c r="B1836" i="6" a="1"/>
  <c r="B1836" i="6" s="1"/>
  <c r="A1836" i="6" s="1"/>
  <c r="B1837" i="6" a="1"/>
  <c r="B1837" i="6" s="1"/>
  <c r="A1837" i="6" s="1"/>
  <c r="B1838" i="6" a="1"/>
  <c r="B1838" i="6" s="1"/>
  <c r="A1838" i="6" s="1"/>
  <c r="B1839" i="6" a="1"/>
  <c r="B1839" i="6" s="1"/>
  <c r="A1839" i="6" s="1"/>
  <c r="B1840" i="6" a="1"/>
  <c r="B1840" i="6" s="1"/>
  <c r="A1840" i="6" s="1"/>
  <c r="B1841" i="6" a="1"/>
  <c r="B1841" i="6" s="1"/>
  <c r="A1841" i="6" s="1"/>
  <c r="B1842" i="6" a="1"/>
  <c r="B1842" i="6" s="1"/>
  <c r="A1842" i="6" s="1"/>
  <c r="B1843" i="6" a="1"/>
  <c r="B1843" i="6" s="1"/>
  <c r="A1843" i="6" s="1"/>
  <c r="B1844" i="6" a="1"/>
  <c r="B1844" i="6" s="1"/>
  <c r="A1844" i="6" s="1"/>
  <c r="B1845" i="6" a="1"/>
  <c r="B1845" i="6" s="1"/>
  <c r="A1845" i="6" s="1"/>
  <c r="B1846" i="6" a="1"/>
  <c r="B1846" i="6" s="1"/>
  <c r="A1846" i="6" s="1"/>
  <c r="B1847" i="6" a="1"/>
  <c r="B1847" i="6" s="1"/>
  <c r="A1847" i="6" s="1"/>
  <c r="B1848" i="6" a="1"/>
  <c r="B1848" i="6" s="1"/>
  <c r="A1848" i="6" s="1"/>
  <c r="B1849" i="6" a="1"/>
  <c r="B1849" i="6" s="1"/>
  <c r="A1849" i="6" s="1"/>
  <c r="B1850" i="6" a="1"/>
  <c r="B1850" i="6" s="1"/>
  <c r="A1850" i="6" s="1"/>
  <c r="B1851" i="6" a="1"/>
  <c r="B1851" i="6" s="1"/>
  <c r="A1851" i="6" s="1"/>
  <c r="B1852" i="6" a="1"/>
  <c r="B1852" i="6"/>
  <c r="A1852" i="6" s="1"/>
  <c r="B1853" i="6" a="1"/>
  <c r="B1853" i="6" s="1"/>
  <c r="A1853" i="6" s="1"/>
  <c r="B1854" i="6" a="1"/>
  <c r="B1854" i="6" s="1"/>
  <c r="A1854" i="6" s="1"/>
  <c r="B1855" i="6" a="1"/>
  <c r="B1855" i="6" s="1"/>
  <c r="A1855" i="6" s="1"/>
  <c r="B1856" i="6" a="1"/>
  <c r="B1856" i="6" s="1"/>
  <c r="A1856" i="6" s="1"/>
  <c r="B1857" i="6" a="1"/>
  <c r="B1857" i="6" s="1"/>
  <c r="A1857" i="6" s="1"/>
  <c r="B1858" i="6" a="1"/>
  <c r="B1858" i="6" s="1"/>
  <c r="A1858" i="6" s="1"/>
  <c r="B1859" i="6" a="1"/>
  <c r="B1859" i="6" s="1"/>
  <c r="A1859" i="6" s="1"/>
  <c r="B1860" i="6" a="1"/>
  <c r="B1860" i="6" s="1"/>
  <c r="A1860" i="6" s="1"/>
  <c r="B1861" i="6" a="1"/>
  <c r="B1861" i="6" s="1"/>
  <c r="A1861" i="6" s="1"/>
  <c r="B1862" i="6" a="1"/>
  <c r="B1862" i="6" s="1"/>
  <c r="A1862" i="6" s="1"/>
  <c r="B1863" i="6" a="1"/>
  <c r="B1863" i="6" s="1"/>
  <c r="A1863" i="6" s="1"/>
  <c r="B1864" i="6" a="1"/>
  <c r="B1864" i="6" s="1"/>
  <c r="A1864" i="6" s="1"/>
  <c r="B1865" i="6" a="1"/>
  <c r="B1865" i="6" s="1"/>
  <c r="A1865" i="6" s="1"/>
  <c r="B1866" i="6" a="1"/>
  <c r="B1866" i="6" s="1"/>
  <c r="A1866" i="6" s="1"/>
  <c r="B1867" i="6" a="1"/>
  <c r="B1867" i="6" s="1"/>
  <c r="A1867" i="6" s="1"/>
  <c r="B1868" i="6" a="1"/>
  <c r="B1868" i="6" s="1"/>
  <c r="A1868" i="6" s="1"/>
  <c r="B1869" i="6" a="1"/>
  <c r="B1869" i="6" s="1"/>
  <c r="A1869" i="6" s="1"/>
  <c r="B1870" i="6" a="1"/>
  <c r="B1870" i="6" s="1"/>
  <c r="A1870" i="6" s="1"/>
  <c r="B1871" i="6" a="1"/>
  <c r="B1871" i="6" s="1"/>
  <c r="A1871" i="6" s="1"/>
  <c r="B1872" i="6" a="1"/>
  <c r="B1872" i="6" s="1"/>
  <c r="A1872" i="6" s="1"/>
  <c r="B1873" i="6" a="1"/>
  <c r="B1873" i="6" s="1"/>
  <c r="A1873" i="6" s="1"/>
  <c r="B1874" i="6" a="1"/>
  <c r="B1874" i="6" s="1"/>
  <c r="A1874" i="6" s="1"/>
  <c r="B1875" i="6" a="1"/>
  <c r="B1875" i="6" s="1"/>
  <c r="A1875" i="6" s="1"/>
  <c r="B1876" i="6" a="1"/>
  <c r="B1876" i="6" s="1"/>
  <c r="A1876" i="6" s="1"/>
  <c r="B1877" i="6" a="1"/>
  <c r="B1877" i="6" s="1"/>
  <c r="A1877" i="6" s="1"/>
  <c r="B1878" i="6" a="1"/>
  <c r="B1878" i="6" s="1"/>
  <c r="A1878" i="6" s="1"/>
  <c r="B1879" i="6" a="1"/>
  <c r="B1879" i="6" s="1"/>
  <c r="A1879" i="6" s="1"/>
  <c r="B1880" i="6" a="1"/>
  <c r="B1880" i="6" s="1"/>
  <c r="B1881" i="6" a="1"/>
  <c r="B1881" i="6" s="1"/>
  <c r="A1881" i="6" s="1"/>
  <c r="B1882" i="6" a="1"/>
  <c r="B1882" i="6" s="1"/>
  <c r="A1882" i="6" s="1"/>
  <c r="B1883" i="6" a="1"/>
  <c r="B1883" i="6" s="1"/>
  <c r="A1883" i="6" s="1"/>
  <c r="B1884" i="6" a="1"/>
  <c r="B1884" i="6" s="1"/>
  <c r="A1884" i="6" s="1"/>
  <c r="B1885" i="6" a="1"/>
  <c r="B1885" i="6" s="1"/>
  <c r="A1885" i="6" s="1"/>
  <c r="B1886" i="6" a="1"/>
  <c r="B1886" i="6"/>
  <c r="A1886" i="6" s="1"/>
  <c r="B1887" i="6" a="1"/>
  <c r="B1887" i="6" s="1"/>
  <c r="B1888" i="6" a="1"/>
  <c r="B1888" i="6" s="1"/>
  <c r="A1888" i="6" s="1"/>
  <c r="B1889" i="6" a="1"/>
  <c r="B1889" i="6" s="1"/>
  <c r="A1889" i="6" s="1"/>
  <c r="B1890" i="6" a="1"/>
  <c r="B1890" i="6" s="1"/>
  <c r="A1890" i="6" s="1"/>
  <c r="B1891" i="6" a="1"/>
  <c r="B1891" i="6" s="1"/>
  <c r="A1891" i="6" s="1"/>
  <c r="B1892" i="6" a="1"/>
  <c r="B1892" i="6" s="1"/>
  <c r="A1892" i="6" s="1"/>
  <c r="B1893" i="6" a="1"/>
  <c r="B1893" i="6" s="1"/>
  <c r="A1893" i="6" s="1"/>
  <c r="B1894" i="6" a="1"/>
  <c r="B1894" i="6" s="1"/>
  <c r="A1894" i="6" s="1"/>
  <c r="B1895" i="6" a="1"/>
  <c r="B1895" i="6" s="1"/>
  <c r="A1895" i="6" s="1"/>
  <c r="B1896" i="6" a="1"/>
  <c r="B1896" i="6" s="1"/>
  <c r="A1896" i="6" s="1"/>
  <c r="B1897" i="6" a="1"/>
  <c r="B1897" i="6" s="1"/>
  <c r="A1897" i="6" s="1"/>
  <c r="B1898" i="6" a="1"/>
  <c r="B1898" i="6" s="1"/>
  <c r="A1898" i="6" s="1"/>
  <c r="B1899" i="6" a="1"/>
  <c r="B1899" i="6" s="1"/>
  <c r="B1900" i="6" a="1"/>
  <c r="B1900" i="6" s="1"/>
  <c r="B1901" i="6" a="1"/>
  <c r="B1901" i="6" s="1"/>
  <c r="A1901" i="6" s="1"/>
  <c r="B1902" i="6" a="1"/>
  <c r="B1902" i="6" s="1"/>
  <c r="A1902" i="6" s="1"/>
  <c r="B1903" i="6" a="1"/>
  <c r="B1903" i="6" s="1"/>
  <c r="A1903" i="6" s="1"/>
  <c r="B1904" i="6" a="1"/>
  <c r="B1904" i="6" s="1"/>
  <c r="A1904" i="6" s="1"/>
  <c r="B1905" i="6" a="1"/>
  <c r="B1905" i="6" s="1"/>
  <c r="A1905" i="6" s="1"/>
  <c r="B1906" i="6" a="1"/>
  <c r="B1906" i="6" s="1"/>
  <c r="A1906" i="6" s="1"/>
  <c r="B1907" i="6" a="1"/>
  <c r="B1907" i="6" s="1"/>
  <c r="A1907" i="6" s="1"/>
  <c r="B1908" i="6" a="1"/>
  <c r="B1908" i="6" s="1"/>
  <c r="A1908" i="6" s="1"/>
  <c r="B1909" i="6" a="1"/>
  <c r="B1909" i="6" s="1"/>
  <c r="A1909" i="6" s="1"/>
  <c r="B1910" i="6" a="1"/>
  <c r="B1910" i="6" s="1"/>
  <c r="A1910" i="6" s="1"/>
  <c r="B1911" i="6" a="1"/>
  <c r="B1911" i="6" s="1"/>
  <c r="A1911" i="6" s="1"/>
  <c r="B1912" i="6" a="1"/>
  <c r="B1912" i="6" s="1"/>
  <c r="A1912" i="6" s="1"/>
  <c r="B1913" i="6" a="1"/>
  <c r="B1913" i="6" s="1"/>
  <c r="A1913" i="6" s="1"/>
  <c r="B1914" i="6" a="1"/>
  <c r="B1914" i="6" s="1"/>
  <c r="A1914" i="6" s="1"/>
  <c r="B1915" i="6" a="1"/>
  <c r="B1915" i="6" s="1"/>
  <c r="A1915" i="6" s="1"/>
  <c r="B1916" i="6" a="1"/>
  <c r="B1916" i="6" s="1"/>
  <c r="A1916" i="6" s="1"/>
  <c r="B1917" i="6" a="1"/>
  <c r="B1917" i="6" s="1"/>
  <c r="A1917" i="6" s="1"/>
  <c r="B1918" i="6" a="1"/>
  <c r="B1918" i="6" s="1"/>
  <c r="A1918" i="6" s="1"/>
  <c r="B1919" i="6" a="1"/>
  <c r="B1919" i="6" s="1"/>
  <c r="A1919" i="6" s="1"/>
  <c r="B1920" i="6" a="1"/>
  <c r="B1920" i="6" s="1"/>
  <c r="A1920" i="6" s="1"/>
  <c r="B1921" i="6" a="1"/>
  <c r="B1921" i="6" s="1"/>
  <c r="A1921" i="6" s="1"/>
  <c r="B1922" i="6" a="1"/>
  <c r="B1922" i="6" s="1"/>
  <c r="A1922" i="6" s="1"/>
  <c r="B1923" i="6" a="1"/>
  <c r="B1923" i="6" s="1"/>
  <c r="A1923" i="6" s="1"/>
  <c r="B1924" i="6" a="1"/>
  <c r="B1924" i="6" s="1"/>
  <c r="A1924" i="6" s="1"/>
  <c r="B1925" i="6" a="1"/>
  <c r="B1925" i="6" s="1"/>
  <c r="B1926" i="6" a="1"/>
  <c r="B1926" i="6" s="1"/>
  <c r="A1926" i="6" s="1"/>
  <c r="B1927" i="6" a="1"/>
  <c r="B1927" i="6" s="1"/>
  <c r="A1927" i="6" s="1"/>
  <c r="B1928" i="6" a="1"/>
  <c r="B1928" i="6" s="1"/>
  <c r="A1928" i="6" s="1"/>
  <c r="B1929" i="6" a="1"/>
  <c r="B1929" i="6" s="1"/>
  <c r="A1929" i="6" s="1"/>
  <c r="B1930" i="6" a="1"/>
  <c r="B1930" i="6" s="1"/>
  <c r="A1930" i="6" s="1"/>
  <c r="B1931" i="6" a="1"/>
  <c r="B1931" i="6" s="1"/>
  <c r="A1931" i="6" s="1"/>
  <c r="B1932" i="6" a="1"/>
  <c r="B1932" i="6" s="1"/>
  <c r="A1932" i="6" s="1"/>
  <c r="B1933" i="6" a="1"/>
  <c r="B1933" i="6" s="1"/>
  <c r="A1933" i="6" s="1"/>
  <c r="B1934" i="6" a="1"/>
  <c r="B1934" i="6" s="1"/>
  <c r="A1934" i="6" s="1"/>
  <c r="B1935" i="6" a="1"/>
  <c r="B1935" i="6" s="1"/>
  <c r="B1936" i="6" a="1"/>
  <c r="B1936" i="6" s="1"/>
  <c r="B1937" i="6" a="1"/>
  <c r="B1937" i="6" s="1"/>
  <c r="A1937" i="6" s="1"/>
  <c r="B1938" i="6" a="1"/>
  <c r="B1938" i="6" s="1"/>
  <c r="A1938" i="6" s="1"/>
  <c r="B1939" i="6" a="1"/>
  <c r="B1939" i="6" s="1"/>
  <c r="A1939" i="6" s="1"/>
  <c r="B1940" i="6" a="1"/>
  <c r="B1940" i="6" s="1"/>
  <c r="A1940" i="6" s="1"/>
  <c r="B1941" i="6" a="1"/>
  <c r="B1941" i="6" s="1"/>
  <c r="A1941" i="6" s="1"/>
  <c r="B1942" i="6" a="1"/>
  <c r="B1942" i="6" s="1"/>
  <c r="A1942" i="6" s="1"/>
  <c r="B1943" i="6" a="1"/>
  <c r="B1943" i="6" s="1"/>
  <c r="A1943" i="6" s="1"/>
  <c r="B1944" i="6" a="1"/>
  <c r="B1944" i="6" s="1"/>
  <c r="A1944" i="6" s="1"/>
  <c r="B1945" i="6" a="1"/>
  <c r="B1945" i="6" s="1"/>
  <c r="A1945" i="6" s="1"/>
  <c r="B1946" i="6" a="1"/>
  <c r="B1946" i="6" s="1"/>
  <c r="A1946" i="6" s="1"/>
  <c r="B1947" i="6" a="1"/>
  <c r="B1947" i="6" s="1"/>
  <c r="A1947" i="6" s="1"/>
  <c r="B1948" i="6" a="1"/>
  <c r="B1948" i="6" s="1"/>
  <c r="A1948" i="6" s="1"/>
  <c r="B1949" i="6" a="1"/>
  <c r="B1949" i="6" s="1"/>
  <c r="A1949" i="6" s="1"/>
  <c r="B1950" i="6" a="1"/>
  <c r="B1950" i="6" s="1"/>
  <c r="A1950" i="6" s="1"/>
  <c r="B1951" i="6" a="1"/>
  <c r="B1951" i="6" s="1"/>
  <c r="A1951" i="6" s="1"/>
  <c r="B1952" i="6" a="1"/>
  <c r="B1952" i="6" s="1"/>
  <c r="A1952" i="6" s="1"/>
  <c r="B1953" i="6" a="1"/>
  <c r="B1953" i="6" s="1"/>
  <c r="A1953" i="6" s="1"/>
  <c r="B1954" i="6" a="1"/>
  <c r="B1954" i="6" s="1"/>
  <c r="A1954" i="6" s="1"/>
  <c r="B1955" i="6" a="1"/>
  <c r="B1955" i="6" s="1"/>
  <c r="A1955" i="6" s="1"/>
  <c r="B1956" i="6" a="1"/>
  <c r="B1956" i="6" s="1"/>
  <c r="A1956" i="6" s="1"/>
  <c r="B1957" i="6" a="1"/>
  <c r="B1957" i="6" s="1"/>
  <c r="A1957" i="6" s="1"/>
  <c r="B1958" i="6" a="1"/>
  <c r="B1958" i="6" s="1"/>
  <c r="A1958" i="6" s="1"/>
  <c r="B1959" i="6" a="1"/>
  <c r="B1959" i="6" s="1"/>
  <c r="A1959" i="6" s="1"/>
  <c r="B1960" i="6" a="1"/>
  <c r="B1960" i="6" s="1"/>
  <c r="A1960" i="6" s="1"/>
  <c r="B1961" i="6" a="1"/>
  <c r="B1961" i="6" s="1"/>
  <c r="A1961" i="6" s="1"/>
  <c r="B1962" i="6" a="1"/>
  <c r="B1962" i="6" s="1"/>
  <c r="A1962" i="6" s="1"/>
  <c r="B1963" i="6" a="1"/>
  <c r="B1963" i="6" s="1"/>
  <c r="A1963" i="6" s="1"/>
  <c r="B1964" i="6" a="1"/>
  <c r="B1964" i="6" s="1"/>
  <c r="A1964" i="6" s="1"/>
  <c r="B1965" i="6" a="1"/>
  <c r="B1965" i="6" s="1"/>
  <c r="A1965" i="6" s="1"/>
  <c r="B1966" i="6" a="1"/>
  <c r="B1966" i="6" s="1"/>
  <c r="A1966" i="6" s="1"/>
  <c r="B1967" i="6" a="1"/>
  <c r="B1967" i="6" s="1"/>
  <c r="A1967" i="6" s="1"/>
  <c r="B1968" i="6" a="1"/>
  <c r="B1968" i="6" s="1"/>
  <c r="A1968" i="6" s="1"/>
  <c r="B1969" i="6" a="1"/>
  <c r="B1969" i="6" s="1"/>
  <c r="A1969" i="6" s="1"/>
  <c r="B1970" i="6" a="1"/>
  <c r="B1970" i="6" s="1"/>
  <c r="A1970" i="6" s="1"/>
  <c r="B1971" i="6" a="1"/>
  <c r="B1971" i="6" s="1"/>
  <c r="A1971" i="6" s="1"/>
  <c r="B1972" i="6" a="1"/>
  <c r="B1972" i="6" s="1"/>
  <c r="A1972" i="6" s="1"/>
  <c r="B1973" i="6" a="1"/>
  <c r="B1973" i="6" s="1"/>
  <c r="A1973" i="6" s="1"/>
  <c r="B1974" i="6" a="1"/>
  <c r="B1974" i="6"/>
  <c r="A1974" i="6" s="1"/>
  <c r="B1975" i="6" a="1"/>
  <c r="B1975" i="6" s="1"/>
  <c r="A1975" i="6" s="1"/>
  <c r="B1976" i="6" a="1"/>
  <c r="B1976" i="6" s="1"/>
  <c r="A1976" i="6" s="1"/>
  <c r="B1977" i="6" a="1"/>
  <c r="B1977" i="6" s="1"/>
  <c r="A1977" i="6" s="1"/>
  <c r="B1978" i="6" a="1"/>
  <c r="B1978" i="6" s="1"/>
  <c r="A1978" i="6" s="1"/>
  <c r="B1979" i="6" a="1"/>
  <c r="B1979" i="6" s="1"/>
  <c r="B1980" i="6" a="1"/>
  <c r="B1980" i="6" s="1"/>
  <c r="A1980" i="6" s="1"/>
  <c r="B1981" i="6" a="1"/>
  <c r="B1981" i="6" s="1"/>
  <c r="A1981" i="6" s="1"/>
  <c r="B1982" i="6" a="1"/>
  <c r="B1982" i="6" s="1"/>
  <c r="A1982" i="6" s="1"/>
  <c r="B1983" i="6" a="1"/>
  <c r="B1983" i="6" s="1"/>
  <c r="A1983" i="6" s="1"/>
  <c r="B1984" i="6" a="1"/>
  <c r="B1984" i="6" s="1"/>
  <c r="A1984" i="6" s="1"/>
  <c r="B1985" i="6" a="1"/>
  <c r="B1985" i="6" s="1"/>
  <c r="A1985" i="6" s="1"/>
  <c r="B1986" i="6" a="1"/>
  <c r="B1986" i="6" s="1"/>
  <c r="A1986" i="6" s="1"/>
  <c r="B1987" i="6" a="1"/>
  <c r="B1987" i="6" s="1"/>
  <c r="A1987" i="6" s="1"/>
  <c r="B1988" i="6" a="1"/>
  <c r="B1988" i="6" s="1"/>
  <c r="A1988" i="6" s="1"/>
  <c r="B1989" i="6" a="1"/>
  <c r="B1989" i="6" s="1"/>
  <c r="A1989" i="6" s="1"/>
  <c r="B1990" i="6" a="1"/>
  <c r="B1990" i="6" s="1"/>
  <c r="A1990" i="6" s="1"/>
  <c r="B1991" i="6" a="1"/>
  <c r="B1991" i="6" s="1"/>
  <c r="A1991" i="6" s="1"/>
  <c r="B1992" i="6" a="1"/>
  <c r="B1992" i="6" s="1"/>
  <c r="A1992" i="6" s="1"/>
  <c r="B1993" i="6" a="1"/>
  <c r="B1993" i="6" s="1"/>
  <c r="A1993" i="6" s="1"/>
  <c r="B1994" i="6" a="1"/>
  <c r="B1994" i="6" s="1"/>
  <c r="A1994" i="6" s="1"/>
  <c r="B1995" i="6" a="1"/>
  <c r="B1995" i="6" s="1"/>
  <c r="A1995" i="6" s="1"/>
  <c r="B1996" i="6" a="1"/>
  <c r="B1996" i="6" s="1"/>
  <c r="B1997" i="6" a="1"/>
  <c r="B1997" i="6" s="1"/>
  <c r="A1997" i="6" s="1"/>
  <c r="B1998" i="6" a="1"/>
  <c r="B1998" i="6" s="1"/>
  <c r="A1998" i="6" s="1"/>
  <c r="B1999" i="6" a="1"/>
  <c r="B1999" i="6" s="1"/>
  <c r="A1999" i="6" s="1"/>
  <c r="B2000" i="6" a="1"/>
  <c r="B2000" i="6" s="1"/>
  <c r="A2000" i="6" s="1"/>
  <c r="B2001" i="6" a="1"/>
  <c r="B2001" i="6" s="1"/>
  <c r="A2001" i="6" s="1"/>
  <c r="B2002" i="6" a="1"/>
  <c r="B2002" i="6" s="1"/>
  <c r="A2002" i="6" s="1"/>
  <c r="B2003" i="6" a="1"/>
  <c r="B2003" i="6" s="1"/>
  <c r="A2003" i="6" s="1"/>
  <c r="B2004" i="6" a="1"/>
  <c r="B2004" i="6" s="1"/>
  <c r="A2004" i="6" s="1"/>
  <c r="B2005" i="6" a="1"/>
  <c r="B2005" i="6" s="1"/>
  <c r="A2005" i="6" s="1"/>
  <c r="B2006" i="6" a="1"/>
  <c r="B2006" i="6" s="1"/>
  <c r="A2006" i="6" s="1"/>
  <c r="B2007" i="6" a="1"/>
  <c r="B2007" i="6" s="1"/>
  <c r="A2007" i="6" s="1"/>
  <c r="B2008" i="6" a="1"/>
  <c r="B2008" i="6" s="1"/>
  <c r="A2008" i="6" s="1"/>
  <c r="B2009" i="6" a="1"/>
  <c r="B2009" i="6" s="1"/>
  <c r="A2009" i="6" s="1"/>
  <c r="B2010" i="6" a="1"/>
  <c r="B2010" i="6" s="1"/>
  <c r="A2010" i="6" s="1"/>
  <c r="B2011" i="6" a="1"/>
  <c r="B2011" i="6" s="1"/>
  <c r="A2011" i="6" s="1"/>
  <c r="B2012" i="6" a="1"/>
  <c r="B2012" i="6" s="1"/>
  <c r="A2012" i="6" s="1"/>
  <c r="B2013" i="6" a="1"/>
  <c r="B2013" i="6" s="1"/>
  <c r="A2013" i="6" s="1"/>
  <c r="B2014" i="6" a="1"/>
  <c r="B2014" i="6" s="1"/>
  <c r="A2014" i="6" s="1"/>
  <c r="B2015" i="6" a="1"/>
  <c r="B2015" i="6" s="1"/>
  <c r="A2015" i="6" s="1"/>
  <c r="B2016" i="6" a="1"/>
  <c r="B2016" i="6" s="1"/>
  <c r="A2016" i="6" s="1"/>
  <c r="B2017" i="6" a="1"/>
  <c r="B2017" i="6" s="1"/>
  <c r="A2017" i="6" s="1"/>
  <c r="B2018" i="6" a="1"/>
  <c r="B2018" i="6" s="1"/>
  <c r="A2018" i="6" s="1"/>
  <c r="B2019" i="6" a="1"/>
  <c r="B2019" i="6" s="1"/>
  <c r="A2019" i="6" s="1"/>
  <c r="B2020" i="6" a="1"/>
  <c r="B2020" i="6" s="1"/>
  <c r="A2020" i="6" s="1"/>
  <c r="B2021" i="6" a="1"/>
  <c r="B2021" i="6" s="1"/>
  <c r="A2021" i="6" s="1"/>
  <c r="B2022" i="6" a="1"/>
  <c r="B2022" i="6" s="1"/>
  <c r="A2022" i="6" s="1"/>
  <c r="B2023" i="6" a="1"/>
  <c r="B2023" i="6" s="1"/>
  <c r="A2023" i="6" s="1"/>
  <c r="B2024" i="6" a="1"/>
  <c r="B2024" i="6" s="1"/>
  <c r="A2024" i="6" s="1"/>
  <c r="B2025" i="6" a="1"/>
  <c r="B2025" i="6" s="1"/>
  <c r="A2025" i="6" s="1"/>
  <c r="B2026" i="6" a="1"/>
  <c r="B2026" i="6" s="1"/>
  <c r="B2027" i="6" a="1"/>
  <c r="B2027" i="6" s="1"/>
  <c r="B2028" i="6" a="1"/>
  <c r="B2028" i="6" s="1"/>
  <c r="A2028" i="6" s="1"/>
  <c r="B2029" i="6" a="1"/>
  <c r="B2029" i="6" s="1"/>
  <c r="A2029" i="6" s="1"/>
  <c r="B2030" i="6" a="1"/>
  <c r="B2030" i="6" s="1"/>
  <c r="A2030" i="6" s="1"/>
  <c r="B2031" i="6" a="1"/>
  <c r="B2031" i="6" s="1"/>
  <c r="A2031" i="6" s="1"/>
  <c r="B2032" i="6" a="1"/>
  <c r="B2032" i="6" s="1"/>
  <c r="A2032" i="6" s="1"/>
  <c r="B2033" i="6" a="1"/>
  <c r="B2033" i="6" s="1"/>
  <c r="A2033" i="6" s="1"/>
  <c r="B2034" i="6" a="1"/>
  <c r="B2034" i="6" s="1"/>
  <c r="A2034" i="6" s="1"/>
  <c r="B2035" i="6" a="1"/>
  <c r="B2035" i="6" s="1"/>
  <c r="A2035" i="6" s="1"/>
  <c r="B2036" i="6" a="1"/>
  <c r="B2036" i="6" s="1"/>
  <c r="A2036" i="6" s="1"/>
  <c r="B2037" i="6" a="1"/>
  <c r="B2037" i="6" s="1"/>
  <c r="A2037" i="6" s="1"/>
  <c r="B2038" i="6" a="1"/>
  <c r="B2038" i="6" s="1"/>
  <c r="A2038" i="6" s="1"/>
  <c r="B2039" i="6" a="1"/>
  <c r="B2039" i="6" s="1"/>
  <c r="A2039" i="6" s="1"/>
  <c r="B2040" i="6" a="1"/>
  <c r="B2040" i="6" s="1"/>
  <c r="A2040" i="6" s="1"/>
  <c r="B2041" i="6" a="1"/>
  <c r="B2041" i="6" s="1"/>
  <c r="A2041" i="6" s="1"/>
  <c r="B2042" i="6" a="1"/>
  <c r="B2042" i="6" s="1"/>
  <c r="A2042" i="6" s="1"/>
  <c r="B2043" i="6" a="1"/>
  <c r="B2043" i="6" s="1"/>
  <c r="A2043" i="6" s="1"/>
  <c r="B2044" i="6" a="1"/>
  <c r="B2044" i="6" s="1"/>
  <c r="A2044" i="6" s="1"/>
  <c r="B2045" i="6" a="1"/>
  <c r="B2045" i="6" s="1"/>
  <c r="A2045" i="6" s="1"/>
  <c r="B2046" i="6" a="1"/>
  <c r="B2046" i="6" s="1"/>
  <c r="A2046" i="6" s="1"/>
  <c r="B2047" i="6" a="1"/>
  <c r="B2047" i="6" s="1"/>
  <c r="A2047" i="6" s="1"/>
  <c r="B2048" i="6" a="1"/>
  <c r="B2048" i="6" s="1"/>
  <c r="A2048" i="6" s="1"/>
  <c r="B2049" i="6" a="1"/>
  <c r="B2049" i="6" s="1"/>
  <c r="A2049" i="6" s="1"/>
  <c r="B2050" i="6" a="1"/>
  <c r="B2050" i="6" s="1"/>
  <c r="A2050" i="6" s="1"/>
  <c r="B2051" i="6" a="1"/>
  <c r="B2051" i="6" s="1"/>
  <c r="A2051" i="6" s="1"/>
  <c r="B2052" i="6" a="1"/>
  <c r="B2052" i="6" s="1"/>
  <c r="A2052" i="6" s="1"/>
  <c r="B2053" i="6" a="1"/>
  <c r="B2053" i="6" s="1"/>
  <c r="A2053" i="6" s="1"/>
  <c r="B2054" i="6" a="1"/>
  <c r="B2054" i="6" s="1"/>
  <c r="A2054" i="6" s="1"/>
  <c r="B2055" i="6" a="1"/>
  <c r="B2055" i="6" s="1"/>
  <c r="A2055" i="6" s="1"/>
  <c r="B2056" i="6" a="1"/>
  <c r="B2056" i="6" s="1"/>
  <c r="A2056" i="6" s="1"/>
  <c r="B2057" i="6" a="1"/>
  <c r="B2057" i="6" s="1"/>
  <c r="A2057" i="6" s="1"/>
  <c r="B2058" i="6" a="1"/>
  <c r="B2058" i="6" s="1"/>
  <c r="A2058" i="6" s="1"/>
  <c r="B2059" i="6" a="1"/>
  <c r="B2059" i="6" s="1"/>
  <c r="A2059" i="6" s="1"/>
  <c r="B2060" i="6" a="1"/>
  <c r="B2060" i="6" s="1"/>
  <c r="A2060" i="6" s="1"/>
  <c r="B2061" i="6" a="1"/>
  <c r="B2061" i="6" s="1"/>
  <c r="A2061" i="6" s="1"/>
  <c r="B2062" i="6" a="1"/>
  <c r="B2062" i="6" s="1"/>
  <c r="A2062" i="6" s="1"/>
  <c r="B2063" i="6" a="1"/>
  <c r="B2063" i="6" s="1"/>
  <c r="A2063" i="6" s="1"/>
  <c r="B2064" i="6" a="1"/>
  <c r="B2064" i="6" s="1"/>
  <c r="A2064" i="6" s="1"/>
  <c r="B2065" i="6" a="1"/>
  <c r="B2065" i="6" s="1"/>
  <c r="A2065" i="6" s="1"/>
  <c r="B2066" i="6" a="1"/>
  <c r="B2066" i="6" s="1"/>
  <c r="A2066" i="6" s="1"/>
  <c r="B2067" i="6" a="1"/>
  <c r="B2067" i="6" s="1"/>
  <c r="A2067" i="6" s="1"/>
  <c r="B2068" i="6" a="1"/>
  <c r="B2068" i="6" s="1"/>
  <c r="A2068" i="6" s="1"/>
  <c r="B2069" i="6" a="1"/>
  <c r="B2069" i="6" s="1"/>
  <c r="A2069" i="6" s="1"/>
  <c r="B2070" i="6" a="1"/>
  <c r="B2070" i="6" s="1"/>
  <c r="A2070" i="6" s="1"/>
  <c r="B2071" i="6" a="1"/>
  <c r="B2071" i="6" s="1"/>
  <c r="A2071" i="6" s="1"/>
  <c r="B2072" i="6" a="1"/>
  <c r="B2072" i="6" s="1"/>
  <c r="A2072" i="6" s="1"/>
  <c r="B2073" i="6" a="1"/>
  <c r="B2073" i="6" s="1"/>
  <c r="A2073" i="6" s="1"/>
  <c r="B2074" i="6" a="1"/>
  <c r="B2074" i="6" s="1"/>
  <c r="A2074" i="6" s="1"/>
  <c r="B2075" i="6" a="1"/>
  <c r="B2075" i="6" s="1"/>
  <c r="A2075" i="6" s="1"/>
  <c r="B2076" i="6" a="1"/>
  <c r="B2076" i="6" s="1"/>
  <c r="A2076" i="6" s="1"/>
  <c r="B2077" i="6" a="1"/>
  <c r="B2077" i="6" s="1"/>
  <c r="A2077" i="6" s="1"/>
  <c r="B2078" i="6" a="1"/>
  <c r="B2078" i="6" s="1"/>
  <c r="A2078" i="6" s="1"/>
  <c r="B2079" i="6" a="1"/>
  <c r="B2079" i="6" s="1"/>
  <c r="A2079" i="6" s="1"/>
  <c r="B2080" i="6" a="1"/>
  <c r="B2080" i="6" s="1"/>
  <c r="A2080" i="6" s="1"/>
  <c r="B2081" i="6" a="1"/>
  <c r="B2081" i="6" s="1"/>
  <c r="A2081" i="6" s="1"/>
  <c r="B2082" i="6" a="1"/>
  <c r="B2082" i="6" s="1"/>
  <c r="A2082" i="6" s="1"/>
  <c r="B2083" i="6" a="1"/>
  <c r="B2083" i="6" s="1"/>
  <c r="A2083" i="6" s="1"/>
  <c r="B2084" i="6" a="1"/>
  <c r="B2084" i="6" s="1"/>
  <c r="B2085" i="6" a="1"/>
  <c r="B2085" i="6" s="1"/>
  <c r="A2085" i="6" s="1"/>
  <c r="B2086" i="6" a="1"/>
  <c r="B2086" i="6" s="1"/>
  <c r="A2086" i="6" s="1"/>
  <c r="B2087" i="6" a="1"/>
  <c r="B2087" i="6" s="1"/>
  <c r="A2087" i="6" s="1"/>
  <c r="B2088" i="6" a="1"/>
  <c r="B2088" i="6" s="1"/>
  <c r="A2088" i="6" s="1"/>
  <c r="B2089" i="6" a="1"/>
  <c r="B2089" i="6" s="1"/>
  <c r="A2089" i="6" s="1"/>
  <c r="B2090" i="6" a="1"/>
  <c r="B2090" i="6" s="1"/>
  <c r="A2090" i="6" s="1"/>
  <c r="B2091" i="6" a="1"/>
  <c r="B2091" i="6" s="1"/>
  <c r="A2091" i="6" s="1"/>
  <c r="B2092" i="6" a="1"/>
  <c r="B2092" i="6" s="1"/>
  <c r="A2092" i="6" s="1"/>
  <c r="B2093" i="6" a="1"/>
  <c r="B2093" i="6" s="1"/>
  <c r="A2093" i="6" s="1"/>
  <c r="B2094" i="6" a="1"/>
  <c r="B2094" i="6" s="1"/>
  <c r="A2094" i="6" s="1"/>
  <c r="B2095" i="6" a="1"/>
  <c r="B2095" i="6" s="1"/>
  <c r="A2095" i="6" s="1"/>
  <c r="B2096" i="6" a="1"/>
  <c r="B2096" i="6" s="1"/>
  <c r="A2096" i="6" s="1"/>
  <c r="B2097" i="6" a="1"/>
  <c r="B2097" i="6" s="1"/>
  <c r="A2097" i="6" s="1"/>
  <c r="B2098" i="6" a="1"/>
  <c r="B2098" i="6" s="1"/>
  <c r="A2098" i="6" s="1"/>
  <c r="B2099" i="6" a="1"/>
  <c r="B2099" i="6" s="1"/>
  <c r="A2099" i="6" s="1"/>
  <c r="B2100" i="6" a="1"/>
  <c r="B2100" i="6" s="1"/>
  <c r="A2100" i="6" s="1"/>
  <c r="B2101" i="6" a="1"/>
  <c r="B2101" i="6" s="1"/>
  <c r="A2101" i="6" s="1"/>
  <c r="B2102" i="6" a="1"/>
  <c r="B2102" i="6" s="1"/>
  <c r="A2102" i="6" s="1"/>
  <c r="B2103" i="6" a="1"/>
  <c r="B2103" i="6" s="1"/>
  <c r="A2103" i="6" s="1"/>
  <c r="B2104" i="6" a="1"/>
  <c r="B2104" i="6" s="1"/>
  <c r="A2104" i="6" s="1"/>
  <c r="B2105" i="6" a="1"/>
  <c r="B2105" i="6" s="1"/>
  <c r="A2105" i="6" s="1"/>
  <c r="B2106" i="6" a="1"/>
  <c r="B2106" i="6" s="1"/>
  <c r="A2106" i="6" s="1"/>
  <c r="B2107" i="6" a="1"/>
  <c r="B2107" i="6" s="1"/>
  <c r="A2107" i="6" s="1"/>
  <c r="B2108" i="6" a="1"/>
  <c r="B2108" i="6" s="1"/>
  <c r="A2108" i="6" s="1"/>
  <c r="B2109" i="6" a="1"/>
  <c r="B2109" i="6" s="1"/>
  <c r="A2109" i="6" s="1"/>
  <c r="B2110" i="6" a="1"/>
  <c r="B2110" i="6" s="1"/>
  <c r="A2110" i="6" s="1"/>
  <c r="B2111" i="6" a="1"/>
  <c r="B2111" i="6" s="1"/>
  <c r="A2111" i="6" s="1"/>
  <c r="B2112" i="6" a="1"/>
  <c r="B2112" i="6" s="1"/>
  <c r="A2112" i="6" s="1"/>
  <c r="B2113" i="6" a="1"/>
  <c r="B2113" i="6" s="1"/>
  <c r="A2113" i="6" s="1"/>
  <c r="B2114" i="6" a="1"/>
  <c r="B2114" i="6" s="1"/>
  <c r="A2114" i="6" s="1"/>
  <c r="B2115" i="6" a="1"/>
  <c r="B2115" i="6" s="1"/>
  <c r="A2115" i="6" s="1"/>
  <c r="B2116" i="6" a="1"/>
  <c r="B2116" i="6" s="1"/>
  <c r="A2116" i="6" s="1"/>
  <c r="B2117" i="6" a="1"/>
  <c r="B2117" i="6" s="1"/>
  <c r="A2117" i="6" s="1"/>
  <c r="B2118" i="6" a="1"/>
  <c r="B2118" i="6" s="1"/>
  <c r="A2118" i="6" s="1"/>
  <c r="B2119" i="6" a="1"/>
  <c r="B2119" i="6" s="1"/>
  <c r="A2119" i="6" s="1"/>
  <c r="B2120" i="6" a="1"/>
  <c r="B2120" i="6" s="1"/>
  <c r="A2120" i="6" s="1"/>
  <c r="B2121" i="6" a="1"/>
  <c r="B2121" i="6" s="1"/>
  <c r="A2121" i="6" s="1"/>
  <c r="B2122" i="6" a="1"/>
  <c r="B2122" i="6" s="1"/>
  <c r="A2122" i="6" s="1"/>
  <c r="B2123" i="6" a="1"/>
  <c r="B2123" i="6" s="1"/>
  <c r="A2123" i="6" s="1"/>
  <c r="B2124" i="6" a="1"/>
  <c r="B2124" i="6" s="1"/>
  <c r="A2124" i="6" s="1"/>
  <c r="B2125" i="6" a="1"/>
  <c r="B2125" i="6" s="1"/>
  <c r="A2125" i="6" s="1"/>
  <c r="B2126" i="6" a="1"/>
  <c r="B2126" i="6" s="1"/>
  <c r="A2126" i="6" s="1"/>
  <c r="B2127" i="6" a="1"/>
  <c r="B2127" i="6" s="1"/>
  <c r="A2127" i="6" s="1"/>
  <c r="B2128" i="6" a="1"/>
  <c r="B2128" i="6" s="1"/>
  <c r="A2128" i="6" s="1"/>
  <c r="B2129" i="6" a="1"/>
  <c r="B2129" i="6" s="1"/>
  <c r="A2129" i="6" s="1"/>
  <c r="B2130" i="6" a="1"/>
  <c r="B2130" i="6" s="1"/>
  <c r="B2131" i="6" a="1"/>
  <c r="B2131" i="6" s="1"/>
  <c r="A2131" i="6" s="1"/>
  <c r="B2132" i="6" a="1"/>
  <c r="B2132" i="6" s="1"/>
  <c r="A2132" i="6" s="1"/>
  <c r="B2133" i="6" a="1"/>
  <c r="B2133" i="6" s="1"/>
  <c r="A2133" i="6" s="1"/>
  <c r="B2134" i="6" a="1"/>
  <c r="B2134" i="6" s="1"/>
  <c r="A2134" i="6" s="1"/>
  <c r="B2135" i="6" a="1"/>
  <c r="B2135" i="6" s="1"/>
  <c r="A2135" i="6" s="1"/>
  <c r="B2136" i="6" a="1"/>
  <c r="B2136" i="6" s="1"/>
  <c r="A2136" i="6" s="1"/>
  <c r="B2137" i="6" a="1"/>
  <c r="B2137" i="6" s="1"/>
  <c r="A2137" i="6" s="1"/>
  <c r="B2138" i="6" a="1"/>
  <c r="B2138" i="6" s="1"/>
  <c r="B2139" i="6" a="1"/>
  <c r="B2139" i="6" s="1"/>
  <c r="A2139" i="6" s="1"/>
  <c r="B2140" i="6" a="1"/>
  <c r="B2140" i="6" s="1"/>
  <c r="A2140" i="6" s="1"/>
  <c r="B2141" i="6" a="1"/>
  <c r="B2141" i="6" s="1"/>
  <c r="A2141" i="6" s="1"/>
  <c r="B2142" i="6" a="1"/>
  <c r="B2142" i="6" s="1"/>
  <c r="A2142" i="6" s="1"/>
  <c r="B2143" i="6" a="1"/>
  <c r="B2143" i="6" s="1"/>
  <c r="B2144" i="6" a="1"/>
  <c r="B2144" i="6" s="1"/>
  <c r="A2144" i="6" s="1"/>
  <c r="B2145" i="6" a="1"/>
  <c r="B2145" i="6" s="1"/>
  <c r="A2145" i="6" s="1"/>
  <c r="B2146" i="6" a="1"/>
  <c r="B2146" i="6" s="1"/>
  <c r="A2146" i="6" s="1"/>
  <c r="B2147" i="6" a="1"/>
  <c r="B2147" i="6" s="1"/>
  <c r="A2147" i="6" s="1"/>
  <c r="B2148" i="6" a="1"/>
  <c r="B2148" i="6" s="1"/>
  <c r="A2148" i="6" s="1"/>
  <c r="B2149" i="6" a="1"/>
  <c r="B2149" i="6" s="1"/>
  <c r="A2149" i="6" s="1"/>
  <c r="B2150" i="6" a="1"/>
  <c r="B2150" i="6" s="1"/>
  <c r="A2150" i="6" s="1"/>
  <c r="B2151" i="6" a="1"/>
  <c r="B2151" i="6" s="1"/>
  <c r="A2151" i="6" s="1"/>
  <c r="B2152" i="6" a="1"/>
  <c r="B2152" i="6" s="1"/>
  <c r="A2152" i="6" s="1"/>
  <c r="B2153" i="6" a="1"/>
  <c r="B2153" i="6" s="1"/>
  <c r="A2153" i="6" s="1"/>
  <c r="B2154" i="6" a="1"/>
  <c r="B2154" i="6" s="1"/>
  <c r="A2154" i="6" s="1"/>
  <c r="B2155" i="6" a="1"/>
  <c r="B2155" i="6" s="1"/>
  <c r="A2155" i="6" s="1"/>
  <c r="B2156" i="6" a="1"/>
  <c r="B2156" i="6" s="1"/>
  <c r="A2156" i="6" s="1"/>
  <c r="B2157" i="6" a="1"/>
  <c r="B2157" i="6" s="1"/>
  <c r="A2157" i="6" s="1"/>
  <c r="B2158" i="6" a="1"/>
  <c r="B2158" i="6" s="1"/>
  <c r="A2158" i="6" s="1"/>
  <c r="B2159" i="6" a="1"/>
  <c r="B2159" i="6" s="1"/>
  <c r="A2159" i="6" s="1"/>
  <c r="B2160" i="6" a="1"/>
  <c r="B2160" i="6" s="1"/>
  <c r="A2160" i="6" s="1"/>
  <c r="B2161" i="6" a="1"/>
  <c r="B2161" i="6" s="1"/>
  <c r="A2161" i="6" s="1"/>
  <c r="B2162" i="6" a="1"/>
  <c r="B2162" i="6" s="1"/>
  <c r="A2162" i="6" s="1"/>
  <c r="B2163" i="6" a="1"/>
  <c r="B2163" i="6" s="1"/>
  <c r="A2163" i="6" s="1"/>
  <c r="B2164" i="6" a="1"/>
  <c r="B2164" i="6" s="1"/>
  <c r="A2164" i="6" s="1"/>
  <c r="B2165" i="6" a="1"/>
  <c r="B2165" i="6" s="1"/>
  <c r="A2165" i="6" s="1"/>
  <c r="B2166" i="6" a="1"/>
  <c r="B2166" i="6" s="1"/>
  <c r="A2166" i="6" s="1"/>
  <c r="B2167" i="6" a="1"/>
  <c r="B2167" i="6" s="1"/>
  <c r="A2167" i="6" s="1"/>
  <c r="B2168" i="6" a="1"/>
  <c r="B2168" i="6" s="1"/>
  <c r="A2168" i="6" s="1"/>
  <c r="B2169" i="6" a="1"/>
  <c r="B2169" i="6" s="1"/>
  <c r="A2169" i="6" s="1"/>
  <c r="B2170" i="6" a="1"/>
  <c r="B2170" i="6" s="1"/>
  <c r="A2170" i="6" s="1"/>
  <c r="B2171" i="6" a="1"/>
  <c r="B2171" i="6" s="1"/>
  <c r="A2171" i="6" s="1"/>
  <c r="B2172" i="6" a="1"/>
  <c r="B2172" i="6" s="1"/>
  <c r="A2172" i="6" s="1"/>
  <c r="B2173" i="6" a="1"/>
  <c r="B2173" i="6" s="1"/>
  <c r="A2173" i="6" s="1"/>
  <c r="B2174" i="6" a="1"/>
  <c r="B2174" i="6" s="1"/>
  <c r="A2174" i="6" s="1"/>
  <c r="B2175" i="6" a="1"/>
  <c r="B2175" i="6" s="1"/>
  <c r="A2175" i="6" s="1"/>
  <c r="B2176" i="6" a="1"/>
  <c r="B2176" i="6" s="1"/>
  <c r="A2176" i="6" s="1"/>
  <c r="B2177" i="6" a="1"/>
  <c r="B2177" i="6" s="1"/>
  <c r="A2177" i="6" s="1"/>
  <c r="B2178" i="6" a="1"/>
  <c r="B2178" i="6" s="1"/>
  <c r="A2178" i="6" s="1"/>
  <c r="B2179" i="6" a="1"/>
  <c r="B2179" i="6" s="1"/>
  <c r="A2179" i="6" s="1"/>
  <c r="B2180" i="6" a="1"/>
  <c r="B2180" i="6" s="1"/>
  <c r="A2180" i="6" s="1"/>
  <c r="B2181" i="6" a="1"/>
  <c r="B2181" i="6" s="1"/>
  <c r="A2181" i="6" s="1"/>
  <c r="B2182" i="6" a="1"/>
  <c r="B2182" i="6" s="1"/>
  <c r="A2182" i="6" s="1"/>
  <c r="B2183" i="6" a="1"/>
  <c r="B2183" i="6" s="1"/>
  <c r="A2183" i="6" s="1"/>
  <c r="B2184" i="6" a="1"/>
  <c r="B2184" i="6" s="1"/>
  <c r="A2184" i="6" s="1"/>
  <c r="B2185" i="6" a="1"/>
  <c r="B2185" i="6" s="1"/>
  <c r="A2185" i="6" s="1"/>
  <c r="B2186" i="6" a="1"/>
  <c r="B2186" i="6" s="1"/>
  <c r="A2186" i="6" s="1"/>
  <c r="B2187" i="6" a="1"/>
  <c r="B2187" i="6" s="1"/>
  <c r="A2187" i="6" s="1"/>
  <c r="B2188" i="6" a="1"/>
  <c r="B2188" i="6" s="1"/>
  <c r="A2188" i="6" s="1"/>
  <c r="B2189" i="6" a="1"/>
  <c r="B2189" i="6" s="1"/>
  <c r="A2189" i="6" s="1"/>
  <c r="B2190" i="6" a="1"/>
  <c r="B2190" i="6" s="1"/>
  <c r="A2190" i="6" s="1"/>
  <c r="B2191" i="6" a="1"/>
  <c r="B2191" i="6" s="1"/>
  <c r="A2191" i="6" s="1"/>
  <c r="B2192" i="6" a="1"/>
  <c r="B2192" i="6" s="1"/>
  <c r="A2192" i="6" s="1"/>
  <c r="B2193" i="6" a="1"/>
  <c r="B2193" i="6" s="1"/>
  <c r="A2193" i="6" s="1"/>
  <c r="B2194" i="6" a="1"/>
  <c r="B2194" i="6" s="1"/>
  <c r="B2195" i="6" a="1"/>
  <c r="B2195" i="6" s="1"/>
  <c r="A2195" i="6" s="1"/>
  <c r="B2196" i="6" a="1"/>
  <c r="B2196" i="6" s="1"/>
  <c r="A2196" i="6" s="1"/>
  <c r="B2197" i="6" a="1"/>
  <c r="B2197" i="6" s="1"/>
  <c r="A2197" i="6" s="1"/>
  <c r="B2198" i="6" a="1"/>
  <c r="B2198" i="6" s="1"/>
  <c r="A2198" i="6" s="1"/>
  <c r="B2199" i="6" a="1"/>
  <c r="B2199" i="6" s="1"/>
  <c r="A2199" i="6" s="1"/>
  <c r="B2200" i="6" a="1"/>
  <c r="B2200" i="6" s="1"/>
  <c r="A2200" i="6" s="1"/>
  <c r="B2201" i="6" a="1"/>
  <c r="B2201" i="6" s="1"/>
  <c r="A2201" i="6" s="1"/>
  <c r="B2202" i="6" a="1"/>
  <c r="B2202" i="6" s="1"/>
  <c r="A2202" i="6" s="1"/>
  <c r="B2203" i="6" a="1"/>
  <c r="B2203" i="6" s="1"/>
  <c r="A2203" i="6" s="1"/>
  <c r="B2204" i="6" a="1"/>
  <c r="B2204" i="6" s="1"/>
  <c r="A2204" i="6" s="1"/>
  <c r="B2205" i="6" a="1"/>
  <c r="B2205" i="6" s="1"/>
  <c r="A2205" i="6" s="1"/>
  <c r="B2206" i="6" a="1"/>
  <c r="B2206" i="6" s="1"/>
  <c r="A2206" i="6" s="1"/>
  <c r="B2207" i="6" a="1"/>
  <c r="B2207" i="6" s="1"/>
  <c r="A2207" i="6" s="1"/>
  <c r="B2208" i="6" a="1"/>
  <c r="B2208" i="6" s="1"/>
  <c r="A2208" i="6" s="1"/>
  <c r="B2209" i="6" a="1"/>
  <c r="B2209" i="6" s="1"/>
  <c r="A2209" i="6" s="1"/>
  <c r="B2210" i="6" a="1"/>
  <c r="B2210" i="6" s="1"/>
  <c r="A2210" i="6" s="1"/>
  <c r="B2211" i="6" a="1"/>
  <c r="B2211" i="6" s="1"/>
  <c r="A2211" i="6" s="1"/>
  <c r="B2212" i="6" a="1"/>
  <c r="B2212" i="6" s="1"/>
  <c r="A2212" i="6" s="1"/>
  <c r="B2213" i="6" a="1"/>
  <c r="B2213" i="6" s="1"/>
  <c r="A2213" i="6" s="1"/>
  <c r="B2214" i="6" a="1"/>
  <c r="B2214" i="6" s="1"/>
  <c r="A2214" i="6" s="1"/>
  <c r="B2215" i="6" a="1"/>
  <c r="B2215" i="6" s="1"/>
  <c r="A2215" i="6" s="1"/>
  <c r="B2216" i="6" a="1"/>
  <c r="B2216" i="6" s="1"/>
  <c r="A2216" i="6" s="1"/>
  <c r="B2217" i="6" a="1"/>
  <c r="B2217" i="6" s="1"/>
  <c r="A2217" i="6" s="1"/>
  <c r="B2218" i="6" a="1"/>
  <c r="B2218" i="6" s="1"/>
  <c r="A2218" i="6" s="1"/>
  <c r="B2219" i="6" a="1"/>
  <c r="B2219" i="6" s="1"/>
  <c r="B2220" i="6" a="1"/>
  <c r="B2220" i="6" s="1"/>
  <c r="A2220" i="6" s="1"/>
  <c r="B2221" i="6" a="1"/>
  <c r="B2221" i="6" s="1"/>
  <c r="A2221" i="6" s="1"/>
  <c r="B2222" i="6" a="1"/>
  <c r="B2222" i="6" s="1"/>
  <c r="A2222" i="6" s="1"/>
  <c r="B2223" i="6" a="1"/>
  <c r="B2223" i="6" s="1"/>
  <c r="A2223" i="6" s="1"/>
  <c r="B2224" i="6" a="1"/>
  <c r="B2224" i="6" s="1"/>
  <c r="A2224" i="6" s="1"/>
  <c r="B2225" i="6" a="1"/>
  <c r="B2225" i="6" s="1"/>
  <c r="A2225" i="6" s="1"/>
  <c r="B2226" i="6" a="1"/>
  <c r="B2226" i="6" s="1"/>
  <c r="A2226" i="6" s="1"/>
  <c r="B2227" i="6" a="1"/>
  <c r="B2227" i="6" s="1"/>
  <c r="B2228" i="6" a="1"/>
  <c r="B2228" i="6" s="1"/>
  <c r="A2228" i="6" s="1"/>
  <c r="B2229" i="6" a="1"/>
  <c r="B2229" i="6" s="1"/>
  <c r="A2229" i="6" s="1"/>
  <c r="B2230" i="6" a="1"/>
  <c r="B2230" i="6" s="1"/>
  <c r="A2230" i="6" s="1"/>
  <c r="B2231" i="6" a="1"/>
  <c r="B2231" i="6" s="1"/>
  <c r="A2231" i="6" s="1"/>
  <c r="B2232" i="6" a="1"/>
  <c r="B2232" i="6" s="1"/>
  <c r="A2232" i="6" s="1"/>
  <c r="B2233" i="6" a="1"/>
  <c r="B2233" i="6" s="1"/>
  <c r="A2233" i="6" s="1"/>
  <c r="B2234" i="6" a="1"/>
  <c r="B2234" i="6" s="1"/>
  <c r="A2234" i="6" s="1"/>
  <c r="B2235" i="6" a="1"/>
  <c r="B2235" i="6" s="1"/>
  <c r="A2235" i="6" s="1"/>
  <c r="B2236" i="6" a="1"/>
  <c r="B2236" i="6" s="1"/>
  <c r="A2236" i="6" s="1"/>
  <c r="B2237" i="6" a="1"/>
  <c r="B2237" i="6" s="1"/>
  <c r="A2237" i="6" s="1"/>
  <c r="B2238" i="6" a="1"/>
  <c r="B2238" i="6" s="1"/>
  <c r="A2238" i="6" s="1"/>
  <c r="B2239" i="6" a="1"/>
  <c r="B2239" i="6" s="1"/>
  <c r="A2239" i="6" s="1"/>
  <c r="B2240" i="6" a="1"/>
  <c r="B2240" i="6" s="1"/>
  <c r="A2240" i="6" s="1"/>
  <c r="B2241" i="6" a="1"/>
  <c r="B2241" i="6" s="1"/>
  <c r="B2242" i="6" a="1"/>
  <c r="B2242" i="6" s="1"/>
  <c r="A2242" i="6" s="1"/>
  <c r="B2243" i="6" a="1"/>
  <c r="B2243" i="6" s="1"/>
  <c r="A2243" i="6" s="1"/>
  <c r="B2244" i="6" a="1"/>
  <c r="B2244" i="6" s="1"/>
  <c r="A2244" i="6" s="1"/>
  <c r="B2245" i="6" a="1"/>
  <c r="B2245" i="6" s="1"/>
  <c r="A2245" i="6" s="1"/>
  <c r="B2246" i="6" a="1"/>
  <c r="B2246" i="6" s="1"/>
  <c r="A2246" i="6" s="1"/>
  <c r="B2247" i="6" a="1"/>
  <c r="B2247" i="6" s="1"/>
  <c r="A2247" i="6" s="1"/>
  <c r="B2248" i="6" a="1"/>
  <c r="B2248" i="6" s="1"/>
  <c r="A2248" i="6" s="1"/>
  <c r="B2249" i="6" a="1"/>
  <c r="B2249" i="6" s="1"/>
  <c r="A2249" i="6" s="1"/>
  <c r="B2250" i="6" a="1"/>
  <c r="B2250" i="6" s="1"/>
  <c r="A2250" i="6" s="1"/>
  <c r="B2251" i="6" a="1"/>
  <c r="B2251" i="6" s="1"/>
  <c r="A2251" i="6" s="1"/>
  <c r="B2252" i="6" a="1"/>
  <c r="B2252" i="6" s="1"/>
  <c r="A2252" i="6" s="1"/>
  <c r="B2253" i="6" a="1"/>
  <c r="B2253" i="6" s="1"/>
  <c r="A2253" i="6" s="1"/>
  <c r="B2254" i="6" a="1"/>
  <c r="B2254" i="6" s="1"/>
  <c r="A2254" i="6" s="1"/>
  <c r="B2255" i="6" a="1"/>
  <c r="B2255" i="6" s="1"/>
  <c r="A2255" i="6" s="1"/>
  <c r="B2256" i="6" a="1"/>
  <c r="B2256" i="6" s="1"/>
  <c r="A2256" i="6" s="1"/>
  <c r="B2257" i="6" a="1"/>
  <c r="B2257" i="6" s="1"/>
  <c r="A2257" i="6" s="1"/>
  <c r="B2258" i="6" a="1"/>
  <c r="B2258" i="6" s="1"/>
  <c r="A2258" i="6" s="1"/>
  <c r="B2259" i="6" a="1"/>
  <c r="B2259" i="6" s="1"/>
  <c r="A2259" i="6" s="1"/>
  <c r="B2260" i="6" a="1"/>
  <c r="B2260" i="6" s="1"/>
  <c r="A2260" i="6" s="1"/>
  <c r="B2261" i="6" a="1"/>
  <c r="B2261" i="6" s="1"/>
  <c r="A2261" i="6" s="1"/>
  <c r="B2262" i="6" a="1"/>
  <c r="B2262" i="6" s="1"/>
  <c r="A2262" i="6" s="1"/>
  <c r="B2263" i="6" a="1"/>
  <c r="B2263" i="6" s="1"/>
  <c r="A2263" i="6" s="1"/>
  <c r="B2264" i="6" a="1"/>
  <c r="B2264" i="6" s="1"/>
  <c r="A2264" i="6" s="1"/>
  <c r="B2265" i="6" a="1"/>
  <c r="B2265" i="6" s="1"/>
  <c r="B2266" i="6" a="1"/>
  <c r="B2266" i="6" s="1"/>
  <c r="A2266" i="6" s="1"/>
  <c r="B2267" i="6" a="1"/>
  <c r="B2267" i="6" s="1"/>
  <c r="A2267" i="6" s="1"/>
  <c r="B2268" i="6" a="1"/>
  <c r="B2268" i="6" s="1"/>
  <c r="A2268" i="6" s="1"/>
  <c r="B2269" i="6" a="1"/>
  <c r="B2269" i="6" s="1"/>
  <c r="A2269" i="6" s="1"/>
  <c r="B2270" i="6" a="1"/>
  <c r="B2270" i="6" s="1"/>
  <c r="A2270" i="6" s="1"/>
  <c r="B2271" i="6" a="1"/>
  <c r="B2271" i="6" s="1"/>
  <c r="A2271" i="6" s="1"/>
  <c r="B2272" i="6" a="1"/>
  <c r="B2272" i="6" s="1"/>
  <c r="A2272" i="6" s="1"/>
  <c r="B2273" i="6" a="1"/>
  <c r="B2273" i="6" s="1"/>
  <c r="A2273" i="6" s="1"/>
  <c r="B2274" i="6" a="1"/>
  <c r="B2274" i="6" s="1"/>
  <c r="A2274" i="6" s="1"/>
  <c r="B2275" i="6" a="1"/>
  <c r="B2275" i="6" s="1"/>
  <c r="A2275" i="6" s="1"/>
  <c r="B2276" i="6" a="1"/>
  <c r="B2276" i="6" s="1"/>
  <c r="A2276" i="6" s="1"/>
  <c r="B2277" i="6" a="1"/>
  <c r="B2277" i="6" s="1"/>
  <c r="A2277" i="6" s="1"/>
  <c r="B2278" i="6" a="1"/>
  <c r="B2278" i="6" s="1"/>
  <c r="A2278" i="6" s="1"/>
  <c r="B2279" i="6" a="1"/>
  <c r="B2279" i="6" s="1"/>
  <c r="A2279" i="6" s="1"/>
  <c r="B2280" i="6" a="1"/>
  <c r="B2280" i="6" s="1"/>
  <c r="A2280" i="6" s="1"/>
  <c r="B2281" i="6" a="1"/>
  <c r="B2281" i="6" s="1"/>
  <c r="B2282" i="6" a="1"/>
  <c r="B2282" i="6" s="1"/>
  <c r="A2282" i="6" s="1"/>
  <c r="B2283" i="6" a="1"/>
  <c r="B2283" i="6" s="1"/>
  <c r="A2283" i="6" s="1"/>
  <c r="B2284" i="6" a="1"/>
  <c r="B2284" i="6" s="1"/>
  <c r="A2284" i="6" s="1"/>
  <c r="B2285" i="6" a="1"/>
  <c r="B2285" i="6" s="1"/>
  <c r="A2285" i="6" s="1"/>
  <c r="B2286" i="6" a="1"/>
  <c r="B2286" i="6" s="1"/>
  <c r="A2286" i="6" s="1"/>
  <c r="B2287" i="6" a="1"/>
  <c r="B2287" i="6" s="1"/>
  <c r="A2287" i="6" s="1"/>
  <c r="B2288" i="6" a="1"/>
  <c r="B2288" i="6" s="1"/>
  <c r="A2288" i="6" s="1"/>
  <c r="B2289" i="6" a="1"/>
  <c r="B2289" i="6" s="1"/>
  <c r="A2289" i="6" s="1"/>
  <c r="B2290" i="6" a="1"/>
  <c r="B2290" i="6" s="1"/>
  <c r="A2290" i="6" s="1"/>
  <c r="B2291" i="6" a="1"/>
  <c r="B2291" i="6" s="1"/>
  <c r="A2291" i="6" s="1"/>
  <c r="B2292" i="6" a="1"/>
  <c r="B2292" i="6" s="1"/>
  <c r="A2292" i="6" s="1"/>
  <c r="B2293" i="6" a="1"/>
  <c r="B2293" i="6" s="1"/>
  <c r="A2293" i="6" s="1"/>
  <c r="B2294" i="6" a="1"/>
  <c r="B2294" i="6" s="1"/>
  <c r="A2294" i="6" s="1"/>
  <c r="B2295" i="6" a="1"/>
  <c r="B2295" i="6" s="1"/>
  <c r="A2295" i="6" s="1"/>
  <c r="B2296" i="6" a="1"/>
  <c r="B2296" i="6" s="1"/>
  <c r="A2296" i="6" s="1"/>
  <c r="B2297" i="6" a="1"/>
  <c r="B2297" i="6" s="1"/>
  <c r="B2298" i="6" a="1"/>
  <c r="B2298" i="6" s="1"/>
  <c r="A2298" i="6" s="1"/>
  <c r="B2299" i="6" a="1"/>
  <c r="B2299" i="6" s="1"/>
  <c r="A2299" i="6" s="1"/>
  <c r="B2300" i="6" a="1"/>
  <c r="B2300" i="6" s="1"/>
  <c r="A2300" i="6" s="1"/>
  <c r="B2301" i="6" a="1"/>
  <c r="B2301" i="6" s="1"/>
  <c r="A2301" i="6" s="1"/>
  <c r="B2302" i="6" a="1"/>
  <c r="B2302" i="6" s="1"/>
  <c r="A2302" i="6" s="1"/>
  <c r="B2303" i="6" a="1"/>
  <c r="B2303" i="6" s="1"/>
  <c r="A2303" i="6" s="1"/>
  <c r="B2304" i="6" a="1"/>
  <c r="B2304" i="6" s="1"/>
  <c r="A2304" i="6" s="1"/>
  <c r="B2305" i="6" a="1"/>
  <c r="B2305" i="6" s="1"/>
  <c r="B2306" i="6" a="1"/>
  <c r="B2306" i="6" s="1"/>
  <c r="A2306" i="6" s="1"/>
  <c r="B2307" i="6" a="1"/>
  <c r="B2307" i="6" s="1"/>
  <c r="A2307" i="6" s="1"/>
  <c r="B2308" i="6" a="1"/>
  <c r="B2308" i="6" s="1"/>
  <c r="A2308" i="6" s="1"/>
  <c r="B2309" i="6" a="1"/>
  <c r="B2309" i="6" s="1"/>
  <c r="A2309" i="6" s="1"/>
  <c r="B2310" i="6" a="1"/>
  <c r="B2310" i="6" s="1"/>
  <c r="A2310" i="6" s="1"/>
  <c r="B2311" i="6" a="1"/>
  <c r="B2311" i="6" s="1"/>
  <c r="A2311" i="6" s="1"/>
  <c r="B2312" i="6" a="1"/>
  <c r="B2312" i="6" s="1"/>
  <c r="A2312" i="6" s="1"/>
  <c r="B2313" i="6" a="1"/>
  <c r="B2313" i="6" s="1"/>
  <c r="B2314" i="6" a="1"/>
  <c r="B2314" i="6" s="1"/>
  <c r="A2314" i="6" s="1"/>
  <c r="B2315" i="6" a="1"/>
  <c r="B2315" i="6" s="1"/>
  <c r="A2315" i="6" s="1"/>
  <c r="B2316" i="6" a="1"/>
  <c r="B2316" i="6" s="1"/>
  <c r="A2316" i="6" s="1"/>
  <c r="B2317" i="6" a="1"/>
  <c r="B2317" i="6" s="1"/>
  <c r="A2317" i="6" s="1"/>
  <c r="B2318" i="6" a="1"/>
  <c r="B2318" i="6" s="1"/>
  <c r="A2318" i="6" s="1"/>
  <c r="B2319" i="6" a="1"/>
  <c r="B2319" i="6" s="1"/>
  <c r="A2319" i="6" s="1"/>
  <c r="B2320" i="6" a="1"/>
  <c r="B2320" i="6" s="1"/>
  <c r="A2320" i="6" s="1"/>
  <c r="B2321" i="6" a="1"/>
  <c r="B2321" i="6" s="1"/>
  <c r="A2321" i="6" s="1"/>
  <c r="B2322" i="6" a="1"/>
  <c r="B2322" i="6" s="1"/>
  <c r="A2322" i="6" s="1"/>
  <c r="B2323" i="6" a="1"/>
  <c r="B2323" i="6" s="1"/>
  <c r="A2323" i="6" s="1"/>
  <c r="B2324" i="6" a="1"/>
  <c r="B2324" i="6"/>
  <c r="A2324" i="6" s="1"/>
  <c r="B2325" i="6" a="1"/>
  <c r="B2325" i="6" s="1"/>
  <c r="A2325" i="6" s="1"/>
  <c r="B2326" i="6" a="1"/>
  <c r="B2326" i="6" s="1"/>
  <c r="A2326" i="6" s="1"/>
  <c r="B2327" i="6" a="1"/>
  <c r="B2327" i="6" s="1"/>
  <c r="A2327" i="6" s="1"/>
  <c r="B2328" i="6" a="1"/>
  <c r="B2328" i="6" s="1"/>
  <c r="A2328" i="6" s="1"/>
  <c r="B2329" i="6" a="1"/>
  <c r="B2329" i="6" s="1"/>
  <c r="A2329" i="6" s="1"/>
  <c r="B2330" i="6" a="1"/>
  <c r="B2330" i="6"/>
  <c r="A2330" i="6" s="1"/>
  <c r="B2331" i="6" a="1"/>
  <c r="B2331" i="6" s="1"/>
  <c r="A2331" i="6" s="1"/>
  <c r="B2332" i="6" a="1"/>
  <c r="B2332" i="6" s="1"/>
  <c r="A2332" i="6" s="1"/>
  <c r="B2333" i="6" a="1"/>
  <c r="B2333" i="6" s="1"/>
  <c r="A2333" i="6" s="1"/>
  <c r="B2334" i="6" a="1"/>
  <c r="B2334" i="6" s="1"/>
  <c r="A2334" i="6" s="1"/>
  <c r="B2335" i="6" a="1"/>
  <c r="B2335" i="6" s="1"/>
  <c r="A2335" i="6" s="1"/>
  <c r="B2336" i="6" a="1"/>
  <c r="B2336" i="6" s="1"/>
  <c r="A2336" i="6" s="1"/>
  <c r="B2337" i="6" a="1"/>
  <c r="B2337" i="6" s="1"/>
  <c r="A2337" i="6" s="1"/>
  <c r="B2338" i="6" a="1"/>
  <c r="B2338" i="6" s="1"/>
  <c r="A2338" i="6" s="1"/>
  <c r="B2339" i="6" a="1"/>
  <c r="B2339" i="6" s="1"/>
  <c r="A2339" i="6" s="1"/>
  <c r="B2340" i="6" a="1"/>
  <c r="B2340" i="6" s="1"/>
  <c r="A2340" i="6" s="1"/>
  <c r="B2341" i="6" a="1"/>
  <c r="B2341" i="6" s="1"/>
  <c r="A2341" i="6" s="1"/>
  <c r="B2342" i="6" a="1"/>
  <c r="B2342" i="6" s="1"/>
  <c r="A2342" i="6" s="1"/>
  <c r="B2343" i="6" a="1"/>
  <c r="B2343" i="6" s="1"/>
  <c r="A2343" i="6" s="1"/>
  <c r="B2344" i="6" a="1"/>
  <c r="B2344" i="6" s="1"/>
  <c r="A2344" i="6" s="1"/>
  <c r="B2345" i="6" a="1"/>
  <c r="B2345" i="6" s="1"/>
  <c r="A2345" i="6" s="1"/>
  <c r="B2346" i="6" a="1"/>
  <c r="B2346" i="6" s="1"/>
  <c r="A2346" i="6" s="1"/>
  <c r="B2347" i="6" a="1"/>
  <c r="B2347" i="6" s="1"/>
  <c r="A2347" i="6" s="1"/>
  <c r="B2348" i="6" a="1"/>
  <c r="B2348" i="6" s="1"/>
  <c r="A2348" i="6" s="1"/>
  <c r="B2349" i="6" a="1"/>
  <c r="B2349" i="6" s="1"/>
  <c r="A2349" i="6" s="1"/>
  <c r="B2350" i="6" a="1"/>
  <c r="B2350" i="6" s="1"/>
  <c r="A2350" i="6" s="1"/>
  <c r="B2351" i="6" a="1"/>
  <c r="B2351" i="6" s="1"/>
  <c r="A2351" i="6" s="1"/>
  <c r="B2352" i="6" a="1"/>
  <c r="B2352" i="6" s="1"/>
  <c r="A2352" i="6" s="1"/>
  <c r="B2353" i="6" a="1"/>
  <c r="B2353" i="6" s="1"/>
  <c r="A2353" i="6" s="1"/>
  <c r="B2354" i="6" a="1"/>
  <c r="B2354" i="6" s="1"/>
  <c r="A2354" i="6" s="1"/>
  <c r="B2355" i="6" a="1"/>
  <c r="B2355" i="6" s="1"/>
  <c r="A2355" i="6" s="1"/>
  <c r="B2356" i="6" a="1"/>
  <c r="B2356" i="6" s="1"/>
  <c r="A2356" i="6" s="1"/>
  <c r="B2357" i="6" a="1"/>
  <c r="B2357" i="6" s="1"/>
  <c r="A2357" i="6" s="1"/>
  <c r="B2358" i="6" a="1"/>
  <c r="B2358" i="6" s="1"/>
  <c r="A2358" i="6" s="1"/>
  <c r="B2359" i="6" a="1"/>
  <c r="B2359" i="6" s="1"/>
  <c r="A2359" i="6" s="1"/>
  <c r="B2360" i="6" a="1"/>
  <c r="B2360" i="6" s="1"/>
  <c r="A2360" i="6" s="1"/>
  <c r="B2361" i="6" a="1"/>
  <c r="B2361" i="6" s="1"/>
  <c r="A2361" i="6" s="1"/>
  <c r="B2362" i="6" a="1"/>
  <c r="B2362" i="6" s="1"/>
  <c r="A2362" i="6" s="1"/>
  <c r="B2363" i="6" a="1"/>
  <c r="B2363" i="6" s="1"/>
  <c r="A2363" i="6" s="1"/>
  <c r="B2364" i="6" a="1"/>
  <c r="B2364" i="6" s="1"/>
  <c r="A2364" i="6" s="1"/>
  <c r="B2365" i="6" a="1"/>
  <c r="B2365" i="6" s="1"/>
  <c r="A2365" i="6" s="1"/>
  <c r="B2366" i="6" a="1"/>
  <c r="B2366" i="6" s="1"/>
  <c r="A2366" i="6" s="1"/>
  <c r="B2367" i="6" a="1"/>
  <c r="B2367" i="6" s="1"/>
  <c r="A2367" i="6" s="1"/>
  <c r="B2368" i="6" a="1"/>
  <c r="B2368" i="6" s="1"/>
  <c r="A2368" i="6" s="1"/>
  <c r="B2369" i="6" a="1"/>
  <c r="B2369" i="6" s="1"/>
  <c r="A2369" i="6" s="1"/>
  <c r="B2370" i="6" a="1"/>
  <c r="B2370" i="6" s="1"/>
  <c r="A2370" i="6" s="1"/>
  <c r="B2371" i="6" a="1"/>
  <c r="B2371" i="6" s="1"/>
  <c r="A2371" i="6" s="1"/>
  <c r="B2372" i="6" a="1"/>
  <c r="B2372" i="6" s="1"/>
  <c r="A2372" i="6" s="1"/>
  <c r="B2373" i="6" a="1"/>
  <c r="B2373" i="6" s="1"/>
  <c r="A2373" i="6" s="1"/>
  <c r="B2374" i="6" a="1"/>
  <c r="B2374" i="6" s="1"/>
  <c r="A2374" i="6" s="1"/>
  <c r="B2375" i="6" a="1"/>
  <c r="B2375" i="6" s="1"/>
  <c r="A2375" i="6" s="1"/>
  <c r="B2376" i="6" a="1"/>
  <c r="B2376" i="6" s="1"/>
  <c r="A2376" i="6" s="1"/>
  <c r="B2377" i="6" a="1"/>
  <c r="B2377" i="6" s="1"/>
  <c r="A2377" i="6" s="1"/>
  <c r="B2378" i="6" a="1"/>
  <c r="B2378" i="6" s="1"/>
  <c r="A2378" i="6" s="1"/>
  <c r="B2379" i="6" a="1"/>
  <c r="B2379" i="6" s="1"/>
  <c r="A2379" i="6" s="1"/>
  <c r="B2380" i="6" a="1"/>
  <c r="B2380" i="6" s="1"/>
  <c r="A2380" i="6" s="1"/>
  <c r="B2381" i="6" a="1"/>
  <c r="B2381" i="6" s="1"/>
  <c r="A2381" i="6" s="1"/>
  <c r="B2382" i="6" a="1"/>
  <c r="B2382" i="6" s="1"/>
  <c r="A2382" i="6" s="1"/>
  <c r="B2383" i="6" a="1"/>
  <c r="B2383" i="6" s="1"/>
  <c r="A2383" i="6" s="1"/>
  <c r="B2384" i="6" a="1"/>
  <c r="B2384" i="6" s="1"/>
  <c r="A2384" i="6" s="1"/>
  <c r="B2385" i="6" a="1"/>
  <c r="B2385" i="6"/>
  <c r="A2385" i="6" s="1"/>
  <c r="B2386" i="6" a="1"/>
  <c r="B2386" i="6" s="1"/>
  <c r="A2386" i="6" s="1"/>
  <c r="B2387" i="6" a="1"/>
  <c r="B2387" i="6" s="1"/>
  <c r="A2387" i="6" s="1"/>
  <c r="B2388" i="6" a="1"/>
  <c r="B2388" i="6" s="1"/>
  <c r="A2388" i="6" s="1"/>
  <c r="B2389" i="6" a="1"/>
  <c r="B2389" i="6" s="1"/>
  <c r="A2389" i="6" s="1"/>
  <c r="B2390" i="6" a="1"/>
  <c r="B2390" i="6" s="1"/>
  <c r="A2390" i="6" s="1"/>
  <c r="B2391" i="6" a="1"/>
  <c r="B2391" i="6" s="1"/>
  <c r="A2391" i="6" s="1"/>
  <c r="B2392" i="6" a="1"/>
  <c r="B2392" i="6" s="1"/>
  <c r="A2392" i="6" s="1"/>
  <c r="B2393" i="6" a="1"/>
  <c r="B2393" i="6" s="1"/>
  <c r="A2393" i="6" s="1"/>
  <c r="B2394" i="6" a="1"/>
  <c r="B2394" i="6" s="1"/>
  <c r="A2394" i="6" s="1"/>
  <c r="B2395" i="6" a="1"/>
  <c r="B2395" i="6" s="1"/>
  <c r="A2395" i="6" s="1"/>
  <c r="B2396" i="6" a="1"/>
  <c r="B2396" i="6" s="1"/>
  <c r="A2396" i="6" s="1"/>
  <c r="B2397" i="6" a="1"/>
  <c r="B2397" i="6" s="1"/>
  <c r="A2397" i="6" s="1"/>
  <c r="B2398" i="6" a="1"/>
  <c r="B2398" i="6" s="1"/>
  <c r="A2398" i="6" s="1"/>
  <c r="B2399" i="6" a="1"/>
  <c r="B2399" i="6" s="1"/>
  <c r="A2399" i="6" s="1"/>
  <c r="B2400" i="6" a="1"/>
  <c r="B2400" i="6" s="1"/>
  <c r="A2400" i="6" s="1"/>
  <c r="B2401" i="6" a="1"/>
  <c r="B2401" i="6" s="1"/>
  <c r="A2401" i="6" s="1"/>
  <c r="B2402" i="6" a="1"/>
  <c r="B2402" i="6" s="1"/>
  <c r="A2402" i="6" s="1"/>
  <c r="B2403" i="6" a="1"/>
  <c r="B2403" i="6" s="1"/>
  <c r="A2403" i="6" s="1"/>
  <c r="B2404" i="6" a="1"/>
  <c r="B2404" i="6" s="1"/>
  <c r="A2404" i="6" s="1"/>
  <c r="B2405" i="6" a="1"/>
  <c r="B2405" i="6" s="1"/>
  <c r="A2405" i="6" s="1"/>
  <c r="B2406" i="6" a="1"/>
  <c r="B2406" i="6" s="1"/>
  <c r="A2406" i="6" s="1"/>
  <c r="B2407" i="6" a="1"/>
  <c r="B2407" i="6" s="1"/>
  <c r="A2407" i="6" s="1"/>
  <c r="B2408" i="6" a="1"/>
  <c r="B2408" i="6" s="1"/>
  <c r="A2408" i="6" s="1"/>
  <c r="B2409" i="6" a="1"/>
  <c r="B2409" i="6" s="1"/>
  <c r="A2409" i="6" s="1"/>
  <c r="B2410" i="6" a="1"/>
  <c r="B2410" i="6" s="1"/>
  <c r="A2410" i="6" s="1"/>
  <c r="B2411" i="6" a="1"/>
  <c r="B2411" i="6" s="1"/>
  <c r="A2411" i="6" s="1"/>
  <c r="B2412" i="6" a="1"/>
  <c r="B2412" i="6" s="1"/>
  <c r="A2412" i="6" s="1"/>
  <c r="B2413" i="6" a="1"/>
  <c r="B2413" i="6" s="1"/>
  <c r="A2413" i="6" s="1"/>
  <c r="B2414" i="6" a="1"/>
  <c r="B2414" i="6" s="1"/>
  <c r="A2414" i="6" s="1"/>
  <c r="B2415" i="6" a="1"/>
  <c r="B2415" i="6" s="1"/>
  <c r="A2415" i="6" s="1"/>
  <c r="B2416" i="6" a="1"/>
  <c r="B2416" i="6" s="1"/>
  <c r="A2416" i="6" s="1"/>
  <c r="B2417" i="6" a="1"/>
  <c r="B2417" i="6" s="1"/>
  <c r="A2417" i="6" s="1"/>
  <c r="B2418" i="6" a="1"/>
  <c r="B2418" i="6" s="1"/>
  <c r="A2418" i="6" s="1"/>
  <c r="B2419" i="6" a="1"/>
  <c r="B2419" i="6" s="1"/>
  <c r="A2419" i="6" s="1"/>
  <c r="B2420" i="6" a="1"/>
  <c r="B2420" i="6" s="1"/>
  <c r="B2421" i="6" a="1"/>
  <c r="B2421" i="6" s="1"/>
  <c r="A2421" i="6" s="1"/>
  <c r="B2422" i="6" a="1"/>
  <c r="B2422" i="6" s="1"/>
  <c r="A2422" i="6" s="1"/>
  <c r="B2423" i="6" a="1"/>
  <c r="B2423" i="6" s="1"/>
  <c r="A2423" i="6" s="1"/>
  <c r="B2424" i="6" a="1"/>
  <c r="B2424" i="6" s="1"/>
  <c r="A2424" i="6" s="1"/>
  <c r="B2425" i="6" a="1"/>
  <c r="B2425" i="6" s="1"/>
  <c r="A2425" i="6" s="1"/>
  <c r="B2426" i="6" a="1"/>
  <c r="B2426" i="6" s="1"/>
  <c r="A2426" i="6" s="1"/>
  <c r="B2427" i="6" a="1"/>
  <c r="B2427" i="6" s="1"/>
  <c r="A2427" i="6" s="1"/>
  <c r="B2428" i="6" a="1"/>
  <c r="B2428" i="6" s="1"/>
  <c r="A2428" i="6" s="1"/>
  <c r="B2429" i="6" a="1"/>
  <c r="B2429" i="6" s="1"/>
  <c r="A2429" i="6" s="1"/>
  <c r="B2430" i="6" a="1"/>
  <c r="B2430" i="6" s="1"/>
  <c r="A2430" i="6" s="1"/>
  <c r="B2431" i="6" a="1"/>
  <c r="B2431" i="6" s="1"/>
  <c r="A2431" i="6" s="1"/>
  <c r="B2432" i="6" a="1"/>
  <c r="B2432" i="6" s="1"/>
  <c r="A2432" i="6" s="1"/>
  <c r="B2433" i="6" a="1"/>
  <c r="B2433" i="6" s="1"/>
  <c r="A2433" i="6" s="1"/>
  <c r="B2434" i="6" a="1"/>
  <c r="B2434" i="6" s="1"/>
  <c r="A2434" i="6" s="1"/>
  <c r="B2435" i="6" a="1"/>
  <c r="B2435" i="6" s="1"/>
  <c r="A2435" i="6" s="1"/>
  <c r="B2436" i="6" a="1"/>
  <c r="B2436" i="6" s="1"/>
  <c r="A2436" i="6" s="1"/>
  <c r="B2437" i="6" a="1"/>
  <c r="B2437" i="6" s="1"/>
  <c r="A2437" i="6" s="1"/>
  <c r="B2438" i="6" a="1"/>
  <c r="B2438" i="6" s="1"/>
  <c r="A2438" i="6" s="1"/>
  <c r="B2439" i="6" a="1"/>
  <c r="B2439" i="6" s="1"/>
  <c r="A2439" i="6" s="1"/>
  <c r="B2440" i="6" a="1"/>
  <c r="B2440" i="6" s="1"/>
  <c r="A2440" i="6" s="1"/>
  <c r="B2441" i="6" a="1"/>
  <c r="B2441" i="6" s="1"/>
  <c r="A2441" i="6" s="1"/>
  <c r="B2442" i="6" a="1"/>
  <c r="B2442" i="6" s="1"/>
  <c r="A2442" i="6" s="1"/>
  <c r="B2443" i="6" a="1"/>
  <c r="B2443" i="6" s="1"/>
  <c r="A2443" i="6" s="1"/>
  <c r="B2444" i="6" a="1"/>
  <c r="B2444" i="6" s="1"/>
  <c r="A2444" i="6" s="1"/>
  <c r="B2445" i="6" a="1"/>
  <c r="B2445" i="6" s="1"/>
  <c r="A2445" i="6" s="1"/>
  <c r="B2446" i="6" a="1"/>
  <c r="B2446" i="6" s="1"/>
  <c r="A2446" i="6" s="1"/>
  <c r="B2447" i="6" a="1"/>
  <c r="B2447" i="6" s="1"/>
  <c r="A2447" i="6" s="1"/>
  <c r="B2448" i="6" a="1"/>
  <c r="B2448" i="6" s="1"/>
  <c r="A2448" i="6" s="1"/>
  <c r="B2449" i="6" a="1"/>
  <c r="B2449" i="6" s="1"/>
  <c r="A2449" i="6" s="1"/>
  <c r="B2450" i="6" a="1"/>
  <c r="B2450" i="6" s="1"/>
  <c r="A2450" i="6" s="1"/>
  <c r="B2451" i="6" a="1"/>
  <c r="B2451" i="6" s="1"/>
  <c r="A2451" i="6" s="1"/>
  <c r="B2452" i="6" a="1"/>
  <c r="B2452" i="6" s="1"/>
  <c r="A2452" i="6" s="1"/>
  <c r="B2453" i="6" a="1"/>
  <c r="B2453" i="6" s="1"/>
  <c r="A2453" i="6" s="1"/>
  <c r="B2454" i="6" a="1"/>
  <c r="B2454" i="6" s="1"/>
  <c r="A2454" i="6" s="1"/>
  <c r="B2455" i="6" a="1"/>
  <c r="B2455" i="6" s="1"/>
  <c r="A2455" i="6" s="1"/>
  <c r="B2456" i="6" a="1"/>
  <c r="B2456" i="6" s="1"/>
  <c r="A2456" i="6" s="1"/>
  <c r="B2457" i="6" a="1"/>
  <c r="B2457" i="6" s="1"/>
  <c r="A2457" i="6" s="1"/>
  <c r="B2458" i="6" a="1"/>
  <c r="B2458" i="6" s="1"/>
  <c r="A2458" i="6" s="1"/>
  <c r="B2459" i="6" a="1"/>
  <c r="B2459" i="6" s="1"/>
  <c r="A2459" i="6" s="1"/>
  <c r="B2460" i="6" a="1"/>
  <c r="B2460" i="6" s="1"/>
  <c r="A2460" i="6" s="1"/>
  <c r="B2461" i="6" a="1"/>
  <c r="B2461" i="6" s="1"/>
  <c r="A2461" i="6" s="1"/>
  <c r="B2462" i="6" a="1"/>
  <c r="B2462" i="6" s="1"/>
  <c r="A2462" i="6" s="1"/>
  <c r="B2463" i="6" a="1"/>
  <c r="B2463" i="6" s="1"/>
  <c r="A2463" i="6" s="1"/>
  <c r="B2464" i="6" a="1"/>
  <c r="B2464" i="6" s="1"/>
  <c r="A2464" i="6" s="1"/>
  <c r="B2465" i="6" a="1"/>
  <c r="B2465" i="6" s="1"/>
  <c r="A2465" i="6" s="1"/>
  <c r="B2466" i="6" a="1"/>
  <c r="B2466" i="6" s="1"/>
  <c r="A2466" i="6" s="1"/>
  <c r="B2467" i="6" a="1"/>
  <c r="B2467" i="6" s="1"/>
  <c r="A2467" i="6" s="1"/>
  <c r="B2468" i="6" a="1"/>
  <c r="B2468" i="6" s="1"/>
  <c r="A2468" i="6" s="1"/>
  <c r="B2469" i="6" a="1"/>
  <c r="B2469" i="6" s="1"/>
  <c r="A2469" i="6" s="1"/>
  <c r="B2470" i="6" a="1"/>
  <c r="B2470" i="6" s="1"/>
  <c r="A2470" i="6" s="1"/>
  <c r="B2471" i="6" a="1"/>
  <c r="B2471" i="6" s="1"/>
  <c r="A2471" i="6" s="1"/>
  <c r="B2472" i="6" a="1"/>
  <c r="B2472" i="6" s="1"/>
  <c r="A2472" i="6" s="1"/>
  <c r="B2473" i="6" a="1"/>
  <c r="B2473" i="6" s="1"/>
  <c r="A2473" i="6" s="1"/>
  <c r="B2474" i="6" a="1"/>
  <c r="B2474" i="6" s="1"/>
  <c r="A2474" i="6" s="1"/>
  <c r="B2475" i="6" a="1"/>
  <c r="B2475" i="6" s="1"/>
  <c r="A2475" i="6" s="1"/>
  <c r="B2476" i="6" a="1"/>
  <c r="B2476" i="6" s="1"/>
  <c r="A2476" i="6" s="1"/>
  <c r="B2477" i="6" a="1"/>
  <c r="B2477" i="6" s="1"/>
  <c r="A2477" i="6" s="1"/>
  <c r="B2478" i="6" a="1"/>
  <c r="B2478" i="6" s="1"/>
  <c r="A2478" i="6" s="1"/>
  <c r="B2479" i="6" a="1"/>
  <c r="B2479" i="6" s="1"/>
  <c r="A2479" i="6" s="1"/>
  <c r="B2480" i="6" a="1"/>
  <c r="B2480" i="6" s="1"/>
  <c r="A2480" i="6" s="1"/>
  <c r="B2481" i="6" a="1"/>
  <c r="B2481" i="6" s="1"/>
  <c r="A2481" i="6" s="1"/>
  <c r="B2482" i="6" a="1"/>
  <c r="B2482" i="6" s="1"/>
  <c r="A2482" i="6" s="1"/>
  <c r="B2483" i="6" a="1"/>
  <c r="B2483" i="6" s="1"/>
  <c r="A2483" i="6" s="1"/>
  <c r="B2484" i="6" a="1"/>
  <c r="B2484" i="6" s="1"/>
  <c r="B2485" i="6" a="1"/>
  <c r="B2485" i="6" s="1"/>
  <c r="A2485" i="6" s="1"/>
  <c r="B2486" i="6" a="1"/>
  <c r="B2486" i="6" s="1"/>
  <c r="A2486" i="6" s="1"/>
  <c r="B2487" i="6" a="1"/>
  <c r="B2487" i="6" s="1"/>
  <c r="A2487" i="6" s="1"/>
  <c r="B2488" i="6" a="1"/>
  <c r="B2488" i="6" s="1"/>
  <c r="A2488" i="6" s="1"/>
  <c r="B2489" i="6" a="1"/>
  <c r="B2489" i="6" s="1"/>
  <c r="A2489" i="6" s="1"/>
  <c r="B2490" i="6" a="1"/>
  <c r="B2490" i="6" s="1"/>
  <c r="A2490" i="6" s="1"/>
  <c r="B2491" i="6" a="1"/>
  <c r="B2491" i="6" s="1"/>
  <c r="A2491" i="6" s="1"/>
  <c r="B2492" i="6" a="1"/>
  <c r="B2492" i="6" s="1"/>
  <c r="A2492" i="6" s="1"/>
  <c r="B2493" i="6" a="1"/>
  <c r="B2493" i="6" s="1"/>
  <c r="B2494" i="6" a="1"/>
  <c r="B2494" i="6" s="1"/>
  <c r="A2494" i="6" s="1"/>
  <c r="B2495" i="6" a="1"/>
  <c r="B2495" i="6" s="1"/>
  <c r="A2495" i="6" s="1"/>
  <c r="B2496" i="6" a="1"/>
  <c r="B2496" i="6" s="1"/>
  <c r="A2496" i="6" s="1"/>
  <c r="B2497" i="6" a="1"/>
  <c r="B2497" i="6" s="1"/>
  <c r="A2497" i="6" s="1"/>
  <c r="B2498" i="6" a="1"/>
  <c r="B2498" i="6" s="1"/>
  <c r="A2498" i="6" s="1"/>
  <c r="B2499" i="6" a="1"/>
  <c r="B2499" i="6" s="1"/>
  <c r="A2499" i="6" s="1"/>
  <c r="B2500" i="6" a="1"/>
  <c r="B2500" i="6" s="1"/>
  <c r="A2500" i="6" s="1"/>
  <c r="B2501" i="6" a="1"/>
  <c r="B2501" i="6" s="1"/>
  <c r="A2501" i="6" s="1"/>
  <c r="B2502" i="6" a="1"/>
  <c r="B2502" i="6" s="1"/>
  <c r="A2502" i="6" s="1"/>
  <c r="B2503" i="6" a="1"/>
  <c r="B2503" i="6" s="1"/>
  <c r="A2503" i="6" s="1"/>
  <c r="B2504" i="6" a="1"/>
  <c r="B2504" i="6" s="1"/>
  <c r="A2504" i="6" s="1"/>
  <c r="B2505" i="6" a="1"/>
  <c r="B2505" i="6" s="1"/>
  <c r="A2505" i="6" s="1"/>
  <c r="B2506" i="6" a="1"/>
  <c r="B2506" i="6" s="1"/>
  <c r="A2506" i="6" s="1"/>
  <c r="B2507" i="6" a="1"/>
  <c r="B2507" i="6" s="1"/>
  <c r="A2507" i="6" s="1"/>
  <c r="B2508" i="6" a="1"/>
  <c r="B2508" i="6" s="1"/>
  <c r="A2508" i="6" s="1"/>
  <c r="B2509" i="6" a="1"/>
  <c r="B2509" i="6" s="1"/>
  <c r="A2509" i="6" s="1"/>
  <c r="B2510" i="6" a="1"/>
  <c r="B2510" i="6" s="1"/>
  <c r="A2510" i="6" s="1"/>
  <c r="B2511" i="6" a="1"/>
  <c r="B2511" i="6" s="1"/>
  <c r="A2511" i="6" s="1"/>
  <c r="B2512" i="6" a="1"/>
  <c r="B2512" i="6" s="1"/>
  <c r="A2512" i="6" s="1"/>
  <c r="B2513" i="6" a="1"/>
  <c r="B2513" i="6" s="1"/>
  <c r="A2513" i="6" s="1"/>
  <c r="B2514" i="6" a="1"/>
  <c r="B2514" i="6" s="1"/>
  <c r="A2514" i="6" s="1"/>
  <c r="B2515" i="6" a="1"/>
  <c r="B2515" i="6" s="1"/>
  <c r="A2515" i="6" s="1"/>
  <c r="B2516" i="6" a="1"/>
  <c r="B2516" i="6" s="1"/>
  <c r="A2516" i="6" s="1"/>
  <c r="B2517" i="6" a="1"/>
  <c r="B2517" i="6" s="1"/>
  <c r="A2517" i="6" s="1"/>
  <c r="B2518" i="6" a="1"/>
  <c r="B2518" i="6" s="1"/>
  <c r="A2518" i="6" s="1"/>
  <c r="B2519" i="6" a="1"/>
  <c r="B2519" i="6" s="1"/>
  <c r="A2519" i="6" s="1"/>
  <c r="B2520" i="6" a="1"/>
  <c r="B2520" i="6" s="1"/>
  <c r="A2520" i="6" s="1"/>
  <c r="B2521" i="6" a="1"/>
  <c r="B2521" i="6" s="1"/>
  <c r="A2521" i="6" s="1"/>
  <c r="B2522" i="6" a="1"/>
  <c r="B2522" i="6" s="1"/>
  <c r="A2522" i="6" s="1"/>
  <c r="B2523" i="6" a="1"/>
  <c r="B2523" i="6" s="1"/>
  <c r="A2523" i="6" s="1"/>
  <c r="B2524" i="6" a="1"/>
  <c r="B2524" i="6" s="1"/>
  <c r="A2524" i="6" s="1"/>
  <c r="B2525" i="6" a="1"/>
  <c r="B2525" i="6" s="1"/>
  <c r="A2525" i="6" s="1"/>
  <c r="B2526" i="6" a="1"/>
  <c r="B2526" i="6" s="1"/>
  <c r="A2526" i="6" s="1"/>
  <c r="B2527" i="6" a="1"/>
  <c r="B2527" i="6" s="1"/>
  <c r="A2527" i="6" s="1"/>
  <c r="B2528" i="6" a="1"/>
  <c r="B2528" i="6" s="1"/>
  <c r="A2528" i="6" s="1"/>
  <c r="B2529" i="6" a="1"/>
  <c r="B2529" i="6" s="1"/>
  <c r="A2529" i="6" s="1"/>
  <c r="B2530" i="6" a="1"/>
  <c r="B2530" i="6" s="1"/>
  <c r="A2530" i="6" s="1"/>
  <c r="B2531" i="6" a="1"/>
  <c r="B2531" i="6" s="1"/>
  <c r="A2531" i="6" s="1"/>
  <c r="B2532" i="6" a="1"/>
  <c r="B2532" i="6" s="1"/>
  <c r="A2532" i="6" s="1"/>
  <c r="B2533" i="6" a="1"/>
  <c r="B2533" i="6" s="1"/>
  <c r="A2533" i="6" s="1"/>
  <c r="B2534" i="6" a="1"/>
  <c r="B2534" i="6" s="1"/>
  <c r="A2534" i="6" s="1"/>
  <c r="B2535" i="6" a="1"/>
  <c r="B2535" i="6" s="1"/>
  <c r="A2535" i="6" s="1"/>
  <c r="B2536" i="6" a="1"/>
  <c r="B2536" i="6" s="1"/>
  <c r="A2536" i="6" s="1"/>
  <c r="B2537" i="6" a="1"/>
  <c r="B2537" i="6" s="1"/>
  <c r="A2537" i="6" s="1"/>
  <c r="B2538" i="6" a="1"/>
  <c r="B2538" i="6" s="1"/>
  <c r="A2538" i="6" s="1"/>
  <c r="B2539" i="6" a="1"/>
  <c r="B2539" i="6" s="1"/>
  <c r="A2539" i="6" s="1"/>
  <c r="B2540" i="6" a="1"/>
  <c r="B2540" i="6" s="1"/>
  <c r="A2540" i="6" s="1"/>
  <c r="B2541" i="6" a="1"/>
  <c r="B2541" i="6" s="1"/>
  <c r="A2541" i="6" s="1"/>
  <c r="B2542" i="6" a="1"/>
  <c r="B2542" i="6" s="1"/>
  <c r="A2542" i="6" s="1"/>
  <c r="B2543" i="6" a="1"/>
  <c r="B2543" i="6" s="1"/>
  <c r="A2543" i="6" s="1"/>
  <c r="B2544" i="6" a="1"/>
  <c r="B2544" i="6" s="1"/>
  <c r="A2544" i="6" s="1"/>
  <c r="B2545" i="6" a="1"/>
  <c r="B2545" i="6" s="1"/>
  <c r="A2545" i="6" s="1"/>
  <c r="B2546" i="6" a="1"/>
  <c r="B2546" i="6" s="1"/>
  <c r="A2546" i="6" s="1"/>
  <c r="B2547" i="6" a="1"/>
  <c r="B2547" i="6" s="1"/>
  <c r="A2547" i="6" s="1"/>
  <c r="B2548" i="6" a="1"/>
  <c r="B2548" i="6" s="1"/>
  <c r="A2548" i="6" s="1"/>
  <c r="B2549" i="6" a="1"/>
  <c r="B2549" i="6" s="1"/>
  <c r="A2549" i="6" s="1"/>
  <c r="B2550" i="6" a="1"/>
  <c r="B2550" i="6" s="1"/>
  <c r="A2550" i="6" s="1"/>
  <c r="B2551" i="6" a="1"/>
  <c r="B2551" i="6" s="1"/>
  <c r="A2551" i="6" s="1"/>
  <c r="B2552" i="6" a="1"/>
  <c r="B2552" i="6" s="1"/>
  <c r="A2552" i="6" s="1"/>
  <c r="B2553" i="6" a="1"/>
  <c r="B2553" i="6" s="1"/>
  <c r="A2553" i="6" s="1"/>
  <c r="B2554" i="6" a="1"/>
  <c r="B2554" i="6" s="1"/>
  <c r="A2554" i="6" s="1"/>
  <c r="B2555" i="6" a="1"/>
  <c r="B2555" i="6" s="1"/>
  <c r="A2555" i="6" s="1"/>
  <c r="B2556" i="6" a="1"/>
  <c r="B2556" i="6" s="1"/>
  <c r="A2556" i="6" s="1"/>
  <c r="B2557" i="6" a="1"/>
  <c r="B2557" i="6" s="1"/>
  <c r="A2557" i="6" s="1"/>
  <c r="B2558" i="6" a="1"/>
  <c r="B2558" i="6" s="1"/>
  <c r="A2558" i="6" s="1"/>
  <c r="B2559" i="6" a="1"/>
  <c r="B2559" i="6" s="1"/>
  <c r="A2559" i="6" s="1"/>
  <c r="B2560" i="6" a="1"/>
  <c r="B2560" i="6" s="1"/>
  <c r="A2560" i="6" s="1"/>
  <c r="B2561" i="6" a="1"/>
  <c r="B2561" i="6" s="1"/>
  <c r="A2561" i="6" s="1"/>
  <c r="B2562" i="6" a="1"/>
  <c r="B2562" i="6" s="1"/>
  <c r="A2562" i="6" s="1"/>
  <c r="B2563" i="6" a="1"/>
  <c r="B2563" i="6" s="1"/>
  <c r="A2563" i="6" s="1"/>
  <c r="B2564" i="6" a="1"/>
  <c r="B2564" i="6" s="1"/>
  <c r="A2564" i="6" s="1"/>
  <c r="B2565" i="6" a="1"/>
  <c r="B2565" i="6" s="1"/>
  <c r="A2565" i="6" s="1"/>
  <c r="B2566" i="6" a="1"/>
  <c r="B2566" i="6" s="1"/>
  <c r="A2566" i="6" s="1"/>
  <c r="B2567" i="6" a="1"/>
  <c r="B2567" i="6" s="1"/>
  <c r="A2567" i="6" s="1"/>
  <c r="B2568" i="6" a="1"/>
  <c r="B2568" i="6" s="1"/>
  <c r="A2568" i="6" s="1"/>
  <c r="B2569" i="6" a="1"/>
  <c r="B2569" i="6" s="1"/>
  <c r="A2569" i="6" s="1"/>
  <c r="B2570" i="6" a="1"/>
  <c r="B2570" i="6" s="1"/>
  <c r="A2570" i="6" s="1"/>
  <c r="B2571" i="6" a="1"/>
  <c r="B2571" i="6" s="1"/>
  <c r="A2571" i="6" s="1"/>
  <c r="B2572" i="6" a="1"/>
  <c r="B2572" i="6" s="1"/>
  <c r="A2572" i="6" s="1"/>
  <c r="B2573" i="6" a="1"/>
  <c r="B2573" i="6" s="1"/>
  <c r="A2573" i="6" s="1"/>
  <c r="B2574" i="6" a="1"/>
  <c r="B2574" i="6" s="1"/>
  <c r="A2574" i="6" s="1"/>
  <c r="B2575" i="6" a="1"/>
  <c r="B2575" i="6" s="1"/>
  <c r="A2575" i="6" s="1"/>
  <c r="B2576" i="6" a="1"/>
  <c r="B2576" i="6" s="1"/>
  <c r="A2576" i="6" s="1"/>
  <c r="B2577" i="6" a="1"/>
  <c r="B2577" i="6" s="1"/>
  <c r="A2577" i="6" s="1"/>
  <c r="B2578" i="6" a="1"/>
  <c r="B2578" i="6" s="1"/>
  <c r="A2578" i="6" s="1"/>
  <c r="B2579" i="6" a="1"/>
  <c r="B2579" i="6" s="1"/>
  <c r="A2579" i="6" s="1"/>
  <c r="B2580" i="6" a="1"/>
  <c r="B2580" i="6" s="1"/>
  <c r="A2580" i="6" s="1"/>
  <c r="B2581" i="6" a="1"/>
  <c r="B2581" i="6" s="1"/>
  <c r="A2581" i="6" s="1"/>
  <c r="B2582" i="6" a="1"/>
  <c r="B2582" i="6" s="1"/>
  <c r="A2582" i="6" s="1"/>
  <c r="B2583" i="6" a="1"/>
  <c r="B2583" i="6" s="1"/>
  <c r="A2583" i="6" s="1"/>
  <c r="B2584" i="6" a="1"/>
  <c r="B2584" i="6" s="1"/>
  <c r="A2584" i="6" s="1"/>
  <c r="B2585" i="6" a="1"/>
  <c r="B2585" i="6" s="1"/>
  <c r="A2585" i="6" s="1"/>
  <c r="B2586" i="6" a="1"/>
  <c r="B2586" i="6" s="1"/>
  <c r="A2586" i="6" s="1"/>
  <c r="B2587" i="6" a="1"/>
  <c r="B2587" i="6" s="1"/>
  <c r="A2587" i="6" s="1"/>
  <c r="B2588" i="6" a="1"/>
  <c r="B2588" i="6" s="1"/>
  <c r="A2588" i="6" s="1"/>
  <c r="B2589" i="6" a="1"/>
  <c r="B2589" i="6" s="1"/>
  <c r="A2589" i="6" s="1"/>
  <c r="B2590" i="6" a="1"/>
  <c r="B2590" i="6" s="1"/>
  <c r="A2590" i="6" s="1"/>
  <c r="B2591" i="6" a="1"/>
  <c r="B2591" i="6" s="1"/>
  <c r="A2591" i="6" s="1"/>
  <c r="B2592" i="6" a="1"/>
  <c r="B2592" i="6" s="1"/>
  <c r="A2592" i="6" s="1"/>
  <c r="B2593" i="6" a="1"/>
  <c r="B2593" i="6" s="1"/>
  <c r="A2593" i="6" s="1"/>
  <c r="B2594" i="6" a="1"/>
  <c r="B2594" i="6" s="1"/>
  <c r="A2594" i="6" s="1"/>
  <c r="B2595" i="6" a="1"/>
  <c r="B2595" i="6" s="1"/>
  <c r="A2595" i="6" s="1"/>
  <c r="B2596" i="6" a="1"/>
  <c r="B2596" i="6" s="1"/>
  <c r="A2596" i="6" s="1"/>
  <c r="B2597" i="6" a="1"/>
  <c r="B2597" i="6" s="1"/>
  <c r="A2597" i="6" s="1"/>
  <c r="B2598" i="6" a="1"/>
  <c r="B2598" i="6" s="1"/>
  <c r="A2598" i="6" s="1"/>
  <c r="B2599" i="6" a="1"/>
  <c r="B2599" i="6" s="1"/>
  <c r="A2599" i="6" s="1"/>
  <c r="B2600" i="6" a="1"/>
  <c r="B2600" i="6" s="1"/>
  <c r="A2600" i="6" s="1"/>
  <c r="B2601" i="6" a="1"/>
  <c r="B2601" i="6" s="1"/>
  <c r="A2601" i="6" s="1"/>
  <c r="B2602" i="6" a="1"/>
  <c r="B2602" i="6" s="1"/>
  <c r="A2602" i="6" s="1"/>
  <c r="B2603" i="6" a="1"/>
  <c r="B2603" i="6" s="1"/>
  <c r="A2603" i="6" s="1"/>
  <c r="B2604" i="6" a="1"/>
  <c r="B2604" i="6" s="1"/>
  <c r="A2604" i="6" s="1"/>
  <c r="B2605" i="6" a="1"/>
  <c r="B2605" i="6" s="1"/>
  <c r="A2605" i="6" s="1"/>
  <c r="B2606" i="6" a="1"/>
  <c r="B2606" i="6" s="1"/>
  <c r="A2606" i="6" s="1"/>
  <c r="B2607" i="6" a="1"/>
  <c r="B2607" i="6" s="1"/>
  <c r="A2607" i="6" s="1"/>
  <c r="B2608" i="6" a="1"/>
  <c r="B2608" i="6" s="1"/>
  <c r="A2608" i="6" s="1"/>
  <c r="B2609" i="6" a="1"/>
  <c r="B2609" i="6" s="1"/>
  <c r="A2609" i="6" s="1"/>
  <c r="B2610" i="6" a="1"/>
  <c r="B2610" i="6" s="1"/>
  <c r="A2610" i="6" s="1"/>
  <c r="B2611" i="6" a="1"/>
  <c r="B2611" i="6" s="1"/>
  <c r="A2611" i="6" s="1"/>
  <c r="B2612" i="6" a="1"/>
  <c r="B2612" i="6" s="1"/>
  <c r="A2612" i="6" s="1"/>
  <c r="B2613" i="6" a="1"/>
  <c r="B2613" i="6" s="1"/>
  <c r="A2613" i="6" s="1"/>
  <c r="B2614" i="6" a="1"/>
  <c r="B2614" i="6" s="1"/>
  <c r="A2614" i="6" s="1"/>
  <c r="B2615" i="6" a="1"/>
  <c r="B2615" i="6" s="1"/>
  <c r="B2616" i="6" a="1"/>
  <c r="B2616" i="6" s="1"/>
  <c r="A2616" i="6" s="1"/>
  <c r="B2617" i="6" a="1"/>
  <c r="B2617" i="6" s="1"/>
  <c r="A2617" i="6" s="1"/>
  <c r="B2618" i="6" a="1"/>
  <c r="B2618" i="6" s="1"/>
  <c r="A2618" i="6" s="1"/>
  <c r="B2619" i="6" a="1"/>
  <c r="B2619" i="6" s="1"/>
  <c r="A2619" i="6" s="1"/>
  <c r="B2620" i="6" a="1"/>
  <c r="B2620" i="6" s="1"/>
  <c r="A2620" i="6" s="1"/>
  <c r="B2621" i="6" a="1"/>
  <c r="B2621" i="6" s="1"/>
  <c r="A2621" i="6" s="1"/>
  <c r="B2622" i="6" a="1"/>
  <c r="B2622" i="6" s="1"/>
  <c r="A2622" i="6" s="1"/>
  <c r="B2623" i="6" a="1"/>
  <c r="B2623" i="6" s="1"/>
  <c r="A2623" i="6" s="1"/>
  <c r="B2624" i="6" a="1"/>
  <c r="B2624" i="6" s="1"/>
  <c r="A2624" i="6" s="1"/>
  <c r="B2625" i="6" a="1"/>
  <c r="B2625" i="6" s="1"/>
  <c r="A2625" i="6" s="1"/>
  <c r="B2626" i="6" a="1"/>
  <c r="B2626" i="6" s="1"/>
  <c r="A2626" i="6" s="1"/>
  <c r="B2627" i="6" a="1"/>
  <c r="B2627" i="6" s="1"/>
  <c r="A2627" i="6" s="1"/>
  <c r="B2628" i="6" a="1"/>
  <c r="B2628" i="6" s="1"/>
  <c r="A2628" i="6" s="1"/>
  <c r="B2629" i="6" a="1"/>
  <c r="B2629" i="6" s="1"/>
  <c r="A2629" i="6" s="1"/>
  <c r="B2630" i="6" a="1"/>
  <c r="B2630" i="6" s="1"/>
  <c r="A2630" i="6" s="1"/>
  <c r="B2631" i="6" a="1"/>
  <c r="B2631" i="6" s="1"/>
  <c r="A2631" i="6" s="1"/>
  <c r="B2632" i="6" a="1"/>
  <c r="B2632" i="6" s="1"/>
  <c r="A2632" i="6" s="1"/>
  <c r="B2633" i="6" a="1"/>
  <c r="B2633" i="6"/>
  <c r="B2634" i="6" a="1"/>
  <c r="B2634" i="6" s="1"/>
  <c r="A2634" i="6" s="1"/>
  <c r="B2635" i="6" a="1"/>
  <c r="B2635" i="6" s="1"/>
  <c r="A2635" i="6" s="1"/>
  <c r="B2636" i="6" a="1"/>
  <c r="B2636" i="6" s="1"/>
  <c r="A2636" i="6" s="1"/>
  <c r="B2637" i="6" a="1"/>
  <c r="B2637" i="6" s="1"/>
  <c r="B2638" i="6" a="1"/>
  <c r="B2638" i="6" s="1"/>
  <c r="A2638" i="6" s="1"/>
  <c r="B2639" i="6" a="1"/>
  <c r="B2639" i="6" s="1"/>
  <c r="A2639" i="6" s="1"/>
  <c r="B2640" i="6" a="1"/>
  <c r="B2640" i="6" s="1"/>
  <c r="A2640" i="6" s="1"/>
  <c r="B2641" i="6" a="1"/>
  <c r="B2641" i="6" s="1"/>
  <c r="A2641" i="6" s="1"/>
  <c r="B2642" i="6" a="1"/>
  <c r="B2642" i="6" s="1"/>
  <c r="A2642" i="6" s="1"/>
  <c r="B2643" i="6" a="1"/>
  <c r="B2643" i="6" s="1"/>
  <c r="A2643" i="6" s="1"/>
  <c r="B2644" i="6" a="1"/>
  <c r="B2644" i="6" s="1"/>
  <c r="A2644" i="6" s="1"/>
  <c r="A1418" i="6"/>
  <c r="A1425" i="6"/>
  <c r="A1529" i="6"/>
  <c r="A1545" i="6"/>
  <c r="A1645" i="6"/>
  <c r="A1762" i="6"/>
  <c r="B2" i="6" a="1"/>
  <c r="B2" i="6" s="1"/>
  <c r="A3" i="6"/>
  <c r="A4" i="6"/>
  <c r="A5" i="6"/>
  <c r="A12" i="6"/>
  <c r="A17" i="6"/>
  <c r="A18" i="6"/>
  <c r="A19" i="6"/>
  <c r="A121" i="6"/>
  <c r="A135" i="6"/>
  <c r="A237" i="6"/>
  <c r="A245" i="6"/>
  <c r="A246" i="6"/>
  <c r="A252" i="6"/>
  <c r="A361" i="6"/>
  <c r="A363" i="6"/>
  <c r="A369" i="6"/>
  <c r="A377" i="6"/>
  <c r="A476" i="6"/>
  <c r="A477" i="6"/>
  <c r="A480" i="6"/>
  <c r="A488" i="6"/>
  <c r="A592" i="6"/>
  <c r="A593" i="6"/>
  <c r="A596" i="6"/>
  <c r="A604" i="6"/>
  <c r="A716" i="6"/>
  <c r="A723" i="6"/>
  <c r="A949" i="6"/>
  <c r="A950" i="6"/>
  <c r="A956" i="6"/>
  <c r="A959" i="6"/>
  <c r="A1066" i="6"/>
  <c r="A1072" i="6"/>
  <c r="A1078" i="6"/>
  <c r="A1080" i="6"/>
  <c r="A1081" i="6"/>
  <c r="A1192" i="6"/>
  <c r="A1197" i="6"/>
  <c r="A1300" i="6"/>
  <c r="A1301" i="6"/>
  <c r="A1309" i="6"/>
  <c r="A1310" i="6"/>
  <c r="A1433" i="6"/>
  <c r="A1438" i="6"/>
  <c r="A1442" i="6"/>
  <c r="A1443" i="6"/>
  <c r="A1552" i="6"/>
  <c r="A1553" i="6"/>
  <c r="A1560" i="6"/>
  <c r="A1669" i="6"/>
  <c r="A1880" i="6"/>
  <c r="A1979" i="6"/>
  <c r="A2084" i="6"/>
  <c r="A2265" i="6"/>
  <c r="A34" i="6"/>
  <c r="A35" i="6"/>
  <c r="A142" i="6"/>
  <c r="A151" i="6"/>
  <c r="A152" i="6"/>
  <c r="A158" i="6"/>
  <c r="A159" i="6"/>
  <c r="A260" i="6"/>
  <c r="A261" i="6"/>
  <c r="A274" i="6"/>
  <c r="A275" i="6"/>
  <c r="A282" i="6"/>
  <c r="A283" i="6"/>
  <c r="A381" i="6"/>
  <c r="A386" i="6"/>
  <c r="A393" i="6"/>
  <c r="A394" i="6"/>
  <c r="A395" i="6"/>
  <c r="A402" i="6"/>
  <c r="A504" i="6"/>
  <c r="A505" i="6"/>
  <c r="A507" i="6"/>
  <c r="A514" i="6"/>
  <c r="A615" i="6"/>
  <c r="A624" i="6"/>
  <c r="A625" i="6"/>
  <c r="A626" i="6"/>
  <c r="A631" i="6"/>
  <c r="A632" i="6"/>
  <c r="A740" i="6"/>
  <c r="A854" i="6"/>
  <c r="A857" i="6"/>
  <c r="A872" i="6"/>
  <c r="A973" i="6"/>
  <c r="A974" i="6"/>
  <c r="A980" i="6"/>
  <c r="A981" i="6"/>
  <c r="A988" i="6"/>
  <c r="A989" i="6"/>
  <c r="A1088" i="6"/>
  <c r="A1096" i="6"/>
  <c r="A1097" i="6"/>
  <c r="A1101" i="6"/>
  <c r="A1102" i="6"/>
  <c r="A1317" i="6"/>
  <c r="A1323" i="6"/>
  <c r="A1324" i="6"/>
  <c r="A1332" i="6"/>
  <c r="A1458" i="6"/>
  <c r="A1459" i="6"/>
  <c r="A1465" i="6"/>
  <c r="A1466" i="6"/>
  <c r="A1467" i="6"/>
  <c r="A1473" i="6"/>
  <c r="A1474" i="6"/>
  <c r="A1577" i="6"/>
  <c r="A1578" i="6"/>
  <c r="A1592" i="6"/>
  <c r="A1685" i="6"/>
  <c r="A1803" i="6"/>
  <c r="A1804" i="6"/>
  <c r="A1887" i="6"/>
  <c r="A1899" i="6"/>
  <c r="A1900" i="6"/>
  <c r="A1996" i="6"/>
  <c r="A2194" i="6"/>
  <c r="A2281" i="6"/>
  <c r="A2484" i="6"/>
  <c r="A2493" i="6"/>
  <c r="A49" i="6"/>
  <c r="A57" i="6"/>
  <c r="A64" i="6"/>
  <c r="A65" i="6"/>
  <c r="A66" i="6"/>
  <c r="A167" i="6"/>
  <c r="A176" i="6"/>
  <c r="A182" i="6"/>
  <c r="A184" i="6"/>
  <c r="A284" i="6"/>
  <c r="A290" i="6"/>
  <c r="A291" i="6"/>
  <c r="A292" i="6"/>
  <c r="A293" i="6"/>
  <c r="A298" i="6"/>
  <c r="A299" i="6"/>
  <c r="A307" i="6"/>
  <c r="A403" i="6"/>
  <c r="A408" i="6"/>
  <c r="A416" i="6"/>
  <c r="A417" i="6"/>
  <c r="A425" i="6"/>
  <c r="A426" i="6"/>
  <c r="A528" i="6"/>
  <c r="A529" i="6"/>
  <c r="A537" i="6"/>
  <c r="A638" i="6"/>
  <c r="A639" i="6"/>
  <c r="A655" i="6"/>
  <c r="A756" i="6"/>
  <c r="A769" i="6"/>
  <c r="A772" i="6"/>
  <c r="A778" i="6"/>
  <c r="A879" i="6"/>
  <c r="A885" i="6"/>
  <c r="A893" i="6"/>
  <c r="A894" i="6"/>
  <c r="A995" i="6"/>
  <c r="A996" i="6"/>
  <c r="A997" i="6"/>
  <c r="A1110" i="6"/>
  <c r="A1121" i="6"/>
  <c r="A1125" i="6"/>
  <c r="A1231" i="6"/>
  <c r="A1239" i="6"/>
  <c r="A1244" i="6"/>
  <c r="A1341" i="6"/>
  <c r="A1355" i="6"/>
  <c r="A1356" i="6"/>
  <c r="A1357" i="6"/>
  <c r="A1483" i="6"/>
  <c r="A1486" i="6"/>
  <c r="A1497" i="6"/>
  <c r="A1498" i="6"/>
  <c r="A1615" i="6"/>
  <c r="A1617" i="6"/>
  <c r="A1718" i="6"/>
  <c r="A1720" i="6"/>
  <c r="A1812" i="6"/>
  <c r="A2297" i="6"/>
  <c r="A2305" i="6"/>
  <c r="A2313" i="6"/>
  <c r="A2615" i="6"/>
  <c r="A72" i="6"/>
  <c r="A73" i="6"/>
  <c r="A74" i="6"/>
  <c r="A80" i="6"/>
  <c r="A81" i="6"/>
  <c r="A82" i="6"/>
  <c r="A89" i="6"/>
  <c r="A90" i="6"/>
  <c r="A190" i="6"/>
  <c r="A191" i="6"/>
  <c r="A192" i="6"/>
  <c r="A198" i="6"/>
  <c r="A199" i="6"/>
  <c r="A200" i="6"/>
  <c r="A206" i="6"/>
  <c r="A207" i="6"/>
  <c r="A208" i="6"/>
  <c r="A308" i="6"/>
  <c r="A314" i="6"/>
  <c r="A315" i="6"/>
  <c r="A316" i="6"/>
  <c r="A322" i="6"/>
  <c r="A323" i="6"/>
  <c r="A324" i="6"/>
  <c r="A331" i="6"/>
  <c r="A432" i="6"/>
  <c r="A433" i="6"/>
  <c r="A434" i="6"/>
  <c r="A435" i="6"/>
  <c r="A436" i="6"/>
  <c r="A437" i="6"/>
  <c r="A441" i="6"/>
  <c r="A442" i="6"/>
  <c r="A448" i="6"/>
  <c r="A449" i="6"/>
  <c r="A544" i="6"/>
  <c r="A545" i="6"/>
  <c r="A553" i="6"/>
  <c r="A556" i="6"/>
  <c r="A561" i="6"/>
  <c r="A662" i="6"/>
  <c r="A663" i="6"/>
  <c r="A669" i="6"/>
  <c r="A672" i="6"/>
  <c r="A677" i="6"/>
  <c r="A780" i="6"/>
  <c r="A784" i="6"/>
  <c r="A786" i="6"/>
  <c r="A911" i="6"/>
  <c r="A917" i="6"/>
  <c r="A918" i="6"/>
  <c r="A919" i="6"/>
  <c r="A1019" i="6"/>
  <c r="A1020" i="6"/>
  <c r="A1026" i="6"/>
  <c r="A1028" i="6"/>
  <c r="A1029" i="6"/>
  <c r="A1034" i="6"/>
  <c r="A1133" i="6"/>
  <c r="A1149" i="6"/>
  <c r="A1252" i="6"/>
  <c r="A1253" i="6"/>
  <c r="A1255" i="6"/>
  <c r="A1268" i="6"/>
  <c r="A1365" i="6"/>
  <c r="A1366" i="6"/>
  <c r="A1372" i="6"/>
  <c r="A1373" i="6"/>
  <c r="A1378" i="6"/>
  <c r="A1386" i="6"/>
  <c r="A1387" i="6"/>
  <c r="A1504" i="6"/>
  <c r="A1505" i="6"/>
  <c r="A1506" i="6"/>
  <c r="A1512" i="6"/>
  <c r="A1513" i="6"/>
  <c r="A1514" i="6"/>
  <c r="A1517" i="6"/>
  <c r="A1520" i="6"/>
  <c r="A1521" i="6"/>
  <c r="A1630" i="6"/>
  <c r="A1632" i="6"/>
  <c r="A1741" i="6"/>
  <c r="A1827" i="6"/>
  <c r="A1835" i="6"/>
  <c r="A1925" i="6"/>
  <c r="A1935" i="6"/>
  <c r="A1936" i="6"/>
  <c r="A2026" i="6"/>
  <c r="A2027" i="6"/>
  <c r="A2130" i="6"/>
  <c r="A2138" i="6"/>
  <c r="A2143" i="6"/>
  <c r="A2219" i="6"/>
  <c r="A2227" i="6"/>
  <c r="A2241" i="6"/>
  <c r="A2420" i="6"/>
  <c r="A2633" i="6"/>
  <c r="A2637" i="6"/>
  <c r="A96" i="6"/>
  <c r="A97" i="6"/>
  <c r="A99" i="6"/>
  <c r="A100" i="6"/>
  <c r="A101" i="6"/>
  <c r="A102" i="6"/>
  <c r="A105" i="6"/>
  <c r="A106" i="6"/>
  <c r="A112" i="6"/>
  <c r="A113" i="6"/>
  <c r="A114" i="6"/>
  <c r="A213" i="6"/>
  <c r="A214" i="6"/>
  <c r="A215" i="6"/>
  <c r="A221" i="6"/>
  <c r="A222" i="6"/>
  <c r="A223" i="6"/>
  <c r="A228" i="6"/>
  <c r="A229" i="6"/>
  <c r="A230" i="6"/>
  <c r="A236" i="6"/>
  <c r="A332" i="6"/>
  <c r="A338" i="6"/>
  <c r="A339" i="6"/>
  <c r="A346" i="6"/>
  <c r="A347" i="6"/>
  <c r="A353" i="6"/>
  <c r="A354" i="6"/>
  <c r="A452" i="6"/>
  <c r="A457" i="6"/>
  <c r="A458" i="6"/>
  <c r="A464" i="6"/>
  <c r="A465" i="6"/>
  <c r="A472" i="6"/>
  <c r="A473" i="6"/>
  <c r="A569" i="6"/>
  <c r="A570" i="6"/>
  <c r="A577" i="6"/>
  <c r="A578" i="6"/>
  <c r="A584" i="6"/>
  <c r="A585" i="6"/>
  <c r="A586" i="6"/>
  <c r="A685" i="6"/>
  <c r="A692" i="6"/>
  <c r="A693" i="6"/>
  <c r="A696" i="6"/>
  <c r="A699" i="6"/>
  <c r="A817" i="6"/>
  <c r="A825" i="6"/>
  <c r="A826" i="6"/>
  <c r="A827" i="6"/>
  <c r="A927" i="6"/>
  <c r="A928" i="6"/>
  <c r="A934" i="6"/>
  <c r="A935" i="6"/>
  <c r="A936" i="6"/>
  <c r="A941" i="6"/>
  <c r="A1046" i="6"/>
  <c r="A1051" i="6"/>
  <c r="A1052" i="6"/>
  <c r="A1058" i="6"/>
  <c r="A1059" i="6"/>
  <c r="A1156" i="6"/>
  <c r="A1157" i="6"/>
  <c r="A1164" i="6"/>
  <c r="A1278" i="6"/>
  <c r="A1285" i="6"/>
  <c r="A1293" i="6"/>
  <c r="A1388" i="6"/>
  <c r="A1394" i="6"/>
  <c r="A1398" i="6"/>
  <c r="A1401" i="6"/>
  <c r="A1402" i="6"/>
  <c r="A1410" i="6"/>
  <c r="A1411" i="6"/>
  <c r="B2" i="16" l="1"/>
  <c r="B3" i="16"/>
  <c r="B9" i="16" a="1"/>
  <c r="B9" i="16" s="1"/>
  <c r="B8" i="16" a="1"/>
  <c r="B8" i="16" s="1"/>
  <c r="E21" i="15"/>
  <c r="F21" i="15" s="1"/>
  <c r="E23" i="15"/>
  <c r="F23" i="15" s="1"/>
  <c r="C8" i="16" s="1"/>
  <c r="B10" i="16" a="1"/>
  <c r="B10" i="16" s="1"/>
  <c r="E22" i="15"/>
  <c r="F22" i="15" s="1"/>
  <c r="C9" i="16" s="1"/>
  <c r="B6" i="16" a="1"/>
  <c r="B6" i="16" s="1"/>
  <c r="E20" i="15"/>
  <c r="F20" i="15" s="1"/>
  <c r="C10" i="16" s="1"/>
  <c r="E19" i="15"/>
  <c r="F19" i="15" s="1"/>
  <c r="B7" i="16" a="1"/>
  <c r="B7" i="16" s="1"/>
  <c r="E18" i="15"/>
  <c r="E17" i="15"/>
  <c r="F17" i="15" s="1"/>
  <c r="C6" i="16" s="1"/>
  <c r="I8" i="15"/>
  <c r="A2" i="6"/>
  <c r="F18" i="15" l="1"/>
  <c r="C7" i="1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<sst xmlns="http://schemas.openxmlformats.org/spreadsheetml/2006/main" count="10666" uniqueCount="65">
  <si>
    <t>Gender</t>
  </si>
  <si>
    <t>AgeGroup</t>
  </si>
  <si>
    <t>OffenseCategory</t>
  </si>
  <si>
    <t>Male</t>
  </si>
  <si>
    <t>Unknown</t>
  </si>
  <si>
    <t>Evening</t>
  </si>
  <si>
    <t>18-24</t>
  </si>
  <si>
    <t>Violent</t>
  </si>
  <si>
    <t>Female</t>
  </si>
  <si>
    <t>Afternoon</t>
  </si>
  <si>
    <t>35-44</t>
  </si>
  <si>
    <t>Non-Violent</t>
  </si>
  <si>
    <t>45+</t>
  </si>
  <si>
    <t>CrimeYear</t>
  </si>
  <si>
    <t>CrimeQuarter</t>
  </si>
  <si>
    <t>Agegroup</t>
  </si>
  <si>
    <t>timeofday</t>
  </si>
  <si>
    <t>TotalIncidents</t>
  </si>
  <si>
    <t>Overnight</t>
  </si>
  <si>
    <t>Morning</t>
  </si>
  <si>
    <t>&lt;18 Juvenile</t>
  </si>
  <si>
    <t>25-34</t>
  </si>
  <si>
    <t>Row Labels</t>
  </si>
  <si>
    <t>Grand Total</t>
  </si>
  <si>
    <t>Column Labels</t>
  </si>
  <si>
    <t>Total Total Incidents</t>
  </si>
  <si>
    <t>Total Incidents</t>
  </si>
  <si>
    <t>Median Incidents</t>
  </si>
  <si>
    <t>Total Prev YoY % Diff</t>
  </si>
  <si>
    <t>Prev YoY % Diff</t>
  </si>
  <si>
    <t>AgeSort</t>
  </si>
  <si>
    <t>Quarter</t>
  </si>
  <si>
    <t>QrtYr</t>
  </si>
  <si>
    <t>Q1</t>
  </si>
  <si>
    <t>Q2</t>
  </si>
  <si>
    <t>Q3</t>
  </si>
  <si>
    <t>Q4</t>
  </si>
  <si>
    <t>Year</t>
  </si>
  <si>
    <t>Group A</t>
  </si>
  <si>
    <t>Select Group A</t>
  </si>
  <si>
    <t>Select Group B</t>
  </si>
  <si>
    <t>TimeofDay</t>
  </si>
  <si>
    <t>Group A Results</t>
  </si>
  <si>
    <t>Group B Results</t>
  </si>
  <si>
    <t>Average Incidents</t>
  </si>
  <si>
    <t>Count Incidents</t>
  </si>
  <si>
    <t>Max Incidents</t>
  </si>
  <si>
    <t>90th Percentile</t>
  </si>
  <si>
    <t>25th Percentile</t>
  </si>
  <si>
    <t>Diff / % Change</t>
  </si>
  <si>
    <t>75th Percentile</t>
  </si>
  <si>
    <t>% Change</t>
  </si>
  <si>
    <t>Note: Exclude at least 1 category</t>
  </si>
  <si>
    <t>Incident Summary Report – Group A vs Group B</t>
  </si>
  <si>
    <t>Comparison of incident metrics based on selected filters.</t>
  </si>
  <si>
    <t>Interpretation:</t>
  </si>
  <si>
    <t>Group A Vs Median B Count:</t>
  </si>
  <si>
    <t>Group A Vs Average B Count:</t>
  </si>
  <si>
    <t>Comparison Metric:</t>
  </si>
  <si>
    <t>Group A:</t>
  </si>
  <si>
    <t>Group B:</t>
  </si>
  <si>
    <t>Group A Vs Group B 25th Percentile:</t>
  </si>
  <si>
    <t>Group A Vs Group B Max Comparison:</t>
  </si>
  <si>
    <t>Group A Vs Group B 75th Percentile:</t>
  </si>
  <si>
    <t>% 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</si>
</sst>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9" x14ac:knownFonts="1">
    <font>
      <sz val="11"/>
      <color theme="1"/>
      <name val="Aptos Narrow"/>
      <family val="2"/>
      <scheme val="minor"/>
    </font>
    <font>
      <sz val="11"/>
      <color theme="1"/>
      <name val="Aptos Narrow"/>
      <family val="2"/>
      <scheme val="minor"/>
    </font>
    <font>
      <sz val="11"/>
      <color rgb="FFFF0000"/>
      <name val="Aptos Narrow"/>
      <family val="2"/>
      <scheme val="minor"/>
    </font>
    <font>
      <b/>
      <sz val="11"/>
      <color theme="1"/>
      <name val="Aptos Narrow"/>
      <family val="2"/>
      <scheme val="minor"/>
    </font>
    <font>
      <sz val="8"/>
      <name val="Aptos Narrow"/>
      <family val="2"/>
      <scheme val="minor"/>
    </font>
    <font>
      <sz val="20"/>
      <color theme="1"/>
      <name val="Aptos Narrow"/>
      <family val="2"/>
      <scheme val="minor"/>
    </font>
    <font>
      <sz val="11"/>
      <color rgb="FF000000"/>
      <name val="Aptos Narrow"/>
      <family val="2"/>
    </font>
    <font>
      <sz val="11"/>
      <color theme="0"/>
      <name val="Aptos Narrow"/>
      <family val="2"/>
      <scheme val="minor"/>
    </font>
    <font>
      <b/>
      <sz val="18"/>
      <color theme="1"/>
      <name val="Aptos Narrow"/>
      <family val="2"/>
      <scheme val="minor"/>
    </font>
  </fonts>
  <fills count="9">
    <fill>
      <patternFill patternType="none"/>
    </fill>
    <fill>
      <patternFill patternType="gray125"/>
    </fill>
    <fill>
      <patternFill patternType="solid">
        <fgColor theme="2" tint="-0.249977111117893"/>
        <bgColor indexed="64"/>
      </patternFill>
    </fill>
    <fill>
      <patternFill patternType="solid">
        <fgColor theme="1" tint="0.49998474074526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1"/>
        <bgColor indexed="64"/>
      </patternFill>
    </fill>
    <fill>
      <patternFill patternType="solid">
        <fgColor theme="6" tint="0.59999389629810485"/>
        <bgColor indexed="64"/>
      </patternFill>
    </fill>
    <fill>
      <patternFill patternType="solid">
        <fgColor theme="9" tint="0.79998168889431442"/>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0" fontId="3" fillId="3" borderId="1" xfId="0" applyFont="1" applyFill="1" applyBorder="1"/>
    <xf numFmtId="0" fontId="0" fillId="2" borderId="2" xfId="0" applyFill="1" applyBorder="1" applyAlignment="1">
      <alignment horizontal="center"/>
    </xf>
    <xf numFmtId="0" fontId="3" fillId="4" borderId="1" xfId="0" applyFont="1" applyFill="1" applyBorder="1"/>
    <xf numFmtId="2" fontId="0" fillId="0" borderId="2" xfId="0" applyNumberFormat="1" applyBorder="1" applyAlignment="1">
      <alignment horizontal="center"/>
    </xf>
    <xf numFmtId="9" fontId="0" fillId="0" borderId="2" xfId="1" applyFont="1" applyBorder="1"/>
    <xf numFmtId="2" fontId="0" fillId="0" borderId="2" xfId="1" applyNumberFormat="1" applyFont="1" applyBorder="1"/>
    <xf numFmtId="0" fontId="2" fillId="0" borderId="0" xfId="0" applyFont="1"/>
    <xf numFmtId="0" fontId="0" fillId="0" borderId="0" xfId="0" applyAlignment="1">
      <alignment horizontal="center"/>
    </xf>
    <xf numFmtId="0" fontId="0" fillId="2" borderId="3" xfId="0" applyFill="1" applyBorder="1" applyAlignment="1">
      <alignment horizontal="center"/>
    </xf>
    <xf numFmtId="0" fontId="0" fillId="0" borderId="4" xfId="0" applyBorder="1"/>
    <xf numFmtId="0" fontId="5" fillId="0" borderId="0" xfId="0" applyFont="1" applyAlignment="1">
      <alignment horizontal="center"/>
    </xf>
    <xf numFmtId="0" fontId="3" fillId="0" borderId="0" xfId="0" applyFont="1"/>
    <xf numFmtId="0" fontId="0" fillId="6" borderId="0" xfId="0" applyFill="1"/>
    <xf numFmtId="0" fontId="0" fillId="0" borderId="0" xfId="0" applyAlignment="1">
      <alignment horizontal="center" vertical="center"/>
    </xf>
    <xf numFmtId="0" fontId="0" fillId="0" borderId="0" xfId="0" applyAlignment="1">
      <alignment horizontal="center" vertical="center" wrapText="1"/>
    </xf>
    <xf numFmtId="0" fontId="0" fillId="8" borderId="2" xfId="0" applyFill="1" applyBorder="1" applyAlignment="1">
      <alignment horizontal="center" vertical="center"/>
    </xf>
    <xf numFmtId="0" fontId="0" fillId="8" borderId="2" xfId="0" applyFill="1" applyBorder="1" applyAlignment="1">
      <alignment horizontal="center" vertical="center" wrapText="1"/>
    </xf>
    <xf numFmtId="9" fontId="0" fillId="8" borderId="2" xfId="0" applyNumberFormat="1" applyFill="1" applyBorder="1" applyAlignment="1">
      <alignment horizontal="center" vertical="center"/>
    </xf>
    <xf numFmtId="0" fontId="5" fillId="5" borderId="0" xfId="0" applyFont="1" applyFill="1" applyAlignment="1">
      <alignment horizontal="center"/>
    </xf>
    <xf numFmtId="0" fontId="8" fillId="7" borderId="5" xfId="0" applyFont="1" applyFill="1" applyBorder="1" applyAlignment="1">
      <alignment horizontal="center"/>
    </xf>
    <xf numFmtId="0" fontId="0" fillId="8" borderId="6" xfId="0" applyFill="1" applyBorder="1" applyAlignment="1">
      <alignment horizontal="center" vertical="center" wrapText="1"/>
    </xf>
    <xf numFmtId="0" fontId="0" fillId="8" borderId="7" xfId="0" applyFill="1" applyBorder="1" applyAlignment="1">
      <alignment horizontal="center" vertical="center" wrapText="1"/>
    </xf>
    <xf numFmtId="0" fontId="8" fillId="7" borderId="8" xfId="0" applyFont="1" applyFill="1" applyBorder="1" applyAlignment="1">
      <alignment horizontal="center"/>
    </xf>
    <xf numFmtId="0" fontId="3" fillId="7" borderId="2" xfId="0" applyFont="1" applyFill="1" applyBorder="1"/>
    <xf numFmtId="0" fontId="3" fillId="7" borderId="2" xfId="0" applyFont="1" applyFill="1" applyBorder="1" applyAlignment="1">
      <alignment horizontal="center"/>
    </xf>
    <xf numFmtId="0" fontId="7" fillId="0" borderId="0" xfId="0" applyFont="1"/>
  </cellXfs>
  <cellStyles count="2">
    <cellStyle name="Normal" xfId="0" builtinId="0"/>
    <cellStyle name="Percent" xfId="1" builtinId="5"/>
  </cellStyles>
  <dxfs count="10">
    <dxf>
      <font>
        <color rgb="FF9C0006"/>
      </font>
      <fill>
        <patternFill>
          <bgColor rgb="FFFFC7CE"/>
        </patternFill>
      </fill>
    </dxf>
    <dxf>
      <font>
        <color rgb="FF9C0006"/>
      </font>
      <fill>
        <patternFill>
          <bgColor rgb="FFFFC7CE"/>
        </patternFill>
      </fill>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title pos="t" align="ctr" overlay="0">
      <cx:tx>
        <cx:txData>
          <cx:v>Total Incidents by Quarter, Year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Total Incidents by Quarter, Year</a:t>
          </a:r>
        </a:p>
      </cx:txPr>
    </cx:title>
    <cx:plotArea>
      <cx:plotAreaRegion>
        <cx:series layoutId="boxWhisker" uniqueId="{3BE5E33C-006A-49C2-9414-FF1B6DC9BC52}" formatIdx="0">
          <cx:tx>
            <cx:txData>
              <cx:f>_xlchart.v1.10</cx:f>
              <cx:v>TotalIncidents</cx:v>
            </cx:txData>
          </cx:tx>
          <cx:dataId val="0"/>
          <cx:layoutPr>
            <cx:visibility meanLine="1" meanMarker="1" nonoutliers="0" outliers="1"/>
            <cx:statistics quartileMethod="exclusive"/>
          </cx:layoutPr>
        </cx:series>
      </cx:plotAreaRegion>
      <cx:axis id="0">
        <cx:catScaling gapWidth="1.5"/>
        <cx:tickLabels/>
      </cx:axis>
      <cx:axis id="1">
        <cx:valScaling/>
        <cx:majorTickMarks type="out"/>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Incident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Aptos Narrow" panose="02110004020202020204"/>
            </a:rPr>
            <a:t>Incident Distribution</a:t>
          </a:r>
        </a:p>
      </cx:txPr>
    </cx:title>
    <cx:plotArea>
      <cx:plotAreaRegion>
        <cx:series layoutId="clusteredColumn" uniqueId="{33B513D8-28C0-4B40-9A52-1D60B2B62F5D}" formatIdx="0">
          <cx:tx>
            <cx:txData>
              <cx:f>_xlchart.v1.12</cx:f>
              <cx:v>TotalIncidents</cx:v>
            </cx:txData>
          </cx:tx>
          <cx:dataId val="0"/>
          <cx:layoutPr>
            <cx:binning intervalClosed="r" overflow="auto">
              <cx:binSize val="30"/>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Total Incidents by Time of Day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Total Incidents by Time of Day</a:t>
          </a:r>
        </a:p>
      </cx:txPr>
    </cx:title>
    <cx:plotArea>
      <cx:plotAreaRegion>
        <cx:series layoutId="boxWhisker" uniqueId="{3BE5E33C-006A-49C2-9414-FF1B6DC9BC52}" formatIdx="0">
          <cx:tx>
            <cx:txData>
              <cx:f>_xlchart.v1.1</cx:f>
              <cx:v>TotalIncidents</cx:v>
            </cx:txData>
          </cx:tx>
          <cx:spPr>
            <a:effectLst>
              <a:innerShdw blurRad="63500" dist="50800" dir="13500000">
                <a:prstClr val="black">
                  <a:alpha val="73000"/>
                </a:prstClr>
              </a:innerShdw>
            </a:effectLst>
          </cx:spPr>
          <cx:dataId val="0"/>
          <cx:layoutPr>
            <cx:visibility meanLine="1" meanMarker="1" nonoutliers="0" outliers="1"/>
            <cx:statistics quartileMethod="exclusive"/>
          </cx:layoutPr>
        </cx:series>
      </cx:plotAreaRegion>
      <cx:axis id="0">
        <cx:catScaling gapWidth="1.5"/>
        <cx:tickLabels/>
      </cx:axis>
      <cx:axis id="1">
        <cx:valScaling/>
        <cx:majorGridlines/>
        <cx:majorTickMarks type="out"/>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Total Incidents by Age Group</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Total Incidents by Age Group</a:t>
          </a:r>
        </a:p>
      </cx:txPr>
    </cx:title>
    <cx:plotArea>
      <cx:plotAreaRegion>
        <cx:series layoutId="boxWhisker" uniqueId="{3BE5E33C-006A-49C2-9414-FF1B6DC9BC52}" formatIdx="0">
          <cx:tx>
            <cx:txData>
              <cx:f>_xlchart.v1.4</cx:f>
              <cx:v>TotalIncidents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Chart Total Incidents by Offense Category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Chart Total Incidents by Offense Category</a:t>
          </a:r>
        </a:p>
      </cx:txPr>
    </cx:title>
    <cx:plotArea>
      <cx:plotAreaRegion>
        <cx:series layoutId="boxWhisker" uniqueId="{3BE5E33C-006A-49C2-9414-FF1B6DC9BC52}" formatIdx="0">
          <cx:tx>
            <cx:txData>
              <cx:f>_xlchart.v1.7</cx:f>
              <cx:v>TotalIncidents</cx:v>
            </cx:txData>
          </cx:tx>
          <cx:dataId val="0"/>
          <cx:layoutPr>
            <cx:visibility meanLine="1" meanMarker="1" nonoutliers="0" outliers="1"/>
            <cx:statistics quartileMethod="exclusive"/>
          </cx:layoutPr>
        </cx:series>
      </cx:plotAreaRegion>
      <cx:axis id="0">
        <cx:catScaling gapWidth="1.5"/>
        <cx:tickLabels/>
      </cx:axis>
      <cx:axis id="1">
        <cx:valScaling/>
        <cx:majorGridlines/>
        <cx:minorGridlines/>
        <cx:majorTickMarks type="out"/>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71">
  <cs:axisTitle>
    <cs:lnRef idx="0"/>
    <cs:fillRef idx="0"/>
    <cs:effectRef idx="0"/>
    <cs:fontRef idx="minor">
      <a:schemeClr val="lt1"/>
    </cs:fontRef>
    <cs:defRPr sz="9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cs:bodyPr/>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cs:chartArea>
  <cs:dataLabel>
    <cs:lnRef idx="0"/>
    <cs:fillRef idx="0">
      <cs:styleClr val="auto"/>
    </cs:fillRef>
    <cs:effectRef idx="0"/>
    <cs:fontRef idx="minor">
      <a:schemeClr val="dk1"/>
    </cs:fontRef>
    <cs:spPr>
      <a:solidFill>
        <a:schemeClr val="phClr">
          <a:alpha val="70000"/>
        </a:schemeClr>
      </a:solidFill>
    </cs:spPr>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a:ln w="9525">
        <a:solidFill>
          <a:schemeClr val="tx1"/>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dk1"/>
    </cs:fontRef>
    <cs:spPr>
      <a:ln w="2857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spPr>
      <a:ln w="9525">
        <a:solidFill>
          <a:schemeClr val="lt1"/>
        </a:solidFill>
        <a:prstDash val="dash"/>
      </a:ln>
    </cs:spPr>
  </cs:dropLine>
  <cs:errorBar>
    <cs:lnRef idx="0"/>
    <cs:fillRef idx="0"/>
    <cs:effectRef idx="0"/>
    <cs:fontRef idx="minor">
      <a:schemeClr val="tx1"/>
    </cs:fontRef>
    <cs:spPr>
      <a:ln w="9525" cap="flat" cmpd="sng" algn="ctr">
        <a:solidFill>
          <a:schemeClr val="lt1"/>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5000"/>
          </a:schemeClr>
        </a:solidFill>
        <a:round/>
      </a:ln>
    </cs:spPr>
  </cs:gridlineMajor>
  <cs:gridlineMinor>
    <cs:lnRef idx="0"/>
    <cs:fillRef idx="0"/>
    <cs:effectRef idx="0"/>
    <cs:fontRef idx="minor">
      <a:schemeClr val="dk1"/>
    </cs:fontRef>
    <cs:spPr>
      <a:ln>
        <a:solidFill>
          <a:schemeClr val="lt1">
            <a:alpha val="25000"/>
            <a:lumOff val="10000"/>
          </a:schemeClr>
        </a:solidFill>
      </a:ln>
    </cs:spPr>
  </cs:gridlineMinor>
  <cs:hiLoLine>
    <cs:lnRef idx="0"/>
    <cs:fillRef idx="0"/>
    <cs:effectRef idx="0"/>
    <cs:fontRef idx="minor">
      <a:schemeClr val="tx1"/>
    </cs:fontRef>
    <cs:spPr>
      <a:ln w="9525">
        <a:solidFill>
          <a:schemeClr val="lt1"/>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cs:fontRef>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cs:bodyPr/>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cs:fontRef>
    <cs:defRPr sz="1500" b="1" cap="all" spc="100"/>
    <cs:bodyPr/>
  </cs:title>
  <cs:trendline>
    <cs:lnRef idx="0"/>
    <cs:fillRef idx="0"/>
    <cs:effectRef idx="0"/>
    <cs:fontRef idx="minor">
      <a:schemeClr val="dk1"/>
    </cs:fontRef>
    <cs:spPr>
      <a:ln w="19050" cap="rnd">
        <a:solidFill>
          <a:schemeClr val="lt1"/>
        </a:solidFill>
        <a:prstDash val="sysDash"/>
      </a:ln>
    </cs:spPr>
  </cs:trendline>
  <cs:trendlineLabel>
    <cs:lnRef idx="0"/>
    <cs:fillRef idx="0"/>
    <cs:effectRef idx="0"/>
    <cs:fontRef idx="minor">
      <a:schemeClr val="lt1"/>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lt1"/>
    </cs:fontRef>
    <cs:defRPr sz="9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5" Type="http://schemas.microsoft.com/office/2014/relationships/chartEx" Target="../charts/chartEx5.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0</xdr:rowOff>
    </xdr:from>
    <xdr:to>
      <xdr:col>26</xdr:col>
      <xdr:colOff>427382</xdr:colOff>
      <xdr:row>22</xdr:row>
      <xdr:rowOff>75397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1E8AE4-E7C4-4376-B685-C3197A0523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056620" y="182880"/>
              <a:ext cx="7742582" cy="389301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0</xdr:colOff>
      <xdr:row>25</xdr:row>
      <xdr:rowOff>0</xdr:rowOff>
    </xdr:from>
    <xdr:to>
      <xdr:col>23</xdr:col>
      <xdr:colOff>104330</xdr:colOff>
      <xdr:row>46</xdr:row>
      <xdr:rowOff>139977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6ADC3F8-9025-4E89-BEB8-C32ED90283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1056620" y="4549140"/>
              <a:ext cx="5590730" cy="398045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0</xdr:colOff>
      <xdr:row>48</xdr:row>
      <xdr:rowOff>0</xdr:rowOff>
    </xdr:from>
    <xdr:to>
      <xdr:col>23</xdr:col>
      <xdr:colOff>293346</xdr:colOff>
      <xdr:row>69</xdr:row>
      <xdr:rowOff>53195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6535945-21FD-4C77-89A7-9244DA83C2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056620" y="8755380"/>
              <a:ext cx="5779746" cy="3893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29</xdr:col>
      <xdr:colOff>0</xdr:colOff>
      <xdr:row>2</xdr:row>
      <xdr:rowOff>0</xdr:rowOff>
    </xdr:from>
    <xdr:to>
      <xdr:col>41</xdr:col>
      <xdr:colOff>151523</xdr:colOff>
      <xdr:row>29</xdr:row>
      <xdr:rowOff>141029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F5FBE96-21F4-411C-BDA2-E3274B0891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0200620" y="365760"/>
              <a:ext cx="7466723" cy="505592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29</xdr:col>
      <xdr:colOff>0</xdr:colOff>
      <xdr:row>31</xdr:row>
      <xdr:rowOff>0</xdr:rowOff>
    </xdr:from>
    <xdr:to>
      <xdr:col>38</xdr:col>
      <xdr:colOff>296929</xdr:colOff>
      <xdr:row>51</xdr:row>
      <xdr:rowOff>70816</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CFD38CF6-937D-491A-8167-D64F5C4DC8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20200620" y="5646420"/>
              <a:ext cx="5783329" cy="372841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36484</xdr:colOff>
      <xdr:row>10</xdr:row>
      <xdr:rowOff>132311</xdr:rowOff>
    </xdr:from>
    <xdr:to>
      <xdr:col>4</xdr:col>
      <xdr:colOff>929972</xdr:colOff>
      <xdr:row>20</xdr:row>
      <xdr:rowOff>83820</xdr:rowOff>
    </xdr:to>
    <mc:AlternateContent xmlns:mc="http://schemas.openxmlformats.org/markup-compatibility/2006" xmlns:a14="http://schemas.microsoft.com/office/drawing/2010/main">
      <mc:Choice Requires="a14">
        <xdr:graphicFrame macro="">
          <xdr:nvGraphicFramePr>
            <xdr:cNvPr id="3" name="Agegroup">
              <a:extLst>
                <a:ext uri="{FF2B5EF4-FFF2-40B4-BE49-F238E27FC236}">
                  <a16:creationId xmlns:a16="http://schemas.microsoft.com/office/drawing/2014/main" id="{1B9E15CA-86B4-5F90-1E14-017D60CA6369}"/>
                </a:ext>
              </a:extLst>
            </xdr:cNvPr>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mlns="">
        <xdr:sp macro="" textlink="">
          <xdr:nvSpPr>
            <xdr:cNvPr id="0" name=""/>
            <xdr:cNvSpPr>
              <a:spLocks noTextEdit="1"/>
            </xdr:cNvSpPr>
          </xdr:nvSpPr>
          <xdr:spPr>
            <a:xfrm>
              <a:off x="1956724" y="1961111"/>
              <a:ext cx="1853276" cy="17803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175261</xdr:rowOff>
    </xdr:from>
    <xdr:to>
      <xdr:col>1</xdr:col>
      <xdr:colOff>823402</xdr:colOff>
      <xdr:row>19</xdr:row>
      <xdr:rowOff>45721</xdr:rowOff>
    </xdr:to>
    <mc:AlternateContent xmlns:mc="http://schemas.openxmlformats.org/markup-compatibility/2006" xmlns:a14="http://schemas.microsoft.com/office/drawing/2010/main">
      <mc:Choice Requires="a14">
        <xdr:graphicFrame macro="">
          <xdr:nvGraphicFramePr>
            <xdr:cNvPr id="5" name="timeofday">
              <a:extLst>
                <a:ext uri="{FF2B5EF4-FFF2-40B4-BE49-F238E27FC236}">
                  <a16:creationId xmlns:a16="http://schemas.microsoft.com/office/drawing/2014/main" id="{B06FB5C2-D818-2D79-FD1B-862E0900A2F6}"/>
                </a:ext>
              </a:extLst>
            </xdr:cNvPr>
            <xdr:cNvGraphicFramePr/>
          </xdr:nvGraphicFramePr>
          <xdr:xfrm>
            <a:off x="0" y="0"/>
            <a:ext cx="0" cy="0"/>
          </xdr:xfrm>
          <a:graphic>
            <a:graphicData uri="http://schemas.microsoft.com/office/drawing/2010/slicer">
              <sle:slicer xmlns:sle="http://schemas.microsoft.com/office/drawing/2010/slicer" name="timeofday"/>
            </a:graphicData>
          </a:graphic>
        </xdr:graphicFrame>
      </mc:Choice>
      <mc:Fallback xmlns="">
        <xdr:sp macro="" textlink="">
          <xdr:nvSpPr>
            <xdr:cNvPr id="0" name=""/>
            <xdr:cNvSpPr>
              <a:spLocks noTextEdit="1"/>
            </xdr:cNvSpPr>
          </xdr:nvSpPr>
          <xdr:spPr>
            <a:xfrm>
              <a:off x="0" y="2004061"/>
              <a:ext cx="1798320" cy="1516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358582</xdr:colOff>
      <xdr:row>11</xdr:row>
      <xdr:rowOff>15683</xdr:rowOff>
    </xdr:from>
    <xdr:to>
      <xdr:col>9</xdr:col>
      <xdr:colOff>236331</xdr:colOff>
      <xdr:row>16</xdr:row>
      <xdr:rowOff>172942</xdr:rowOff>
    </xdr:to>
    <mc:AlternateContent xmlns:mc="http://schemas.openxmlformats.org/markup-compatibility/2006" xmlns:a14="http://schemas.microsoft.com/office/drawing/2010/main">
      <mc:Choice Requires="a14">
        <xdr:graphicFrame macro="">
          <xdr:nvGraphicFramePr>
            <xdr:cNvPr id="6" name="OffenseCategory">
              <a:extLst>
                <a:ext uri="{FF2B5EF4-FFF2-40B4-BE49-F238E27FC236}">
                  <a16:creationId xmlns:a16="http://schemas.microsoft.com/office/drawing/2014/main" id="{73FAB6BE-899C-167D-5516-4DFE5692538E}"/>
                </a:ext>
              </a:extLst>
            </xdr:cNvPr>
            <xdr:cNvGraphicFramePr/>
          </xdr:nvGraphicFramePr>
          <xdr:xfrm>
            <a:off x="0" y="0"/>
            <a:ext cx="0" cy="0"/>
          </xdr:xfrm>
          <a:graphic>
            <a:graphicData uri="http://schemas.microsoft.com/office/drawing/2010/slicer">
              <sle:slicer xmlns:sle="http://schemas.microsoft.com/office/drawing/2010/slicer" name="OffenseCategory"/>
            </a:graphicData>
          </a:graphic>
        </xdr:graphicFrame>
      </mc:Choice>
      <mc:Fallback xmlns="">
        <xdr:sp macro="" textlink="">
          <xdr:nvSpPr>
            <xdr:cNvPr id="0" name=""/>
            <xdr:cNvSpPr>
              <a:spLocks noTextEdit="1"/>
            </xdr:cNvSpPr>
          </xdr:nvSpPr>
          <xdr:spPr>
            <a:xfrm>
              <a:off x="6366234" y="2080813"/>
              <a:ext cx="1799314" cy="10959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211482</xdr:colOff>
      <xdr:row>10</xdr:row>
      <xdr:rowOff>147211</xdr:rowOff>
    </xdr:from>
    <xdr:to>
      <xdr:col>7</xdr:col>
      <xdr:colOff>121478</xdr:colOff>
      <xdr:row>17</xdr:row>
      <xdr:rowOff>44175</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62900A1D-9CF2-C078-10A9-745C15D83D2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297569" y="2024602"/>
              <a:ext cx="1831561" cy="12111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15240</xdr:colOff>
          <xdr:row>0</xdr:row>
          <xdr:rowOff>45720</xdr:rowOff>
        </xdr:from>
        <xdr:to>
          <xdr:col>11</xdr:col>
          <xdr:colOff>0</xdr:colOff>
          <xdr:row>5</xdr:row>
          <xdr:rowOff>0</xdr:rowOff>
        </xdr:to>
        <xdr:sp macro="" textlink="">
          <xdr:nvSpPr>
            <xdr:cNvPr id="3073" name="Button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Aptos Narrow"/>
                </a:rPr>
                <a:t>Print Report</a:t>
              </a:r>
            </a:p>
          </xdr:txBody>
        </xdr:sp>
        <xdr:clientData fPrintsWithSheet="0"/>
      </xdr:twoCellAnchor>
    </mc:Choice>
    <mc:Fallback/>
  </mc:AlternateContent>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thony Cruz" refreshedDate="45834.733011342592" createdVersion="8" refreshedVersion="8" minRefreshableVersion="3" recordCount="2643" xr:uid="{2771AF9C-BFE2-4F09-9A60-D6ECA3EC7DF5}">
  <cacheSource type="worksheet">
    <worksheetSource ref="C1:J2644" sheet="DataExport"/>
  </cacheSource>
  <cacheFields count="8">
    <cacheField name="CrimeYear" numFmtId="0">
      <sharedItems containsSemiMixedTypes="0" containsString="0" containsNumber="1" containsInteger="1" minValue="2018" maxValue="2023" count="6">
        <n v="2021"/>
        <n v="2022"/>
        <n v="2023"/>
        <n v="2018"/>
        <n v="2019"/>
        <n v="2020"/>
      </sharedItems>
    </cacheField>
    <cacheField name="CrimeQuarter" numFmtId="0">
      <sharedItems containsSemiMixedTypes="0" containsString="0" containsNumber="1" containsInteger="1" minValue="1" maxValue="4" count="4">
        <n v="1"/>
        <n v="2"/>
        <n v="3"/>
        <n v="4"/>
      </sharedItems>
    </cacheField>
    <cacheField name="OffenseCategory" numFmtId="0">
      <sharedItems count="2">
        <s v="Violent"/>
        <s v="Non-Violent"/>
      </sharedItems>
    </cacheField>
    <cacheField name="Gender" numFmtId="0">
      <sharedItems count="3">
        <s v="Male"/>
        <s v="Female"/>
        <s v="Unknown"/>
      </sharedItems>
    </cacheField>
    <cacheField name="Agegroup" numFmtId="0">
      <sharedItems count="5">
        <s v="&lt;18 Juvenile"/>
        <s v="18-24"/>
        <s v="25-34"/>
        <s v="35-44"/>
        <s v="45+"/>
      </sharedItems>
    </cacheField>
    <cacheField name="AgeSort" numFmtId="0">
      <sharedItems containsSemiMixedTypes="0" containsString="0" containsNumber="1" containsInteger="1" minValue="1" maxValue="5"/>
    </cacheField>
    <cacheField name="timeofday" numFmtId="0">
      <sharedItems count="4">
        <s v="Overnight"/>
        <s v="Afternoon"/>
        <s v="Evening"/>
        <s v="Morning"/>
      </sharedItems>
    </cacheField>
    <cacheField name="TotalIncidents" numFmtId="0">
      <sharedItems containsSemiMixedTypes="0" containsString="0" containsNumber="1" containsInteger="1" minValue="1" maxValue="637"/>
    </cacheField>
  </cacheFields>
  <extLst>
    <ext xmlns:x14="http://schemas.microsoft.com/office/spreadsheetml/2009/9/main" uri="{725AE2AE-9491-48be-B2B4-4EB974FC3084}">
      <x14:pivotCacheDefinition pivotCacheId="2553256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43">
  <r>
    <x v="0"/>
    <x v="0"/>
    <x v="0"/>
    <x v="0"/>
    <x v="0"/>
    <n v="1"/>
    <x v="0"/>
    <n v="18"/>
  </r>
  <r>
    <x v="0"/>
    <x v="0"/>
    <x v="1"/>
    <x v="0"/>
    <x v="0"/>
    <n v="1"/>
    <x v="0"/>
    <n v="1"/>
  </r>
  <r>
    <x v="0"/>
    <x v="0"/>
    <x v="0"/>
    <x v="1"/>
    <x v="0"/>
    <n v="1"/>
    <x v="0"/>
    <n v="18"/>
  </r>
  <r>
    <x v="0"/>
    <x v="0"/>
    <x v="0"/>
    <x v="0"/>
    <x v="0"/>
    <n v="1"/>
    <x v="1"/>
    <n v="26"/>
  </r>
  <r>
    <x v="0"/>
    <x v="0"/>
    <x v="1"/>
    <x v="1"/>
    <x v="0"/>
    <n v="1"/>
    <x v="0"/>
    <n v="1"/>
  </r>
  <r>
    <x v="0"/>
    <x v="0"/>
    <x v="0"/>
    <x v="1"/>
    <x v="0"/>
    <n v="1"/>
    <x v="1"/>
    <n v="33"/>
  </r>
  <r>
    <x v="0"/>
    <x v="0"/>
    <x v="0"/>
    <x v="2"/>
    <x v="0"/>
    <n v="1"/>
    <x v="1"/>
    <n v="4"/>
  </r>
  <r>
    <x v="0"/>
    <x v="0"/>
    <x v="1"/>
    <x v="0"/>
    <x v="0"/>
    <n v="1"/>
    <x v="1"/>
    <n v="4"/>
  </r>
  <r>
    <x v="0"/>
    <x v="0"/>
    <x v="1"/>
    <x v="2"/>
    <x v="0"/>
    <n v="1"/>
    <x v="2"/>
    <n v="1"/>
  </r>
  <r>
    <x v="0"/>
    <x v="0"/>
    <x v="0"/>
    <x v="2"/>
    <x v="0"/>
    <n v="1"/>
    <x v="2"/>
    <n v="8"/>
  </r>
  <r>
    <x v="0"/>
    <x v="0"/>
    <x v="0"/>
    <x v="1"/>
    <x v="0"/>
    <n v="1"/>
    <x v="2"/>
    <n v="43"/>
  </r>
  <r>
    <x v="0"/>
    <x v="0"/>
    <x v="1"/>
    <x v="0"/>
    <x v="0"/>
    <n v="1"/>
    <x v="2"/>
    <n v="2"/>
  </r>
  <r>
    <x v="0"/>
    <x v="0"/>
    <x v="1"/>
    <x v="1"/>
    <x v="0"/>
    <n v="1"/>
    <x v="2"/>
    <n v="6"/>
  </r>
  <r>
    <x v="0"/>
    <x v="0"/>
    <x v="0"/>
    <x v="0"/>
    <x v="0"/>
    <n v="1"/>
    <x v="3"/>
    <n v="12"/>
  </r>
  <r>
    <x v="0"/>
    <x v="0"/>
    <x v="0"/>
    <x v="2"/>
    <x v="0"/>
    <n v="1"/>
    <x v="3"/>
    <n v="2"/>
  </r>
  <r>
    <x v="0"/>
    <x v="0"/>
    <x v="0"/>
    <x v="2"/>
    <x v="0"/>
    <n v="1"/>
    <x v="0"/>
    <n v="3"/>
  </r>
  <r>
    <x v="0"/>
    <x v="0"/>
    <x v="0"/>
    <x v="0"/>
    <x v="0"/>
    <n v="1"/>
    <x v="2"/>
    <n v="39"/>
  </r>
  <r>
    <x v="0"/>
    <x v="0"/>
    <x v="1"/>
    <x v="1"/>
    <x v="0"/>
    <n v="1"/>
    <x v="1"/>
    <n v="3"/>
  </r>
  <r>
    <x v="0"/>
    <x v="0"/>
    <x v="1"/>
    <x v="1"/>
    <x v="0"/>
    <n v="1"/>
    <x v="3"/>
    <n v="1"/>
  </r>
  <r>
    <x v="0"/>
    <x v="0"/>
    <x v="0"/>
    <x v="1"/>
    <x v="0"/>
    <n v="1"/>
    <x v="3"/>
    <n v="8"/>
  </r>
  <r>
    <x v="0"/>
    <x v="1"/>
    <x v="0"/>
    <x v="1"/>
    <x v="0"/>
    <n v="1"/>
    <x v="1"/>
    <n v="51"/>
  </r>
  <r>
    <x v="0"/>
    <x v="1"/>
    <x v="0"/>
    <x v="0"/>
    <x v="0"/>
    <n v="1"/>
    <x v="2"/>
    <n v="52"/>
  </r>
  <r>
    <x v="0"/>
    <x v="1"/>
    <x v="1"/>
    <x v="1"/>
    <x v="0"/>
    <n v="1"/>
    <x v="0"/>
    <n v="1"/>
  </r>
  <r>
    <x v="0"/>
    <x v="1"/>
    <x v="0"/>
    <x v="2"/>
    <x v="0"/>
    <n v="1"/>
    <x v="0"/>
    <n v="4"/>
  </r>
  <r>
    <x v="0"/>
    <x v="1"/>
    <x v="0"/>
    <x v="2"/>
    <x v="0"/>
    <n v="1"/>
    <x v="3"/>
    <n v="1"/>
  </r>
  <r>
    <x v="0"/>
    <x v="1"/>
    <x v="1"/>
    <x v="0"/>
    <x v="0"/>
    <n v="1"/>
    <x v="2"/>
    <n v="6"/>
  </r>
  <r>
    <x v="0"/>
    <x v="1"/>
    <x v="1"/>
    <x v="0"/>
    <x v="0"/>
    <n v="1"/>
    <x v="1"/>
    <n v="4"/>
  </r>
  <r>
    <x v="0"/>
    <x v="1"/>
    <x v="1"/>
    <x v="1"/>
    <x v="0"/>
    <n v="1"/>
    <x v="1"/>
    <n v="4"/>
  </r>
  <r>
    <x v="0"/>
    <x v="1"/>
    <x v="0"/>
    <x v="1"/>
    <x v="0"/>
    <n v="1"/>
    <x v="0"/>
    <n v="24"/>
  </r>
  <r>
    <x v="0"/>
    <x v="1"/>
    <x v="0"/>
    <x v="0"/>
    <x v="0"/>
    <n v="1"/>
    <x v="3"/>
    <n v="12"/>
  </r>
  <r>
    <x v="0"/>
    <x v="1"/>
    <x v="1"/>
    <x v="2"/>
    <x v="0"/>
    <n v="1"/>
    <x v="3"/>
    <n v="2"/>
  </r>
  <r>
    <x v="0"/>
    <x v="1"/>
    <x v="0"/>
    <x v="2"/>
    <x v="0"/>
    <n v="1"/>
    <x v="2"/>
    <n v="6"/>
  </r>
  <r>
    <x v="0"/>
    <x v="1"/>
    <x v="1"/>
    <x v="1"/>
    <x v="0"/>
    <n v="1"/>
    <x v="2"/>
    <n v="3"/>
  </r>
  <r>
    <x v="0"/>
    <x v="1"/>
    <x v="0"/>
    <x v="2"/>
    <x v="0"/>
    <n v="1"/>
    <x v="1"/>
    <n v="8"/>
  </r>
  <r>
    <x v="0"/>
    <x v="1"/>
    <x v="1"/>
    <x v="2"/>
    <x v="0"/>
    <n v="1"/>
    <x v="1"/>
    <n v="1"/>
  </r>
  <r>
    <x v="0"/>
    <x v="1"/>
    <x v="1"/>
    <x v="1"/>
    <x v="0"/>
    <n v="1"/>
    <x v="3"/>
    <n v="1"/>
  </r>
  <r>
    <x v="0"/>
    <x v="1"/>
    <x v="0"/>
    <x v="1"/>
    <x v="0"/>
    <n v="1"/>
    <x v="3"/>
    <n v="8"/>
  </r>
  <r>
    <x v="0"/>
    <x v="1"/>
    <x v="0"/>
    <x v="1"/>
    <x v="0"/>
    <n v="1"/>
    <x v="2"/>
    <n v="50"/>
  </r>
  <r>
    <x v="0"/>
    <x v="1"/>
    <x v="0"/>
    <x v="0"/>
    <x v="0"/>
    <n v="1"/>
    <x v="1"/>
    <n v="49"/>
  </r>
  <r>
    <x v="0"/>
    <x v="1"/>
    <x v="0"/>
    <x v="0"/>
    <x v="0"/>
    <n v="1"/>
    <x v="0"/>
    <n v="17"/>
  </r>
  <r>
    <x v="0"/>
    <x v="2"/>
    <x v="0"/>
    <x v="1"/>
    <x v="0"/>
    <n v="1"/>
    <x v="1"/>
    <n v="82"/>
  </r>
  <r>
    <x v="0"/>
    <x v="2"/>
    <x v="1"/>
    <x v="1"/>
    <x v="0"/>
    <n v="1"/>
    <x v="3"/>
    <n v="3"/>
  </r>
  <r>
    <x v="0"/>
    <x v="2"/>
    <x v="1"/>
    <x v="1"/>
    <x v="0"/>
    <n v="1"/>
    <x v="2"/>
    <n v="2"/>
  </r>
  <r>
    <x v="0"/>
    <x v="2"/>
    <x v="0"/>
    <x v="0"/>
    <x v="0"/>
    <n v="1"/>
    <x v="0"/>
    <n v="29"/>
  </r>
  <r>
    <x v="0"/>
    <x v="2"/>
    <x v="1"/>
    <x v="0"/>
    <x v="0"/>
    <n v="1"/>
    <x v="1"/>
    <n v="3"/>
  </r>
  <r>
    <x v="0"/>
    <x v="2"/>
    <x v="0"/>
    <x v="1"/>
    <x v="0"/>
    <n v="1"/>
    <x v="2"/>
    <n v="94"/>
  </r>
  <r>
    <x v="0"/>
    <x v="2"/>
    <x v="0"/>
    <x v="2"/>
    <x v="0"/>
    <n v="1"/>
    <x v="1"/>
    <n v="1"/>
  </r>
  <r>
    <x v="0"/>
    <x v="2"/>
    <x v="1"/>
    <x v="2"/>
    <x v="0"/>
    <n v="1"/>
    <x v="1"/>
    <n v="1"/>
  </r>
  <r>
    <x v="0"/>
    <x v="2"/>
    <x v="0"/>
    <x v="0"/>
    <x v="0"/>
    <n v="1"/>
    <x v="2"/>
    <n v="75"/>
  </r>
  <r>
    <x v="0"/>
    <x v="2"/>
    <x v="1"/>
    <x v="0"/>
    <x v="0"/>
    <n v="1"/>
    <x v="2"/>
    <n v="5"/>
  </r>
  <r>
    <x v="0"/>
    <x v="2"/>
    <x v="0"/>
    <x v="0"/>
    <x v="0"/>
    <n v="1"/>
    <x v="1"/>
    <n v="71"/>
  </r>
  <r>
    <x v="0"/>
    <x v="2"/>
    <x v="0"/>
    <x v="0"/>
    <x v="0"/>
    <n v="1"/>
    <x v="3"/>
    <n v="29"/>
  </r>
  <r>
    <x v="0"/>
    <x v="2"/>
    <x v="1"/>
    <x v="0"/>
    <x v="0"/>
    <n v="1"/>
    <x v="0"/>
    <n v="1"/>
  </r>
  <r>
    <x v="0"/>
    <x v="2"/>
    <x v="1"/>
    <x v="2"/>
    <x v="0"/>
    <n v="1"/>
    <x v="2"/>
    <n v="1"/>
  </r>
  <r>
    <x v="0"/>
    <x v="2"/>
    <x v="0"/>
    <x v="1"/>
    <x v="0"/>
    <n v="1"/>
    <x v="3"/>
    <n v="47"/>
  </r>
  <r>
    <x v="0"/>
    <x v="2"/>
    <x v="0"/>
    <x v="1"/>
    <x v="0"/>
    <n v="1"/>
    <x v="0"/>
    <n v="22"/>
  </r>
  <r>
    <x v="0"/>
    <x v="2"/>
    <x v="0"/>
    <x v="2"/>
    <x v="0"/>
    <n v="1"/>
    <x v="3"/>
    <n v="6"/>
  </r>
  <r>
    <x v="0"/>
    <x v="3"/>
    <x v="1"/>
    <x v="1"/>
    <x v="0"/>
    <n v="1"/>
    <x v="2"/>
    <n v="2"/>
  </r>
  <r>
    <x v="0"/>
    <x v="3"/>
    <x v="0"/>
    <x v="1"/>
    <x v="0"/>
    <n v="1"/>
    <x v="0"/>
    <n v="35"/>
  </r>
  <r>
    <x v="0"/>
    <x v="3"/>
    <x v="1"/>
    <x v="0"/>
    <x v="0"/>
    <n v="1"/>
    <x v="3"/>
    <n v="8"/>
  </r>
  <r>
    <x v="0"/>
    <x v="3"/>
    <x v="0"/>
    <x v="0"/>
    <x v="0"/>
    <n v="1"/>
    <x v="3"/>
    <n v="57"/>
  </r>
  <r>
    <x v="0"/>
    <x v="3"/>
    <x v="0"/>
    <x v="0"/>
    <x v="0"/>
    <n v="1"/>
    <x v="1"/>
    <n v="118"/>
  </r>
  <r>
    <x v="0"/>
    <x v="3"/>
    <x v="0"/>
    <x v="1"/>
    <x v="0"/>
    <n v="1"/>
    <x v="3"/>
    <n v="47"/>
  </r>
  <r>
    <x v="0"/>
    <x v="3"/>
    <x v="1"/>
    <x v="1"/>
    <x v="0"/>
    <n v="1"/>
    <x v="3"/>
    <n v="4"/>
  </r>
  <r>
    <x v="0"/>
    <x v="3"/>
    <x v="1"/>
    <x v="0"/>
    <x v="0"/>
    <n v="1"/>
    <x v="0"/>
    <n v="1"/>
  </r>
  <r>
    <x v="0"/>
    <x v="3"/>
    <x v="0"/>
    <x v="2"/>
    <x v="0"/>
    <n v="1"/>
    <x v="2"/>
    <n v="2"/>
  </r>
  <r>
    <x v="0"/>
    <x v="3"/>
    <x v="0"/>
    <x v="0"/>
    <x v="0"/>
    <n v="1"/>
    <x v="2"/>
    <n v="79"/>
  </r>
  <r>
    <x v="0"/>
    <x v="3"/>
    <x v="1"/>
    <x v="1"/>
    <x v="0"/>
    <n v="1"/>
    <x v="0"/>
    <n v="1"/>
  </r>
  <r>
    <x v="0"/>
    <x v="3"/>
    <x v="0"/>
    <x v="2"/>
    <x v="0"/>
    <n v="1"/>
    <x v="1"/>
    <n v="2"/>
  </r>
  <r>
    <x v="0"/>
    <x v="3"/>
    <x v="0"/>
    <x v="1"/>
    <x v="0"/>
    <n v="1"/>
    <x v="2"/>
    <n v="73"/>
  </r>
  <r>
    <x v="0"/>
    <x v="3"/>
    <x v="1"/>
    <x v="0"/>
    <x v="0"/>
    <n v="1"/>
    <x v="1"/>
    <n v="4"/>
  </r>
  <r>
    <x v="0"/>
    <x v="3"/>
    <x v="1"/>
    <x v="0"/>
    <x v="0"/>
    <n v="1"/>
    <x v="2"/>
    <n v="2"/>
  </r>
  <r>
    <x v="0"/>
    <x v="3"/>
    <x v="0"/>
    <x v="0"/>
    <x v="0"/>
    <n v="1"/>
    <x v="0"/>
    <n v="30"/>
  </r>
  <r>
    <x v="0"/>
    <x v="3"/>
    <x v="0"/>
    <x v="1"/>
    <x v="0"/>
    <n v="1"/>
    <x v="1"/>
    <n v="116"/>
  </r>
  <r>
    <x v="0"/>
    <x v="3"/>
    <x v="1"/>
    <x v="1"/>
    <x v="0"/>
    <n v="1"/>
    <x v="1"/>
    <n v="8"/>
  </r>
  <r>
    <x v="0"/>
    <x v="3"/>
    <x v="1"/>
    <x v="2"/>
    <x v="0"/>
    <n v="1"/>
    <x v="1"/>
    <n v="1"/>
  </r>
  <r>
    <x v="0"/>
    <x v="3"/>
    <x v="0"/>
    <x v="2"/>
    <x v="0"/>
    <n v="1"/>
    <x v="0"/>
    <n v="1"/>
  </r>
  <r>
    <x v="0"/>
    <x v="3"/>
    <x v="1"/>
    <x v="2"/>
    <x v="0"/>
    <n v="1"/>
    <x v="2"/>
    <n v="2"/>
  </r>
  <r>
    <x v="1"/>
    <x v="0"/>
    <x v="0"/>
    <x v="1"/>
    <x v="0"/>
    <n v="1"/>
    <x v="1"/>
    <n v="113"/>
  </r>
  <r>
    <x v="1"/>
    <x v="0"/>
    <x v="0"/>
    <x v="0"/>
    <x v="0"/>
    <n v="1"/>
    <x v="1"/>
    <n v="120"/>
  </r>
  <r>
    <x v="1"/>
    <x v="0"/>
    <x v="0"/>
    <x v="1"/>
    <x v="0"/>
    <n v="1"/>
    <x v="2"/>
    <n v="42"/>
  </r>
  <r>
    <x v="1"/>
    <x v="0"/>
    <x v="0"/>
    <x v="0"/>
    <x v="0"/>
    <n v="1"/>
    <x v="3"/>
    <n v="50"/>
  </r>
  <r>
    <x v="1"/>
    <x v="0"/>
    <x v="1"/>
    <x v="0"/>
    <x v="0"/>
    <n v="1"/>
    <x v="1"/>
    <n v="6"/>
  </r>
  <r>
    <x v="1"/>
    <x v="0"/>
    <x v="0"/>
    <x v="0"/>
    <x v="0"/>
    <n v="1"/>
    <x v="2"/>
    <n v="46"/>
  </r>
  <r>
    <x v="1"/>
    <x v="0"/>
    <x v="1"/>
    <x v="1"/>
    <x v="0"/>
    <n v="1"/>
    <x v="3"/>
    <n v="4"/>
  </r>
  <r>
    <x v="1"/>
    <x v="0"/>
    <x v="1"/>
    <x v="0"/>
    <x v="0"/>
    <n v="1"/>
    <x v="2"/>
    <n v="3"/>
  </r>
  <r>
    <x v="1"/>
    <x v="0"/>
    <x v="1"/>
    <x v="0"/>
    <x v="0"/>
    <n v="1"/>
    <x v="3"/>
    <n v="5"/>
  </r>
  <r>
    <x v="1"/>
    <x v="0"/>
    <x v="0"/>
    <x v="2"/>
    <x v="0"/>
    <n v="1"/>
    <x v="3"/>
    <n v="4"/>
  </r>
  <r>
    <x v="1"/>
    <x v="0"/>
    <x v="0"/>
    <x v="1"/>
    <x v="0"/>
    <n v="1"/>
    <x v="3"/>
    <n v="51"/>
  </r>
  <r>
    <x v="1"/>
    <x v="0"/>
    <x v="1"/>
    <x v="1"/>
    <x v="0"/>
    <n v="1"/>
    <x v="1"/>
    <n v="11"/>
  </r>
  <r>
    <x v="1"/>
    <x v="0"/>
    <x v="0"/>
    <x v="2"/>
    <x v="0"/>
    <n v="1"/>
    <x v="0"/>
    <n v="1"/>
  </r>
  <r>
    <x v="1"/>
    <x v="0"/>
    <x v="0"/>
    <x v="1"/>
    <x v="0"/>
    <n v="1"/>
    <x v="0"/>
    <n v="29"/>
  </r>
  <r>
    <x v="1"/>
    <x v="0"/>
    <x v="0"/>
    <x v="0"/>
    <x v="0"/>
    <n v="1"/>
    <x v="0"/>
    <n v="30"/>
  </r>
  <r>
    <x v="1"/>
    <x v="1"/>
    <x v="0"/>
    <x v="0"/>
    <x v="0"/>
    <n v="1"/>
    <x v="3"/>
    <n v="44"/>
  </r>
  <r>
    <x v="1"/>
    <x v="1"/>
    <x v="0"/>
    <x v="1"/>
    <x v="0"/>
    <n v="1"/>
    <x v="0"/>
    <n v="38"/>
  </r>
  <r>
    <x v="1"/>
    <x v="1"/>
    <x v="1"/>
    <x v="0"/>
    <x v="0"/>
    <n v="1"/>
    <x v="3"/>
    <n v="2"/>
  </r>
  <r>
    <x v="1"/>
    <x v="1"/>
    <x v="0"/>
    <x v="0"/>
    <x v="0"/>
    <n v="1"/>
    <x v="2"/>
    <n v="76"/>
  </r>
  <r>
    <x v="1"/>
    <x v="1"/>
    <x v="1"/>
    <x v="1"/>
    <x v="0"/>
    <n v="1"/>
    <x v="1"/>
    <n v="8"/>
  </r>
  <r>
    <x v="1"/>
    <x v="1"/>
    <x v="1"/>
    <x v="1"/>
    <x v="0"/>
    <n v="1"/>
    <x v="2"/>
    <n v="5"/>
  </r>
  <r>
    <x v="1"/>
    <x v="1"/>
    <x v="1"/>
    <x v="0"/>
    <x v="0"/>
    <n v="1"/>
    <x v="1"/>
    <n v="4"/>
  </r>
  <r>
    <x v="1"/>
    <x v="1"/>
    <x v="0"/>
    <x v="1"/>
    <x v="0"/>
    <n v="1"/>
    <x v="3"/>
    <n v="42"/>
  </r>
  <r>
    <x v="1"/>
    <x v="1"/>
    <x v="0"/>
    <x v="0"/>
    <x v="0"/>
    <n v="1"/>
    <x v="1"/>
    <n v="108"/>
  </r>
  <r>
    <x v="1"/>
    <x v="1"/>
    <x v="1"/>
    <x v="0"/>
    <x v="0"/>
    <n v="1"/>
    <x v="2"/>
    <n v="7"/>
  </r>
  <r>
    <x v="1"/>
    <x v="1"/>
    <x v="1"/>
    <x v="2"/>
    <x v="0"/>
    <n v="1"/>
    <x v="2"/>
    <n v="2"/>
  </r>
  <r>
    <x v="1"/>
    <x v="1"/>
    <x v="0"/>
    <x v="1"/>
    <x v="0"/>
    <n v="1"/>
    <x v="1"/>
    <n v="120"/>
  </r>
  <r>
    <x v="1"/>
    <x v="1"/>
    <x v="1"/>
    <x v="1"/>
    <x v="0"/>
    <n v="1"/>
    <x v="3"/>
    <n v="3"/>
  </r>
  <r>
    <x v="1"/>
    <x v="1"/>
    <x v="1"/>
    <x v="1"/>
    <x v="0"/>
    <n v="1"/>
    <x v="0"/>
    <n v="1"/>
  </r>
  <r>
    <x v="1"/>
    <x v="1"/>
    <x v="1"/>
    <x v="0"/>
    <x v="0"/>
    <n v="1"/>
    <x v="0"/>
    <n v="1"/>
  </r>
  <r>
    <x v="1"/>
    <x v="1"/>
    <x v="0"/>
    <x v="0"/>
    <x v="0"/>
    <n v="1"/>
    <x v="0"/>
    <n v="19"/>
  </r>
  <r>
    <x v="1"/>
    <x v="1"/>
    <x v="1"/>
    <x v="2"/>
    <x v="0"/>
    <n v="1"/>
    <x v="1"/>
    <n v="2"/>
  </r>
  <r>
    <x v="1"/>
    <x v="1"/>
    <x v="0"/>
    <x v="1"/>
    <x v="0"/>
    <n v="1"/>
    <x v="2"/>
    <n v="82"/>
  </r>
  <r>
    <x v="1"/>
    <x v="2"/>
    <x v="1"/>
    <x v="1"/>
    <x v="0"/>
    <n v="1"/>
    <x v="3"/>
    <n v="5"/>
  </r>
  <r>
    <x v="1"/>
    <x v="2"/>
    <x v="0"/>
    <x v="1"/>
    <x v="0"/>
    <n v="1"/>
    <x v="0"/>
    <n v="28"/>
  </r>
  <r>
    <x v="1"/>
    <x v="2"/>
    <x v="1"/>
    <x v="2"/>
    <x v="0"/>
    <n v="1"/>
    <x v="1"/>
    <n v="1"/>
  </r>
  <r>
    <x v="1"/>
    <x v="2"/>
    <x v="0"/>
    <x v="2"/>
    <x v="0"/>
    <n v="1"/>
    <x v="0"/>
    <n v="2"/>
  </r>
  <r>
    <x v="1"/>
    <x v="2"/>
    <x v="1"/>
    <x v="0"/>
    <x v="0"/>
    <n v="1"/>
    <x v="0"/>
    <n v="2"/>
  </r>
  <r>
    <x v="1"/>
    <x v="2"/>
    <x v="1"/>
    <x v="1"/>
    <x v="0"/>
    <n v="1"/>
    <x v="1"/>
    <n v="5"/>
  </r>
  <r>
    <x v="1"/>
    <x v="2"/>
    <x v="0"/>
    <x v="1"/>
    <x v="0"/>
    <n v="1"/>
    <x v="1"/>
    <n v="81"/>
  </r>
  <r>
    <x v="1"/>
    <x v="2"/>
    <x v="0"/>
    <x v="0"/>
    <x v="0"/>
    <n v="1"/>
    <x v="2"/>
    <n v="64"/>
  </r>
  <r>
    <x v="1"/>
    <x v="2"/>
    <x v="1"/>
    <x v="1"/>
    <x v="0"/>
    <n v="1"/>
    <x v="2"/>
    <n v="7"/>
  </r>
  <r>
    <x v="1"/>
    <x v="2"/>
    <x v="0"/>
    <x v="0"/>
    <x v="0"/>
    <n v="1"/>
    <x v="1"/>
    <n v="75"/>
  </r>
  <r>
    <x v="1"/>
    <x v="2"/>
    <x v="1"/>
    <x v="1"/>
    <x v="0"/>
    <n v="1"/>
    <x v="0"/>
    <n v="2"/>
  </r>
  <r>
    <x v="1"/>
    <x v="2"/>
    <x v="0"/>
    <x v="0"/>
    <x v="0"/>
    <n v="1"/>
    <x v="3"/>
    <n v="26"/>
  </r>
  <r>
    <x v="1"/>
    <x v="2"/>
    <x v="1"/>
    <x v="0"/>
    <x v="0"/>
    <n v="1"/>
    <x v="2"/>
    <n v="5"/>
  </r>
  <r>
    <x v="1"/>
    <x v="2"/>
    <x v="1"/>
    <x v="0"/>
    <x v="0"/>
    <n v="1"/>
    <x v="1"/>
    <n v="11"/>
  </r>
  <r>
    <x v="1"/>
    <x v="2"/>
    <x v="0"/>
    <x v="0"/>
    <x v="0"/>
    <n v="1"/>
    <x v="0"/>
    <n v="21"/>
  </r>
  <r>
    <x v="1"/>
    <x v="2"/>
    <x v="0"/>
    <x v="2"/>
    <x v="0"/>
    <n v="1"/>
    <x v="2"/>
    <n v="2"/>
  </r>
  <r>
    <x v="1"/>
    <x v="2"/>
    <x v="1"/>
    <x v="0"/>
    <x v="0"/>
    <n v="1"/>
    <x v="3"/>
    <n v="3"/>
  </r>
  <r>
    <x v="1"/>
    <x v="2"/>
    <x v="0"/>
    <x v="1"/>
    <x v="0"/>
    <n v="1"/>
    <x v="2"/>
    <n v="87"/>
  </r>
  <r>
    <x v="1"/>
    <x v="2"/>
    <x v="0"/>
    <x v="1"/>
    <x v="0"/>
    <n v="1"/>
    <x v="3"/>
    <n v="31"/>
  </r>
  <r>
    <x v="1"/>
    <x v="3"/>
    <x v="0"/>
    <x v="1"/>
    <x v="0"/>
    <n v="1"/>
    <x v="2"/>
    <n v="70"/>
  </r>
  <r>
    <x v="1"/>
    <x v="3"/>
    <x v="1"/>
    <x v="0"/>
    <x v="0"/>
    <n v="1"/>
    <x v="3"/>
    <n v="5"/>
  </r>
  <r>
    <x v="1"/>
    <x v="3"/>
    <x v="1"/>
    <x v="1"/>
    <x v="0"/>
    <n v="1"/>
    <x v="2"/>
    <n v="6"/>
  </r>
  <r>
    <x v="1"/>
    <x v="3"/>
    <x v="0"/>
    <x v="0"/>
    <x v="0"/>
    <n v="1"/>
    <x v="0"/>
    <n v="14"/>
  </r>
  <r>
    <x v="1"/>
    <x v="3"/>
    <x v="1"/>
    <x v="0"/>
    <x v="0"/>
    <n v="1"/>
    <x v="2"/>
    <n v="6"/>
  </r>
  <r>
    <x v="1"/>
    <x v="3"/>
    <x v="1"/>
    <x v="1"/>
    <x v="0"/>
    <n v="1"/>
    <x v="1"/>
    <n v="7"/>
  </r>
  <r>
    <x v="1"/>
    <x v="3"/>
    <x v="0"/>
    <x v="0"/>
    <x v="0"/>
    <n v="1"/>
    <x v="3"/>
    <n v="43"/>
  </r>
  <r>
    <x v="1"/>
    <x v="3"/>
    <x v="1"/>
    <x v="0"/>
    <x v="0"/>
    <n v="1"/>
    <x v="1"/>
    <n v="12"/>
  </r>
  <r>
    <x v="1"/>
    <x v="3"/>
    <x v="0"/>
    <x v="1"/>
    <x v="0"/>
    <n v="1"/>
    <x v="3"/>
    <n v="47"/>
  </r>
  <r>
    <x v="1"/>
    <x v="3"/>
    <x v="1"/>
    <x v="1"/>
    <x v="0"/>
    <n v="1"/>
    <x v="0"/>
    <n v="3"/>
  </r>
  <r>
    <x v="1"/>
    <x v="3"/>
    <x v="0"/>
    <x v="0"/>
    <x v="0"/>
    <n v="1"/>
    <x v="2"/>
    <n v="80"/>
  </r>
  <r>
    <x v="1"/>
    <x v="3"/>
    <x v="1"/>
    <x v="1"/>
    <x v="0"/>
    <n v="1"/>
    <x v="3"/>
    <n v="5"/>
  </r>
  <r>
    <x v="1"/>
    <x v="3"/>
    <x v="0"/>
    <x v="1"/>
    <x v="0"/>
    <n v="1"/>
    <x v="1"/>
    <n v="128"/>
  </r>
  <r>
    <x v="1"/>
    <x v="3"/>
    <x v="0"/>
    <x v="0"/>
    <x v="0"/>
    <n v="1"/>
    <x v="1"/>
    <n v="97"/>
  </r>
  <r>
    <x v="1"/>
    <x v="3"/>
    <x v="0"/>
    <x v="1"/>
    <x v="0"/>
    <n v="1"/>
    <x v="0"/>
    <n v="36"/>
  </r>
  <r>
    <x v="2"/>
    <x v="0"/>
    <x v="0"/>
    <x v="0"/>
    <x v="0"/>
    <n v="1"/>
    <x v="1"/>
    <n v="127"/>
  </r>
  <r>
    <x v="2"/>
    <x v="0"/>
    <x v="0"/>
    <x v="0"/>
    <x v="0"/>
    <n v="1"/>
    <x v="3"/>
    <n v="56"/>
  </r>
  <r>
    <x v="2"/>
    <x v="0"/>
    <x v="0"/>
    <x v="0"/>
    <x v="0"/>
    <n v="1"/>
    <x v="2"/>
    <n v="72"/>
  </r>
  <r>
    <x v="2"/>
    <x v="0"/>
    <x v="1"/>
    <x v="0"/>
    <x v="0"/>
    <n v="1"/>
    <x v="1"/>
    <n v="11"/>
  </r>
  <r>
    <x v="2"/>
    <x v="0"/>
    <x v="0"/>
    <x v="1"/>
    <x v="0"/>
    <n v="1"/>
    <x v="1"/>
    <n v="138"/>
  </r>
  <r>
    <x v="2"/>
    <x v="0"/>
    <x v="1"/>
    <x v="2"/>
    <x v="0"/>
    <n v="1"/>
    <x v="3"/>
    <n v="1"/>
  </r>
  <r>
    <x v="2"/>
    <x v="0"/>
    <x v="0"/>
    <x v="1"/>
    <x v="0"/>
    <n v="1"/>
    <x v="0"/>
    <n v="28"/>
  </r>
  <r>
    <x v="2"/>
    <x v="0"/>
    <x v="1"/>
    <x v="1"/>
    <x v="0"/>
    <n v="1"/>
    <x v="1"/>
    <n v="8"/>
  </r>
  <r>
    <x v="2"/>
    <x v="0"/>
    <x v="0"/>
    <x v="2"/>
    <x v="0"/>
    <n v="1"/>
    <x v="1"/>
    <n v="1"/>
  </r>
  <r>
    <x v="2"/>
    <x v="0"/>
    <x v="0"/>
    <x v="1"/>
    <x v="0"/>
    <n v="1"/>
    <x v="2"/>
    <n v="79"/>
  </r>
  <r>
    <x v="2"/>
    <x v="0"/>
    <x v="0"/>
    <x v="1"/>
    <x v="0"/>
    <n v="1"/>
    <x v="3"/>
    <n v="48"/>
  </r>
  <r>
    <x v="2"/>
    <x v="0"/>
    <x v="1"/>
    <x v="1"/>
    <x v="0"/>
    <n v="1"/>
    <x v="3"/>
    <n v="7"/>
  </r>
  <r>
    <x v="2"/>
    <x v="0"/>
    <x v="1"/>
    <x v="0"/>
    <x v="0"/>
    <n v="1"/>
    <x v="3"/>
    <n v="8"/>
  </r>
  <r>
    <x v="2"/>
    <x v="0"/>
    <x v="1"/>
    <x v="0"/>
    <x v="0"/>
    <n v="1"/>
    <x v="2"/>
    <n v="3"/>
  </r>
  <r>
    <x v="2"/>
    <x v="0"/>
    <x v="1"/>
    <x v="1"/>
    <x v="0"/>
    <n v="1"/>
    <x v="2"/>
    <n v="3"/>
  </r>
  <r>
    <x v="2"/>
    <x v="0"/>
    <x v="0"/>
    <x v="0"/>
    <x v="0"/>
    <n v="1"/>
    <x v="0"/>
    <n v="13"/>
  </r>
  <r>
    <x v="2"/>
    <x v="1"/>
    <x v="0"/>
    <x v="0"/>
    <x v="0"/>
    <n v="1"/>
    <x v="2"/>
    <n v="121"/>
  </r>
  <r>
    <x v="2"/>
    <x v="1"/>
    <x v="1"/>
    <x v="0"/>
    <x v="0"/>
    <n v="1"/>
    <x v="2"/>
    <n v="5"/>
  </r>
  <r>
    <x v="2"/>
    <x v="1"/>
    <x v="0"/>
    <x v="1"/>
    <x v="0"/>
    <n v="1"/>
    <x v="0"/>
    <n v="34"/>
  </r>
  <r>
    <x v="2"/>
    <x v="1"/>
    <x v="1"/>
    <x v="1"/>
    <x v="0"/>
    <n v="1"/>
    <x v="1"/>
    <n v="9"/>
  </r>
  <r>
    <x v="2"/>
    <x v="1"/>
    <x v="0"/>
    <x v="0"/>
    <x v="0"/>
    <n v="1"/>
    <x v="1"/>
    <n v="108"/>
  </r>
  <r>
    <x v="2"/>
    <x v="1"/>
    <x v="0"/>
    <x v="1"/>
    <x v="0"/>
    <n v="1"/>
    <x v="2"/>
    <n v="95"/>
  </r>
  <r>
    <x v="2"/>
    <x v="1"/>
    <x v="1"/>
    <x v="1"/>
    <x v="0"/>
    <n v="1"/>
    <x v="0"/>
    <n v="3"/>
  </r>
  <r>
    <x v="2"/>
    <x v="1"/>
    <x v="1"/>
    <x v="0"/>
    <x v="0"/>
    <n v="1"/>
    <x v="1"/>
    <n v="8"/>
  </r>
  <r>
    <x v="2"/>
    <x v="1"/>
    <x v="0"/>
    <x v="1"/>
    <x v="0"/>
    <n v="1"/>
    <x v="3"/>
    <n v="49"/>
  </r>
  <r>
    <x v="2"/>
    <x v="1"/>
    <x v="0"/>
    <x v="1"/>
    <x v="0"/>
    <n v="1"/>
    <x v="1"/>
    <n v="129"/>
  </r>
  <r>
    <x v="2"/>
    <x v="1"/>
    <x v="0"/>
    <x v="0"/>
    <x v="0"/>
    <n v="1"/>
    <x v="3"/>
    <n v="45"/>
  </r>
  <r>
    <x v="2"/>
    <x v="1"/>
    <x v="0"/>
    <x v="2"/>
    <x v="0"/>
    <n v="1"/>
    <x v="2"/>
    <n v="1"/>
  </r>
  <r>
    <x v="2"/>
    <x v="1"/>
    <x v="0"/>
    <x v="0"/>
    <x v="0"/>
    <n v="1"/>
    <x v="0"/>
    <n v="20"/>
  </r>
  <r>
    <x v="2"/>
    <x v="1"/>
    <x v="1"/>
    <x v="0"/>
    <x v="0"/>
    <n v="1"/>
    <x v="3"/>
    <n v="4"/>
  </r>
  <r>
    <x v="2"/>
    <x v="1"/>
    <x v="1"/>
    <x v="1"/>
    <x v="0"/>
    <n v="1"/>
    <x v="3"/>
    <n v="10"/>
  </r>
  <r>
    <x v="2"/>
    <x v="1"/>
    <x v="0"/>
    <x v="2"/>
    <x v="0"/>
    <n v="1"/>
    <x v="1"/>
    <n v="1"/>
  </r>
  <r>
    <x v="2"/>
    <x v="1"/>
    <x v="1"/>
    <x v="1"/>
    <x v="0"/>
    <n v="1"/>
    <x v="2"/>
    <n v="8"/>
  </r>
  <r>
    <x v="2"/>
    <x v="2"/>
    <x v="1"/>
    <x v="0"/>
    <x v="0"/>
    <n v="1"/>
    <x v="0"/>
    <n v="2"/>
  </r>
  <r>
    <x v="2"/>
    <x v="2"/>
    <x v="1"/>
    <x v="1"/>
    <x v="0"/>
    <n v="1"/>
    <x v="3"/>
    <n v="3"/>
  </r>
  <r>
    <x v="2"/>
    <x v="2"/>
    <x v="1"/>
    <x v="1"/>
    <x v="0"/>
    <n v="1"/>
    <x v="2"/>
    <n v="6"/>
  </r>
  <r>
    <x v="2"/>
    <x v="2"/>
    <x v="0"/>
    <x v="1"/>
    <x v="0"/>
    <n v="1"/>
    <x v="1"/>
    <n v="91"/>
  </r>
  <r>
    <x v="2"/>
    <x v="2"/>
    <x v="0"/>
    <x v="0"/>
    <x v="0"/>
    <n v="1"/>
    <x v="2"/>
    <n v="97"/>
  </r>
  <r>
    <x v="2"/>
    <x v="2"/>
    <x v="0"/>
    <x v="2"/>
    <x v="0"/>
    <n v="1"/>
    <x v="1"/>
    <n v="1"/>
  </r>
  <r>
    <x v="2"/>
    <x v="2"/>
    <x v="0"/>
    <x v="1"/>
    <x v="0"/>
    <n v="1"/>
    <x v="2"/>
    <n v="81"/>
  </r>
  <r>
    <x v="2"/>
    <x v="2"/>
    <x v="0"/>
    <x v="0"/>
    <x v="0"/>
    <n v="1"/>
    <x v="3"/>
    <n v="31"/>
  </r>
  <r>
    <x v="2"/>
    <x v="2"/>
    <x v="1"/>
    <x v="1"/>
    <x v="0"/>
    <n v="1"/>
    <x v="0"/>
    <n v="1"/>
  </r>
  <r>
    <x v="2"/>
    <x v="2"/>
    <x v="0"/>
    <x v="1"/>
    <x v="0"/>
    <n v="1"/>
    <x v="3"/>
    <n v="31"/>
  </r>
  <r>
    <x v="2"/>
    <x v="2"/>
    <x v="0"/>
    <x v="1"/>
    <x v="0"/>
    <n v="1"/>
    <x v="0"/>
    <n v="46"/>
  </r>
  <r>
    <x v="2"/>
    <x v="2"/>
    <x v="0"/>
    <x v="2"/>
    <x v="0"/>
    <n v="1"/>
    <x v="2"/>
    <n v="1"/>
  </r>
  <r>
    <x v="2"/>
    <x v="2"/>
    <x v="1"/>
    <x v="0"/>
    <x v="0"/>
    <n v="1"/>
    <x v="1"/>
    <n v="9"/>
  </r>
  <r>
    <x v="2"/>
    <x v="2"/>
    <x v="1"/>
    <x v="1"/>
    <x v="0"/>
    <n v="1"/>
    <x v="1"/>
    <n v="14"/>
  </r>
  <r>
    <x v="2"/>
    <x v="2"/>
    <x v="0"/>
    <x v="0"/>
    <x v="0"/>
    <n v="1"/>
    <x v="0"/>
    <n v="34"/>
  </r>
  <r>
    <x v="2"/>
    <x v="2"/>
    <x v="1"/>
    <x v="0"/>
    <x v="0"/>
    <n v="1"/>
    <x v="2"/>
    <n v="8"/>
  </r>
  <r>
    <x v="2"/>
    <x v="2"/>
    <x v="1"/>
    <x v="0"/>
    <x v="0"/>
    <n v="1"/>
    <x v="3"/>
    <n v="4"/>
  </r>
  <r>
    <x v="2"/>
    <x v="2"/>
    <x v="0"/>
    <x v="0"/>
    <x v="0"/>
    <n v="1"/>
    <x v="1"/>
    <n v="118"/>
  </r>
  <r>
    <x v="2"/>
    <x v="3"/>
    <x v="0"/>
    <x v="0"/>
    <x v="0"/>
    <n v="1"/>
    <x v="1"/>
    <n v="136"/>
  </r>
  <r>
    <x v="2"/>
    <x v="3"/>
    <x v="1"/>
    <x v="1"/>
    <x v="0"/>
    <n v="1"/>
    <x v="1"/>
    <n v="14"/>
  </r>
  <r>
    <x v="2"/>
    <x v="3"/>
    <x v="1"/>
    <x v="0"/>
    <x v="0"/>
    <n v="1"/>
    <x v="2"/>
    <n v="3"/>
  </r>
  <r>
    <x v="2"/>
    <x v="3"/>
    <x v="0"/>
    <x v="0"/>
    <x v="0"/>
    <n v="1"/>
    <x v="0"/>
    <n v="24"/>
  </r>
  <r>
    <x v="2"/>
    <x v="3"/>
    <x v="0"/>
    <x v="2"/>
    <x v="0"/>
    <n v="1"/>
    <x v="2"/>
    <n v="1"/>
  </r>
  <r>
    <x v="2"/>
    <x v="3"/>
    <x v="0"/>
    <x v="1"/>
    <x v="0"/>
    <n v="1"/>
    <x v="0"/>
    <n v="26"/>
  </r>
  <r>
    <x v="2"/>
    <x v="3"/>
    <x v="1"/>
    <x v="0"/>
    <x v="0"/>
    <n v="1"/>
    <x v="3"/>
    <n v="10"/>
  </r>
  <r>
    <x v="2"/>
    <x v="3"/>
    <x v="1"/>
    <x v="1"/>
    <x v="0"/>
    <n v="1"/>
    <x v="0"/>
    <n v="1"/>
  </r>
  <r>
    <x v="2"/>
    <x v="3"/>
    <x v="0"/>
    <x v="0"/>
    <x v="0"/>
    <n v="1"/>
    <x v="3"/>
    <n v="47"/>
  </r>
  <r>
    <x v="2"/>
    <x v="3"/>
    <x v="1"/>
    <x v="0"/>
    <x v="0"/>
    <n v="1"/>
    <x v="1"/>
    <n v="14"/>
  </r>
  <r>
    <x v="2"/>
    <x v="3"/>
    <x v="0"/>
    <x v="1"/>
    <x v="0"/>
    <n v="1"/>
    <x v="2"/>
    <n v="66"/>
  </r>
  <r>
    <x v="2"/>
    <x v="3"/>
    <x v="0"/>
    <x v="1"/>
    <x v="0"/>
    <n v="1"/>
    <x v="3"/>
    <n v="37"/>
  </r>
  <r>
    <x v="2"/>
    <x v="3"/>
    <x v="0"/>
    <x v="0"/>
    <x v="0"/>
    <n v="1"/>
    <x v="2"/>
    <n v="54"/>
  </r>
  <r>
    <x v="2"/>
    <x v="3"/>
    <x v="1"/>
    <x v="1"/>
    <x v="0"/>
    <n v="1"/>
    <x v="2"/>
    <n v="8"/>
  </r>
  <r>
    <x v="2"/>
    <x v="3"/>
    <x v="0"/>
    <x v="1"/>
    <x v="0"/>
    <n v="1"/>
    <x v="1"/>
    <n v="102"/>
  </r>
  <r>
    <x v="2"/>
    <x v="3"/>
    <x v="1"/>
    <x v="1"/>
    <x v="0"/>
    <n v="1"/>
    <x v="3"/>
    <n v="13"/>
  </r>
  <r>
    <x v="3"/>
    <x v="0"/>
    <x v="0"/>
    <x v="1"/>
    <x v="0"/>
    <n v="1"/>
    <x v="2"/>
    <n v="54"/>
  </r>
  <r>
    <x v="3"/>
    <x v="0"/>
    <x v="0"/>
    <x v="2"/>
    <x v="0"/>
    <n v="1"/>
    <x v="2"/>
    <n v="12"/>
  </r>
  <r>
    <x v="3"/>
    <x v="0"/>
    <x v="0"/>
    <x v="2"/>
    <x v="0"/>
    <n v="1"/>
    <x v="3"/>
    <n v="10"/>
  </r>
  <r>
    <x v="3"/>
    <x v="0"/>
    <x v="1"/>
    <x v="0"/>
    <x v="0"/>
    <n v="1"/>
    <x v="1"/>
    <n v="9"/>
  </r>
  <r>
    <x v="3"/>
    <x v="0"/>
    <x v="0"/>
    <x v="0"/>
    <x v="0"/>
    <n v="1"/>
    <x v="3"/>
    <n v="38"/>
  </r>
  <r>
    <x v="3"/>
    <x v="0"/>
    <x v="1"/>
    <x v="2"/>
    <x v="0"/>
    <n v="1"/>
    <x v="3"/>
    <n v="1"/>
  </r>
  <r>
    <x v="3"/>
    <x v="0"/>
    <x v="0"/>
    <x v="0"/>
    <x v="0"/>
    <n v="1"/>
    <x v="0"/>
    <n v="14"/>
  </r>
  <r>
    <x v="3"/>
    <x v="0"/>
    <x v="1"/>
    <x v="0"/>
    <x v="0"/>
    <n v="1"/>
    <x v="3"/>
    <n v="5"/>
  </r>
  <r>
    <x v="3"/>
    <x v="0"/>
    <x v="0"/>
    <x v="1"/>
    <x v="0"/>
    <n v="1"/>
    <x v="3"/>
    <n v="34"/>
  </r>
  <r>
    <x v="3"/>
    <x v="0"/>
    <x v="1"/>
    <x v="0"/>
    <x v="0"/>
    <n v="1"/>
    <x v="2"/>
    <n v="3"/>
  </r>
  <r>
    <x v="3"/>
    <x v="0"/>
    <x v="0"/>
    <x v="2"/>
    <x v="0"/>
    <n v="1"/>
    <x v="0"/>
    <n v="3"/>
  </r>
  <r>
    <x v="3"/>
    <x v="0"/>
    <x v="1"/>
    <x v="1"/>
    <x v="0"/>
    <n v="1"/>
    <x v="2"/>
    <n v="5"/>
  </r>
  <r>
    <x v="3"/>
    <x v="0"/>
    <x v="0"/>
    <x v="1"/>
    <x v="0"/>
    <n v="1"/>
    <x v="0"/>
    <n v="17"/>
  </r>
  <r>
    <x v="3"/>
    <x v="0"/>
    <x v="1"/>
    <x v="2"/>
    <x v="0"/>
    <n v="1"/>
    <x v="2"/>
    <n v="1"/>
  </r>
  <r>
    <x v="3"/>
    <x v="0"/>
    <x v="0"/>
    <x v="0"/>
    <x v="0"/>
    <n v="1"/>
    <x v="1"/>
    <n v="87"/>
  </r>
  <r>
    <x v="3"/>
    <x v="0"/>
    <x v="0"/>
    <x v="1"/>
    <x v="0"/>
    <n v="1"/>
    <x v="1"/>
    <n v="111"/>
  </r>
  <r>
    <x v="3"/>
    <x v="0"/>
    <x v="1"/>
    <x v="1"/>
    <x v="0"/>
    <n v="1"/>
    <x v="1"/>
    <n v="17"/>
  </r>
  <r>
    <x v="3"/>
    <x v="0"/>
    <x v="1"/>
    <x v="1"/>
    <x v="0"/>
    <n v="1"/>
    <x v="3"/>
    <n v="5"/>
  </r>
  <r>
    <x v="3"/>
    <x v="0"/>
    <x v="0"/>
    <x v="0"/>
    <x v="0"/>
    <n v="1"/>
    <x v="2"/>
    <n v="47"/>
  </r>
  <r>
    <x v="3"/>
    <x v="0"/>
    <x v="0"/>
    <x v="2"/>
    <x v="0"/>
    <n v="1"/>
    <x v="1"/>
    <n v="19"/>
  </r>
  <r>
    <x v="3"/>
    <x v="0"/>
    <x v="1"/>
    <x v="2"/>
    <x v="0"/>
    <n v="1"/>
    <x v="1"/>
    <n v="2"/>
  </r>
  <r>
    <x v="3"/>
    <x v="1"/>
    <x v="0"/>
    <x v="2"/>
    <x v="0"/>
    <n v="1"/>
    <x v="3"/>
    <n v="3"/>
  </r>
  <r>
    <x v="3"/>
    <x v="1"/>
    <x v="1"/>
    <x v="1"/>
    <x v="0"/>
    <n v="1"/>
    <x v="2"/>
    <n v="6"/>
  </r>
  <r>
    <x v="3"/>
    <x v="1"/>
    <x v="0"/>
    <x v="0"/>
    <x v="0"/>
    <n v="1"/>
    <x v="2"/>
    <n v="48"/>
  </r>
  <r>
    <x v="3"/>
    <x v="1"/>
    <x v="0"/>
    <x v="2"/>
    <x v="0"/>
    <n v="1"/>
    <x v="0"/>
    <n v="2"/>
  </r>
  <r>
    <x v="3"/>
    <x v="1"/>
    <x v="1"/>
    <x v="2"/>
    <x v="0"/>
    <n v="1"/>
    <x v="0"/>
    <n v="2"/>
  </r>
  <r>
    <x v="3"/>
    <x v="1"/>
    <x v="0"/>
    <x v="1"/>
    <x v="0"/>
    <n v="1"/>
    <x v="1"/>
    <n v="113"/>
  </r>
  <r>
    <x v="3"/>
    <x v="1"/>
    <x v="1"/>
    <x v="1"/>
    <x v="0"/>
    <n v="1"/>
    <x v="3"/>
    <n v="7"/>
  </r>
  <r>
    <x v="3"/>
    <x v="1"/>
    <x v="1"/>
    <x v="1"/>
    <x v="0"/>
    <n v="1"/>
    <x v="1"/>
    <n v="15"/>
  </r>
  <r>
    <x v="3"/>
    <x v="1"/>
    <x v="1"/>
    <x v="0"/>
    <x v="0"/>
    <n v="1"/>
    <x v="3"/>
    <n v="8"/>
  </r>
  <r>
    <x v="3"/>
    <x v="1"/>
    <x v="0"/>
    <x v="0"/>
    <x v="0"/>
    <n v="1"/>
    <x v="3"/>
    <n v="39"/>
  </r>
  <r>
    <x v="3"/>
    <x v="1"/>
    <x v="1"/>
    <x v="2"/>
    <x v="0"/>
    <n v="1"/>
    <x v="1"/>
    <n v="1"/>
  </r>
  <r>
    <x v="3"/>
    <x v="1"/>
    <x v="0"/>
    <x v="0"/>
    <x v="0"/>
    <n v="1"/>
    <x v="1"/>
    <n v="117"/>
  </r>
  <r>
    <x v="3"/>
    <x v="1"/>
    <x v="0"/>
    <x v="2"/>
    <x v="0"/>
    <n v="1"/>
    <x v="2"/>
    <n v="12"/>
  </r>
  <r>
    <x v="3"/>
    <x v="1"/>
    <x v="0"/>
    <x v="1"/>
    <x v="0"/>
    <n v="1"/>
    <x v="0"/>
    <n v="18"/>
  </r>
  <r>
    <x v="3"/>
    <x v="1"/>
    <x v="1"/>
    <x v="0"/>
    <x v="0"/>
    <n v="1"/>
    <x v="2"/>
    <n v="1"/>
  </r>
  <r>
    <x v="3"/>
    <x v="1"/>
    <x v="1"/>
    <x v="0"/>
    <x v="0"/>
    <n v="1"/>
    <x v="1"/>
    <n v="14"/>
  </r>
  <r>
    <x v="3"/>
    <x v="1"/>
    <x v="0"/>
    <x v="1"/>
    <x v="0"/>
    <n v="1"/>
    <x v="3"/>
    <n v="35"/>
  </r>
  <r>
    <x v="3"/>
    <x v="1"/>
    <x v="0"/>
    <x v="2"/>
    <x v="0"/>
    <n v="1"/>
    <x v="1"/>
    <n v="9"/>
  </r>
  <r>
    <x v="3"/>
    <x v="1"/>
    <x v="0"/>
    <x v="0"/>
    <x v="0"/>
    <n v="1"/>
    <x v="0"/>
    <n v="22"/>
  </r>
  <r>
    <x v="3"/>
    <x v="1"/>
    <x v="0"/>
    <x v="1"/>
    <x v="0"/>
    <n v="1"/>
    <x v="2"/>
    <n v="70"/>
  </r>
  <r>
    <x v="3"/>
    <x v="1"/>
    <x v="1"/>
    <x v="2"/>
    <x v="0"/>
    <n v="1"/>
    <x v="3"/>
    <n v="2"/>
  </r>
  <r>
    <x v="3"/>
    <x v="1"/>
    <x v="1"/>
    <x v="1"/>
    <x v="0"/>
    <n v="1"/>
    <x v="0"/>
    <n v="1"/>
  </r>
  <r>
    <x v="3"/>
    <x v="2"/>
    <x v="0"/>
    <x v="1"/>
    <x v="0"/>
    <n v="1"/>
    <x v="0"/>
    <n v="20"/>
  </r>
  <r>
    <x v="3"/>
    <x v="2"/>
    <x v="0"/>
    <x v="2"/>
    <x v="0"/>
    <n v="1"/>
    <x v="0"/>
    <n v="3"/>
  </r>
  <r>
    <x v="3"/>
    <x v="2"/>
    <x v="1"/>
    <x v="1"/>
    <x v="0"/>
    <n v="1"/>
    <x v="3"/>
    <n v="4"/>
  </r>
  <r>
    <x v="3"/>
    <x v="2"/>
    <x v="0"/>
    <x v="0"/>
    <x v="0"/>
    <n v="1"/>
    <x v="3"/>
    <n v="18"/>
  </r>
  <r>
    <x v="3"/>
    <x v="2"/>
    <x v="1"/>
    <x v="2"/>
    <x v="0"/>
    <n v="1"/>
    <x v="3"/>
    <n v="2"/>
  </r>
  <r>
    <x v="3"/>
    <x v="2"/>
    <x v="0"/>
    <x v="0"/>
    <x v="0"/>
    <n v="1"/>
    <x v="2"/>
    <n v="36"/>
  </r>
  <r>
    <x v="3"/>
    <x v="2"/>
    <x v="1"/>
    <x v="1"/>
    <x v="0"/>
    <n v="1"/>
    <x v="2"/>
    <n v="5"/>
  </r>
  <r>
    <x v="3"/>
    <x v="2"/>
    <x v="1"/>
    <x v="2"/>
    <x v="0"/>
    <n v="1"/>
    <x v="2"/>
    <n v="3"/>
  </r>
  <r>
    <x v="3"/>
    <x v="2"/>
    <x v="1"/>
    <x v="1"/>
    <x v="0"/>
    <n v="1"/>
    <x v="0"/>
    <n v="2"/>
  </r>
  <r>
    <x v="3"/>
    <x v="2"/>
    <x v="1"/>
    <x v="0"/>
    <x v="0"/>
    <n v="1"/>
    <x v="0"/>
    <n v="1"/>
  </r>
  <r>
    <x v="3"/>
    <x v="2"/>
    <x v="0"/>
    <x v="1"/>
    <x v="0"/>
    <n v="1"/>
    <x v="1"/>
    <n v="49"/>
  </r>
  <r>
    <x v="3"/>
    <x v="2"/>
    <x v="0"/>
    <x v="1"/>
    <x v="0"/>
    <n v="1"/>
    <x v="2"/>
    <n v="43"/>
  </r>
  <r>
    <x v="3"/>
    <x v="2"/>
    <x v="0"/>
    <x v="1"/>
    <x v="0"/>
    <n v="1"/>
    <x v="3"/>
    <n v="18"/>
  </r>
  <r>
    <x v="3"/>
    <x v="2"/>
    <x v="0"/>
    <x v="2"/>
    <x v="0"/>
    <n v="1"/>
    <x v="1"/>
    <n v="7"/>
  </r>
  <r>
    <x v="3"/>
    <x v="2"/>
    <x v="0"/>
    <x v="0"/>
    <x v="0"/>
    <n v="1"/>
    <x v="0"/>
    <n v="20"/>
  </r>
  <r>
    <x v="3"/>
    <x v="2"/>
    <x v="1"/>
    <x v="1"/>
    <x v="0"/>
    <n v="1"/>
    <x v="1"/>
    <n v="9"/>
  </r>
  <r>
    <x v="3"/>
    <x v="2"/>
    <x v="0"/>
    <x v="2"/>
    <x v="0"/>
    <n v="1"/>
    <x v="3"/>
    <n v="1"/>
  </r>
  <r>
    <x v="3"/>
    <x v="2"/>
    <x v="1"/>
    <x v="2"/>
    <x v="0"/>
    <n v="1"/>
    <x v="1"/>
    <n v="1"/>
  </r>
  <r>
    <x v="3"/>
    <x v="2"/>
    <x v="1"/>
    <x v="0"/>
    <x v="0"/>
    <n v="1"/>
    <x v="1"/>
    <n v="7"/>
  </r>
  <r>
    <x v="3"/>
    <x v="2"/>
    <x v="0"/>
    <x v="0"/>
    <x v="0"/>
    <n v="1"/>
    <x v="1"/>
    <n v="61"/>
  </r>
  <r>
    <x v="3"/>
    <x v="2"/>
    <x v="1"/>
    <x v="0"/>
    <x v="0"/>
    <n v="1"/>
    <x v="3"/>
    <n v="5"/>
  </r>
  <r>
    <x v="3"/>
    <x v="2"/>
    <x v="0"/>
    <x v="2"/>
    <x v="0"/>
    <n v="1"/>
    <x v="2"/>
    <n v="6"/>
  </r>
  <r>
    <x v="3"/>
    <x v="2"/>
    <x v="1"/>
    <x v="0"/>
    <x v="0"/>
    <n v="1"/>
    <x v="2"/>
    <n v="2"/>
  </r>
  <r>
    <x v="3"/>
    <x v="3"/>
    <x v="1"/>
    <x v="0"/>
    <x v="0"/>
    <n v="1"/>
    <x v="3"/>
    <n v="3"/>
  </r>
  <r>
    <x v="3"/>
    <x v="3"/>
    <x v="0"/>
    <x v="2"/>
    <x v="0"/>
    <n v="1"/>
    <x v="0"/>
    <n v="4"/>
  </r>
  <r>
    <x v="3"/>
    <x v="3"/>
    <x v="1"/>
    <x v="0"/>
    <x v="0"/>
    <n v="1"/>
    <x v="2"/>
    <n v="2"/>
  </r>
  <r>
    <x v="3"/>
    <x v="3"/>
    <x v="0"/>
    <x v="0"/>
    <x v="0"/>
    <n v="1"/>
    <x v="1"/>
    <n v="122"/>
  </r>
  <r>
    <x v="3"/>
    <x v="3"/>
    <x v="1"/>
    <x v="0"/>
    <x v="0"/>
    <n v="1"/>
    <x v="1"/>
    <n v="9"/>
  </r>
  <r>
    <x v="3"/>
    <x v="3"/>
    <x v="1"/>
    <x v="2"/>
    <x v="0"/>
    <n v="1"/>
    <x v="1"/>
    <n v="2"/>
  </r>
  <r>
    <x v="3"/>
    <x v="3"/>
    <x v="0"/>
    <x v="1"/>
    <x v="0"/>
    <n v="1"/>
    <x v="2"/>
    <n v="36"/>
  </r>
  <r>
    <x v="3"/>
    <x v="3"/>
    <x v="1"/>
    <x v="1"/>
    <x v="0"/>
    <n v="1"/>
    <x v="1"/>
    <n v="11"/>
  </r>
  <r>
    <x v="3"/>
    <x v="3"/>
    <x v="1"/>
    <x v="2"/>
    <x v="0"/>
    <n v="1"/>
    <x v="0"/>
    <n v="2"/>
  </r>
  <r>
    <x v="3"/>
    <x v="3"/>
    <x v="0"/>
    <x v="1"/>
    <x v="0"/>
    <n v="1"/>
    <x v="3"/>
    <n v="24"/>
  </r>
  <r>
    <x v="3"/>
    <x v="3"/>
    <x v="0"/>
    <x v="0"/>
    <x v="0"/>
    <n v="1"/>
    <x v="0"/>
    <n v="14"/>
  </r>
  <r>
    <x v="3"/>
    <x v="3"/>
    <x v="1"/>
    <x v="1"/>
    <x v="0"/>
    <n v="1"/>
    <x v="0"/>
    <n v="1"/>
  </r>
  <r>
    <x v="3"/>
    <x v="3"/>
    <x v="0"/>
    <x v="2"/>
    <x v="0"/>
    <n v="1"/>
    <x v="2"/>
    <n v="8"/>
  </r>
  <r>
    <x v="3"/>
    <x v="3"/>
    <x v="0"/>
    <x v="1"/>
    <x v="0"/>
    <n v="1"/>
    <x v="1"/>
    <n v="94"/>
  </r>
  <r>
    <x v="3"/>
    <x v="3"/>
    <x v="1"/>
    <x v="0"/>
    <x v="0"/>
    <n v="1"/>
    <x v="0"/>
    <n v="3"/>
  </r>
  <r>
    <x v="3"/>
    <x v="3"/>
    <x v="1"/>
    <x v="1"/>
    <x v="0"/>
    <n v="1"/>
    <x v="2"/>
    <n v="2"/>
  </r>
  <r>
    <x v="3"/>
    <x v="3"/>
    <x v="1"/>
    <x v="1"/>
    <x v="0"/>
    <n v="1"/>
    <x v="3"/>
    <n v="4"/>
  </r>
  <r>
    <x v="3"/>
    <x v="3"/>
    <x v="0"/>
    <x v="2"/>
    <x v="0"/>
    <n v="1"/>
    <x v="3"/>
    <n v="13"/>
  </r>
  <r>
    <x v="3"/>
    <x v="3"/>
    <x v="0"/>
    <x v="1"/>
    <x v="0"/>
    <n v="1"/>
    <x v="0"/>
    <n v="9"/>
  </r>
  <r>
    <x v="3"/>
    <x v="3"/>
    <x v="1"/>
    <x v="2"/>
    <x v="0"/>
    <n v="1"/>
    <x v="3"/>
    <n v="1"/>
  </r>
  <r>
    <x v="3"/>
    <x v="3"/>
    <x v="0"/>
    <x v="2"/>
    <x v="0"/>
    <n v="1"/>
    <x v="1"/>
    <n v="16"/>
  </r>
  <r>
    <x v="3"/>
    <x v="3"/>
    <x v="0"/>
    <x v="0"/>
    <x v="0"/>
    <n v="1"/>
    <x v="3"/>
    <n v="45"/>
  </r>
  <r>
    <x v="3"/>
    <x v="3"/>
    <x v="0"/>
    <x v="0"/>
    <x v="0"/>
    <n v="1"/>
    <x v="2"/>
    <n v="65"/>
  </r>
  <r>
    <x v="4"/>
    <x v="0"/>
    <x v="0"/>
    <x v="1"/>
    <x v="0"/>
    <n v="1"/>
    <x v="1"/>
    <n v="97"/>
  </r>
  <r>
    <x v="4"/>
    <x v="0"/>
    <x v="0"/>
    <x v="2"/>
    <x v="0"/>
    <n v="1"/>
    <x v="1"/>
    <n v="17"/>
  </r>
  <r>
    <x v="4"/>
    <x v="0"/>
    <x v="1"/>
    <x v="1"/>
    <x v="0"/>
    <n v="1"/>
    <x v="3"/>
    <n v="7"/>
  </r>
  <r>
    <x v="4"/>
    <x v="0"/>
    <x v="0"/>
    <x v="0"/>
    <x v="0"/>
    <n v="1"/>
    <x v="2"/>
    <n v="50"/>
  </r>
  <r>
    <x v="4"/>
    <x v="0"/>
    <x v="0"/>
    <x v="0"/>
    <x v="0"/>
    <n v="1"/>
    <x v="3"/>
    <n v="27"/>
  </r>
  <r>
    <x v="4"/>
    <x v="0"/>
    <x v="0"/>
    <x v="1"/>
    <x v="0"/>
    <n v="1"/>
    <x v="2"/>
    <n v="34"/>
  </r>
  <r>
    <x v="4"/>
    <x v="0"/>
    <x v="0"/>
    <x v="1"/>
    <x v="0"/>
    <n v="1"/>
    <x v="3"/>
    <n v="42"/>
  </r>
  <r>
    <x v="4"/>
    <x v="0"/>
    <x v="1"/>
    <x v="0"/>
    <x v="0"/>
    <n v="1"/>
    <x v="1"/>
    <n v="10"/>
  </r>
  <r>
    <x v="4"/>
    <x v="0"/>
    <x v="1"/>
    <x v="1"/>
    <x v="0"/>
    <n v="1"/>
    <x v="1"/>
    <n v="5"/>
  </r>
  <r>
    <x v="4"/>
    <x v="0"/>
    <x v="0"/>
    <x v="2"/>
    <x v="0"/>
    <n v="1"/>
    <x v="2"/>
    <n v="6"/>
  </r>
  <r>
    <x v="4"/>
    <x v="0"/>
    <x v="1"/>
    <x v="0"/>
    <x v="0"/>
    <n v="1"/>
    <x v="2"/>
    <n v="4"/>
  </r>
  <r>
    <x v="4"/>
    <x v="0"/>
    <x v="0"/>
    <x v="1"/>
    <x v="0"/>
    <n v="1"/>
    <x v="0"/>
    <n v="25"/>
  </r>
  <r>
    <x v="4"/>
    <x v="0"/>
    <x v="0"/>
    <x v="2"/>
    <x v="0"/>
    <n v="1"/>
    <x v="3"/>
    <n v="5"/>
  </r>
  <r>
    <x v="4"/>
    <x v="0"/>
    <x v="1"/>
    <x v="2"/>
    <x v="0"/>
    <n v="1"/>
    <x v="3"/>
    <n v="1"/>
  </r>
  <r>
    <x v="4"/>
    <x v="0"/>
    <x v="0"/>
    <x v="0"/>
    <x v="0"/>
    <n v="1"/>
    <x v="0"/>
    <n v="14"/>
  </r>
  <r>
    <x v="4"/>
    <x v="0"/>
    <x v="1"/>
    <x v="1"/>
    <x v="0"/>
    <n v="1"/>
    <x v="2"/>
    <n v="2"/>
  </r>
  <r>
    <x v="4"/>
    <x v="0"/>
    <x v="1"/>
    <x v="0"/>
    <x v="0"/>
    <n v="1"/>
    <x v="3"/>
    <n v="4"/>
  </r>
  <r>
    <x v="4"/>
    <x v="0"/>
    <x v="0"/>
    <x v="2"/>
    <x v="0"/>
    <n v="1"/>
    <x v="0"/>
    <n v="2"/>
  </r>
  <r>
    <x v="4"/>
    <x v="0"/>
    <x v="0"/>
    <x v="0"/>
    <x v="0"/>
    <n v="1"/>
    <x v="1"/>
    <n v="112"/>
  </r>
  <r>
    <x v="4"/>
    <x v="1"/>
    <x v="0"/>
    <x v="0"/>
    <x v="0"/>
    <n v="1"/>
    <x v="1"/>
    <n v="109"/>
  </r>
  <r>
    <x v="4"/>
    <x v="1"/>
    <x v="0"/>
    <x v="2"/>
    <x v="0"/>
    <n v="1"/>
    <x v="0"/>
    <n v="6"/>
  </r>
  <r>
    <x v="4"/>
    <x v="1"/>
    <x v="1"/>
    <x v="1"/>
    <x v="0"/>
    <n v="1"/>
    <x v="1"/>
    <n v="10"/>
  </r>
  <r>
    <x v="4"/>
    <x v="1"/>
    <x v="1"/>
    <x v="2"/>
    <x v="0"/>
    <n v="1"/>
    <x v="3"/>
    <n v="1"/>
  </r>
  <r>
    <x v="4"/>
    <x v="1"/>
    <x v="0"/>
    <x v="2"/>
    <x v="0"/>
    <n v="1"/>
    <x v="3"/>
    <n v="6"/>
  </r>
  <r>
    <x v="4"/>
    <x v="1"/>
    <x v="0"/>
    <x v="1"/>
    <x v="0"/>
    <n v="1"/>
    <x v="0"/>
    <n v="24"/>
  </r>
  <r>
    <x v="4"/>
    <x v="1"/>
    <x v="1"/>
    <x v="1"/>
    <x v="0"/>
    <n v="1"/>
    <x v="0"/>
    <n v="3"/>
  </r>
  <r>
    <x v="4"/>
    <x v="1"/>
    <x v="1"/>
    <x v="0"/>
    <x v="0"/>
    <n v="1"/>
    <x v="3"/>
    <n v="3"/>
  </r>
  <r>
    <x v="4"/>
    <x v="1"/>
    <x v="1"/>
    <x v="0"/>
    <x v="0"/>
    <n v="1"/>
    <x v="2"/>
    <n v="6"/>
  </r>
  <r>
    <x v="4"/>
    <x v="1"/>
    <x v="0"/>
    <x v="1"/>
    <x v="0"/>
    <n v="1"/>
    <x v="3"/>
    <n v="36"/>
  </r>
  <r>
    <x v="4"/>
    <x v="1"/>
    <x v="1"/>
    <x v="1"/>
    <x v="0"/>
    <n v="1"/>
    <x v="3"/>
    <n v="6"/>
  </r>
  <r>
    <x v="4"/>
    <x v="1"/>
    <x v="0"/>
    <x v="2"/>
    <x v="0"/>
    <n v="1"/>
    <x v="2"/>
    <n v="17"/>
  </r>
  <r>
    <x v="4"/>
    <x v="1"/>
    <x v="0"/>
    <x v="2"/>
    <x v="0"/>
    <n v="1"/>
    <x v="1"/>
    <n v="23"/>
  </r>
  <r>
    <x v="4"/>
    <x v="1"/>
    <x v="1"/>
    <x v="2"/>
    <x v="0"/>
    <n v="1"/>
    <x v="2"/>
    <n v="2"/>
  </r>
  <r>
    <x v="4"/>
    <x v="1"/>
    <x v="1"/>
    <x v="0"/>
    <x v="0"/>
    <n v="1"/>
    <x v="1"/>
    <n v="8"/>
  </r>
  <r>
    <x v="4"/>
    <x v="1"/>
    <x v="0"/>
    <x v="0"/>
    <x v="0"/>
    <n v="1"/>
    <x v="2"/>
    <n v="74"/>
  </r>
  <r>
    <x v="4"/>
    <x v="1"/>
    <x v="0"/>
    <x v="1"/>
    <x v="0"/>
    <n v="1"/>
    <x v="2"/>
    <n v="65"/>
  </r>
  <r>
    <x v="4"/>
    <x v="1"/>
    <x v="0"/>
    <x v="0"/>
    <x v="0"/>
    <n v="1"/>
    <x v="0"/>
    <n v="19"/>
  </r>
  <r>
    <x v="4"/>
    <x v="1"/>
    <x v="0"/>
    <x v="0"/>
    <x v="0"/>
    <n v="1"/>
    <x v="3"/>
    <n v="35"/>
  </r>
  <r>
    <x v="4"/>
    <x v="1"/>
    <x v="0"/>
    <x v="1"/>
    <x v="0"/>
    <n v="1"/>
    <x v="1"/>
    <n v="99"/>
  </r>
  <r>
    <x v="4"/>
    <x v="1"/>
    <x v="1"/>
    <x v="1"/>
    <x v="0"/>
    <n v="1"/>
    <x v="2"/>
    <n v="3"/>
  </r>
  <r>
    <x v="4"/>
    <x v="1"/>
    <x v="1"/>
    <x v="0"/>
    <x v="0"/>
    <n v="1"/>
    <x v="0"/>
    <n v="1"/>
  </r>
  <r>
    <x v="4"/>
    <x v="1"/>
    <x v="1"/>
    <x v="2"/>
    <x v="0"/>
    <n v="1"/>
    <x v="1"/>
    <n v="2"/>
  </r>
  <r>
    <x v="4"/>
    <x v="2"/>
    <x v="0"/>
    <x v="1"/>
    <x v="0"/>
    <n v="1"/>
    <x v="1"/>
    <n v="54"/>
  </r>
  <r>
    <x v="4"/>
    <x v="2"/>
    <x v="1"/>
    <x v="2"/>
    <x v="0"/>
    <n v="1"/>
    <x v="1"/>
    <n v="3"/>
  </r>
  <r>
    <x v="4"/>
    <x v="2"/>
    <x v="0"/>
    <x v="0"/>
    <x v="0"/>
    <n v="1"/>
    <x v="1"/>
    <n v="85"/>
  </r>
  <r>
    <x v="4"/>
    <x v="2"/>
    <x v="0"/>
    <x v="2"/>
    <x v="0"/>
    <n v="1"/>
    <x v="0"/>
    <n v="7"/>
  </r>
  <r>
    <x v="4"/>
    <x v="2"/>
    <x v="0"/>
    <x v="0"/>
    <x v="0"/>
    <n v="1"/>
    <x v="3"/>
    <n v="21"/>
  </r>
  <r>
    <x v="4"/>
    <x v="2"/>
    <x v="1"/>
    <x v="2"/>
    <x v="0"/>
    <n v="1"/>
    <x v="2"/>
    <n v="1"/>
  </r>
  <r>
    <x v="4"/>
    <x v="2"/>
    <x v="1"/>
    <x v="0"/>
    <x v="0"/>
    <n v="1"/>
    <x v="1"/>
    <n v="9"/>
  </r>
  <r>
    <x v="4"/>
    <x v="2"/>
    <x v="0"/>
    <x v="0"/>
    <x v="0"/>
    <n v="1"/>
    <x v="2"/>
    <n v="89"/>
  </r>
  <r>
    <x v="4"/>
    <x v="2"/>
    <x v="1"/>
    <x v="1"/>
    <x v="0"/>
    <n v="1"/>
    <x v="0"/>
    <n v="3"/>
  </r>
  <r>
    <x v="4"/>
    <x v="2"/>
    <x v="1"/>
    <x v="0"/>
    <x v="0"/>
    <n v="1"/>
    <x v="2"/>
    <n v="7"/>
  </r>
  <r>
    <x v="4"/>
    <x v="2"/>
    <x v="0"/>
    <x v="1"/>
    <x v="0"/>
    <n v="1"/>
    <x v="2"/>
    <n v="58"/>
  </r>
  <r>
    <x v="4"/>
    <x v="2"/>
    <x v="1"/>
    <x v="0"/>
    <x v="0"/>
    <n v="1"/>
    <x v="3"/>
    <n v="3"/>
  </r>
  <r>
    <x v="4"/>
    <x v="2"/>
    <x v="0"/>
    <x v="1"/>
    <x v="0"/>
    <n v="1"/>
    <x v="3"/>
    <n v="20"/>
  </r>
  <r>
    <x v="4"/>
    <x v="2"/>
    <x v="1"/>
    <x v="1"/>
    <x v="0"/>
    <n v="1"/>
    <x v="1"/>
    <n v="7"/>
  </r>
  <r>
    <x v="4"/>
    <x v="2"/>
    <x v="0"/>
    <x v="2"/>
    <x v="0"/>
    <n v="1"/>
    <x v="1"/>
    <n v="12"/>
  </r>
  <r>
    <x v="4"/>
    <x v="2"/>
    <x v="1"/>
    <x v="2"/>
    <x v="0"/>
    <n v="1"/>
    <x v="3"/>
    <n v="2"/>
  </r>
  <r>
    <x v="4"/>
    <x v="2"/>
    <x v="1"/>
    <x v="1"/>
    <x v="0"/>
    <n v="1"/>
    <x v="3"/>
    <n v="3"/>
  </r>
  <r>
    <x v="4"/>
    <x v="2"/>
    <x v="1"/>
    <x v="1"/>
    <x v="0"/>
    <n v="1"/>
    <x v="2"/>
    <n v="7"/>
  </r>
  <r>
    <x v="4"/>
    <x v="2"/>
    <x v="1"/>
    <x v="0"/>
    <x v="0"/>
    <n v="1"/>
    <x v="0"/>
    <n v="2"/>
  </r>
  <r>
    <x v="4"/>
    <x v="2"/>
    <x v="0"/>
    <x v="1"/>
    <x v="0"/>
    <n v="1"/>
    <x v="0"/>
    <n v="30"/>
  </r>
  <r>
    <x v="4"/>
    <x v="2"/>
    <x v="0"/>
    <x v="2"/>
    <x v="0"/>
    <n v="1"/>
    <x v="3"/>
    <n v="5"/>
  </r>
  <r>
    <x v="4"/>
    <x v="2"/>
    <x v="0"/>
    <x v="2"/>
    <x v="0"/>
    <n v="1"/>
    <x v="2"/>
    <n v="9"/>
  </r>
  <r>
    <x v="4"/>
    <x v="2"/>
    <x v="0"/>
    <x v="0"/>
    <x v="0"/>
    <n v="1"/>
    <x v="0"/>
    <n v="32"/>
  </r>
  <r>
    <x v="4"/>
    <x v="3"/>
    <x v="0"/>
    <x v="1"/>
    <x v="0"/>
    <n v="1"/>
    <x v="0"/>
    <n v="17"/>
  </r>
  <r>
    <x v="4"/>
    <x v="3"/>
    <x v="0"/>
    <x v="0"/>
    <x v="0"/>
    <n v="1"/>
    <x v="3"/>
    <n v="32"/>
  </r>
  <r>
    <x v="4"/>
    <x v="3"/>
    <x v="1"/>
    <x v="0"/>
    <x v="0"/>
    <n v="1"/>
    <x v="0"/>
    <n v="2"/>
  </r>
  <r>
    <x v="4"/>
    <x v="3"/>
    <x v="1"/>
    <x v="1"/>
    <x v="0"/>
    <n v="1"/>
    <x v="3"/>
    <n v="3"/>
  </r>
  <r>
    <x v="4"/>
    <x v="3"/>
    <x v="0"/>
    <x v="0"/>
    <x v="0"/>
    <n v="1"/>
    <x v="2"/>
    <n v="51"/>
  </r>
  <r>
    <x v="4"/>
    <x v="3"/>
    <x v="0"/>
    <x v="2"/>
    <x v="0"/>
    <n v="1"/>
    <x v="0"/>
    <n v="4"/>
  </r>
  <r>
    <x v="4"/>
    <x v="3"/>
    <x v="0"/>
    <x v="1"/>
    <x v="0"/>
    <n v="1"/>
    <x v="3"/>
    <n v="36"/>
  </r>
  <r>
    <x v="4"/>
    <x v="3"/>
    <x v="1"/>
    <x v="1"/>
    <x v="0"/>
    <n v="1"/>
    <x v="1"/>
    <n v="16"/>
  </r>
  <r>
    <x v="4"/>
    <x v="3"/>
    <x v="1"/>
    <x v="2"/>
    <x v="0"/>
    <n v="1"/>
    <x v="1"/>
    <n v="1"/>
  </r>
  <r>
    <x v="4"/>
    <x v="3"/>
    <x v="1"/>
    <x v="0"/>
    <x v="0"/>
    <n v="1"/>
    <x v="2"/>
    <n v="5"/>
  </r>
  <r>
    <x v="4"/>
    <x v="3"/>
    <x v="1"/>
    <x v="1"/>
    <x v="0"/>
    <n v="1"/>
    <x v="2"/>
    <n v="2"/>
  </r>
  <r>
    <x v="4"/>
    <x v="3"/>
    <x v="0"/>
    <x v="0"/>
    <x v="0"/>
    <n v="1"/>
    <x v="1"/>
    <n v="106"/>
  </r>
  <r>
    <x v="4"/>
    <x v="3"/>
    <x v="1"/>
    <x v="2"/>
    <x v="0"/>
    <n v="1"/>
    <x v="3"/>
    <n v="1"/>
  </r>
  <r>
    <x v="4"/>
    <x v="3"/>
    <x v="1"/>
    <x v="0"/>
    <x v="0"/>
    <n v="1"/>
    <x v="3"/>
    <n v="3"/>
  </r>
  <r>
    <x v="4"/>
    <x v="3"/>
    <x v="0"/>
    <x v="1"/>
    <x v="0"/>
    <n v="1"/>
    <x v="2"/>
    <n v="41"/>
  </r>
  <r>
    <x v="4"/>
    <x v="3"/>
    <x v="0"/>
    <x v="2"/>
    <x v="0"/>
    <n v="1"/>
    <x v="1"/>
    <n v="29"/>
  </r>
  <r>
    <x v="4"/>
    <x v="3"/>
    <x v="1"/>
    <x v="1"/>
    <x v="0"/>
    <n v="1"/>
    <x v="0"/>
    <n v="1"/>
  </r>
  <r>
    <x v="4"/>
    <x v="3"/>
    <x v="0"/>
    <x v="2"/>
    <x v="0"/>
    <n v="1"/>
    <x v="3"/>
    <n v="10"/>
  </r>
  <r>
    <x v="4"/>
    <x v="3"/>
    <x v="1"/>
    <x v="0"/>
    <x v="0"/>
    <n v="1"/>
    <x v="1"/>
    <n v="6"/>
  </r>
  <r>
    <x v="4"/>
    <x v="3"/>
    <x v="0"/>
    <x v="1"/>
    <x v="0"/>
    <n v="1"/>
    <x v="1"/>
    <n v="91"/>
  </r>
  <r>
    <x v="4"/>
    <x v="3"/>
    <x v="0"/>
    <x v="2"/>
    <x v="0"/>
    <n v="1"/>
    <x v="2"/>
    <n v="8"/>
  </r>
  <r>
    <x v="4"/>
    <x v="3"/>
    <x v="0"/>
    <x v="0"/>
    <x v="0"/>
    <n v="1"/>
    <x v="0"/>
    <n v="20"/>
  </r>
  <r>
    <x v="5"/>
    <x v="0"/>
    <x v="0"/>
    <x v="2"/>
    <x v="0"/>
    <n v="1"/>
    <x v="0"/>
    <n v="5"/>
  </r>
  <r>
    <x v="5"/>
    <x v="0"/>
    <x v="0"/>
    <x v="1"/>
    <x v="0"/>
    <n v="1"/>
    <x v="3"/>
    <n v="25"/>
  </r>
  <r>
    <x v="5"/>
    <x v="0"/>
    <x v="1"/>
    <x v="1"/>
    <x v="0"/>
    <n v="1"/>
    <x v="1"/>
    <n v="8"/>
  </r>
  <r>
    <x v="5"/>
    <x v="0"/>
    <x v="1"/>
    <x v="0"/>
    <x v="0"/>
    <n v="1"/>
    <x v="3"/>
    <n v="3"/>
  </r>
  <r>
    <x v="5"/>
    <x v="0"/>
    <x v="0"/>
    <x v="1"/>
    <x v="0"/>
    <n v="1"/>
    <x v="0"/>
    <n v="25"/>
  </r>
  <r>
    <x v="5"/>
    <x v="0"/>
    <x v="1"/>
    <x v="1"/>
    <x v="0"/>
    <n v="1"/>
    <x v="2"/>
    <n v="1"/>
  </r>
  <r>
    <x v="5"/>
    <x v="0"/>
    <x v="0"/>
    <x v="0"/>
    <x v="0"/>
    <n v="1"/>
    <x v="3"/>
    <n v="30"/>
  </r>
  <r>
    <x v="5"/>
    <x v="0"/>
    <x v="1"/>
    <x v="2"/>
    <x v="0"/>
    <n v="1"/>
    <x v="1"/>
    <n v="4"/>
  </r>
  <r>
    <x v="5"/>
    <x v="0"/>
    <x v="0"/>
    <x v="0"/>
    <x v="0"/>
    <n v="1"/>
    <x v="1"/>
    <n v="98"/>
  </r>
  <r>
    <x v="5"/>
    <x v="0"/>
    <x v="0"/>
    <x v="0"/>
    <x v="0"/>
    <n v="1"/>
    <x v="2"/>
    <n v="36"/>
  </r>
  <r>
    <x v="5"/>
    <x v="0"/>
    <x v="1"/>
    <x v="0"/>
    <x v="0"/>
    <n v="1"/>
    <x v="0"/>
    <n v="1"/>
  </r>
  <r>
    <x v="5"/>
    <x v="0"/>
    <x v="1"/>
    <x v="1"/>
    <x v="0"/>
    <n v="1"/>
    <x v="3"/>
    <n v="4"/>
  </r>
  <r>
    <x v="5"/>
    <x v="0"/>
    <x v="0"/>
    <x v="1"/>
    <x v="0"/>
    <n v="1"/>
    <x v="1"/>
    <n v="77"/>
  </r>
  <r>
    <x v="5"/>
    <x v="0"/>
    <x v="1"/>
    <x v="1"/>
    <x v="0"/>
    <n v="1"/>
    <x v="0"/>
    <n v="2"/>
  </r>
  <r>
    <x v="5"/>
    <x v="0"/>
    <x v="1"/>
    <x v="0"/>
    <x v="0"/>
    <n v="1"/>
    <x v="1"/>
    <n v="8"/>
  </r>
  <r>
    <x v="5"/>
    <x v="0"/>
    <x v="1"/>
    <x v="2"/>
    <x v="0"/>
    <n v="1"/>
    <x v="3"/>
    <n v="3"/>
  </r>
  <r>
    <x v="5"/>
    <x v="0"/>
    <x v="0"/>
    <x v="2"/>
    <x v="0"/>
    <n v="1"/>
    <x v="1"/>
    <n v="27"/>
  </r>
  <r>
    <x v="5"/>
    <x v="0"/>
    <x v="1"/>
    <x v="0"/>
    <x v="0"/>
    <n v="1"/>
    <x v="2"/>
    <n v="2"/>
  </r>
  <r>
    <x v="5"/>
    <x v="0"/>
    <x v="0"/>
    <x v="1"/>
    <x v="0"/>
    <n v="1"/>
    <x v="2"/>
    <n v="42"/>
  </r>
  <r>
    <x v="5"/>
    <x v="0"/>
    <x v="0"/>
    <x v="0"/>
    <x v="0"/>
    <n v="1"/>
    <x v="0"/>
    <n v="15"/>
  </r>
  <r>
    <x v="5"/>
    <x v="0"/>
    <x v="0"/>
    <x v="2"/>
    <x v="0"/>
    <n v="1"/>
    <x v="2"/>
    <n v="15"/>
  </r>
  <r>
    <x v="5"/>
    <x v="0"/>
    <x v="0"/>
    <x v="2"/>
    <x v="0"/>
    <n v="1"/>
    <x v="3"/>
    <n v="10"/>
  </r>
  <r>
    <x v="5"/>
    <x v="1"/>
    <x v="0"/>
    <x v="0"/>
    <x v="0"/>
    <n v="1"/>
    <x v="0"/>
    <n v="10"/>
  </r>
  <r>
    <x v="5"/>
    <x v="1"/>
    <x v="1"/>
    <x v="0"/>
    <x v="0"/>
    <n v="1"/>
    <x v="3"/>
    <n v="1"/>
  </r>
  <r>
    <x v="5"/>
    <x v="1"/>
    <x v="1"/>
    <x v="1"/>
    <x v="0"/>
    <n v="1"/>
    <x v="0"/>
    <n v="1"/>
  </r>
  <r>
    <x v="5"/>
    <x v="1"/>
    <x v="0"/>
    <x v="1"/>
    <x v="0"/>
    <n v="1"/>
    <x v="2"/>
    <n v="45"/>
  </r>
  <r>
    <x v="5"/>
    <x v="1"/>
    <x v="0"/>
    <x v="2"/>
    <x v="0"/>
    <n v="1"/>
    <x v="0"/>
    <n v="8"/>
  </r>
  <r>
    <x v="5"/>
    <x v="1"/>
    <x v="0"/>
    <x v="2"/>
    <x v="0"/>
    <n v="1"/>
    <x v="1"/>
    <n v="7"/>
  </r>
  <r>
    <x v="5"/>
    <x v="1"/>
    <x v="0"/>
    <x v="1"/>
    <x v="0"/>
    <n v="1"/>
    <x v="3"/>
    <n v="16"/>
  </r>
  <r>
    <x v="5"/>
    <x v="1"/>
    <x v="0"/>
    <x v="1"/>
    <x v="0"/>
    <n v="1"/>
    <x v="0"/>
    <n v="26"/>
  </r>
  <r>
    <x v="5"/>
    <x v="1"/>
    <x v="1"/>
    <x v="1"/>
    <x v="0"/>
    <n v="1"/>
    <x v="3"/>
    <n v="2"/>
  </r>
  <r>
    <x v="5"/>
    <x v="1"/>
    <x v="1"/>
    <x v="0"/>
    <x v="0"/>
    <n v="1"/>
    <x v="2"/>
    <n v="1"/>
  </r>
  <r>
    <x v="5"/>
    <x v="1"/>
    <x v="1"/>
    <x v="0"/>
    <x v="0"/>
    <n v="1"/>
    <x v="1"/>
    <n v="2"/>
  </r>
  <r>
    <x v="5"/>
    <x v="1"/>
    <x v="0"/>
    <x v="1"/>
    <x v="0"/>
    <n v="1"/>
    <x v="1"/>
    <n v="30"/>
  </r>
  <r>
    <x v="5"/>
    <x v="1"/>
    <x v="1"/>
    <x v="1"/>
    <x v="0"/>
    <n v="1"/>
    <x v="2"/>
    <n v="6"/>
  </r>
  <r>
    <x v="5"/>
    <x v="1"/>
    <x v="0"/>
    <x v="0"/>
    <x v="0"/>
    <n v="1"/>
    <x v="2"/>
    <n v="43"/>
  </r>
  <r>
    <x v="5"/>
    <x v="1"/>
    <x v="1"/>
    <x v="1"/>
    <x v="0"/>
    <n v="1"/>
    <x v="1"/>
    <n v="1"/>
  </r>
  <r>
    <x v="5"/>
    <x v="1"/>
    <x v="0"/>
    <x v="0"/>
    <x v="0"/>
    <n v="1"/>
    <x v="1"/>
    <n v="27"/>
  </r>
  <r>
    <x v="5"/>
    <x v="1"/>
    <x v="0"/>
    <x v="2"/>
    <x v="0"/>
    <n v="1"/>
    <x v="3"/>
    <n v="3"/>
  </r>
  <r>
    <x v="5"/>
    <x v="1"/>
    <x v="0"/>
    <x v="2"/>
    <x v="0"/>
    <n v="1"/>
    <x v="2"/>
    <n v="4"/>
  </r>
  <r>
    <x v="5"/>
    <x v="1"/>
    <x v="0"/>
    <x v="0"/>
    <x v="0"/>
    <n v="1"/>
    <x v="3"/>
    <n v="8"/>
  </r>
  <r>
    <x v="5"/>
    <x v="1"/>
    <x v="1"/>
    <x v="0"/>
    <x v="0"/>
    <n v="1"/>
    <x v="0"/>
    <n v="2"/>
  </r>
  <r>
    <x v="5"/>
    <x v="2"/>
    <x v="0"/>
    <x v="1"/>
    <x v="0"/>
    <n v="1"/>
    <x v="2"/>
    <n v="48"/>
  </r>
  <r>
    <x v="5"/>
    <x v="2"/>
    <x v="0"/>
    <x v="2"/>
    <x v="0"/>
    <n v="1"/>
    <x v="1"/>
    <n v="8"/>
  </r>
  <r>
    <x v="5"/>
    <x v="2"/>
    <x v="1"/>
    <x v="2"/>
    <x v="0"/>
    <n v="1"/>
    <x v="0"/>
    <n v="1"/>
  </r>
  <r>
    <x v="5"/>
    <x v="2"/>
    <x v="1"/>
    <x v="1"/>
    <x v="0"/>
    <n v="1"/>
    <x v="1"/>
    <n v="2"/>
  </r>
  <r>
    <x v="5"/>
    <x v="2"/>
    <x v="0"/>
    <x v="1"/>
    <x v="0"/>
    <n v="1"/>
    <x v="3"/>
    <n v="13"/>
  </r>
  <r>
    <x v="5"/>
    <x v="2"/>
    <x v="0"/>
    <x v="0"/>
    <x v="0"/>
    <n v="1"/>
    <x v="3"/>
    <n v="10"/>
  </r>
  <r>
    <x v="5"/>
    <x v="2"/>
    <x v="0"/>
    <x v="0"/>
    <x v="0"/>
    <n v="1"/>
    <x v="0"/>
    <n v="28"/>
  </r>
  <r>
    <x v="5"/>
    <x v="2"/>
    <x v="0"/>
    <x v="2"/>
    <x v="0"/>
    <n v="1"/>
    <x v="2"/>
    <n v="6"/>
  </r>
  <r>
    <x v="5"/>
    <x v="2"/>
    <x v="1"/>
    <x v="0"/>
    <x v="0"/>
    <n v="1"/>
    <x v="2"/>
    <n v="6"/>
  </r>
  <r>
    <x v="5"/>
    <x v="2"/>
    <x v="0"/>
    <x v="2"/>
    <x v="0"/>
    <n v="1"/>
    <x v="3"/>
    <n v="4"/>
  </r>
  <r>
    <x v="5"/>
    <x v="2"/>
    <x v="1"/>
    <x v="2"/>
    <x v="0"/>
    <n v="1"/>
    <x v="1"/>
    <n v="2"/>
  </r>
  <r>
    <x v="5"/>
    <x v="2"/>
    <x v="1"/>
    <x v="1"/>
    <x v="0"/>
    <n v="1"/>
    <x v="2"/>
    <n v="2"/>
  </r>
  <r>
    <x v="5"/>
    <x v="2"/>
    <x v="0"/>
    <x v="2"/>
    <x v="0"/>
    <n v="1"/>
    <x v="0"/>
    <n v="3"/>
  </r>
  <r>
    <x v="5"/>
    <x v="2"/>
    <x v="1"/>
    <x v="2"/>
    <x v="0"/>
    <n v="1"/>
    <x v="3"/>
    <n v="1"/>
  </r>
  <r>
    <x v="5"/>
    <x v="2"/>
    <x v="1"/>
    <x v="0"/>
    <x v="0"/>
    <n v="1"/>
    <x v="1"/>
    <n v="4"/>
  </r>
  <r>
    <x v="5"/>
    <x v="2"/>
    <x v="1"/>
    <x v="1"/>
    <x v="0"/>
    <n v="1"/>
    <x v="3"/>
    <n v="2"/>
  </r>
  <r>
    <x v="5"/>
    <x v="2"/>
    <x v="0"/>
    <x v="0"/>
    <x v="0"/>
    <n v="1"/>
    <x v="1"/>
    <n v="37"/>
  </r>
  <r>
    <x v="5"/>
    <x v="2"/>
    <x v="0"/>
    <x v="1"/>
    <x v="0"/>
    <n v="1"/>
    <x v="0"/>
    <n v="29"/>
  </r>
  <r>
    <x v="5"/>
    <x v="2"/>
    <x v="0"/>
    <x v="1"/>
    <x v="0"/>
    <n v="1"/>
    <x v="1"/>
    <n v="26"/>
  </r>
  <r>
    <x v="5"/>
    <x v="2"/>
    <x v="1"/>
    <x v="0"/>
    <x v="0"/>
    <n v="1"/>
    <x v="0"/>
    <n v="2"/>
  </r>
  <r>
    <x v="5"/>
    <x v="2"/>
    <x v="0"/>
    <x v="0"/>
    <x v="0"/>
    <n v="1"/>
    <x v="2"/>
    <n v="67"/>
  </r>
  <r>
    <x v="5"/>
    <x v="3"/>
    <x v="1"/>
    <x v="1"/>
    <x v="0"/>
    <n v="1"/>
    <x v="0"/>
    <n v="2"/>
  </r>
  <r>
    <x v="5"/>
    <x v="3"/>
    <x v="0"/>
    <x v="0"/>
    <x v="0"/>
    <n v="1"/>
    <x v="3"/>
    <n v="5"/>
  </r>
  <r>
    <x v="5"/>
    <x v="3"/>
    <x v="0"/>
    <x v="1"/>
    <x v="0"/>
    <n v="1"/>
    <x v="1"/>
    <n v="36"/>
  </r>
  <r>
    <x v="5"/>
    <x v="3"/>
    <x v="0"/>
    <x v="0"/>
    <x v="0"/>
    <n v="1"/>
    <x v="0"/>
    <n v="28"/>
  </r>
  <r>
    <x v="5"/>
    <x v="3"/>
    <x v="0"/>
    <x v="1"/>
    <x v="0"/>
    <n v="1"/>
    <x v="0"/>
    <n v="21"/>
  </r>
  <r>
    <x v="5"/>
    <x v="3"/>
    <x v="0"/>
    <x v="0"/>
    <x v="0"/>
    <n v="1"/>
    <x v="2"/>
    <n v="35"/>
  </r>
  <r>
    <x v="5"/>
    <x v="3"/>
    <x v="1"/>
    <x v="2"/>
    <x v="0"/>
    <n v="1"/>
    <x v="2"/>
    <n v="1"/>
  </r>
  <r>
    <x v="5"/>
    <x v="3"/>
    <x v="0"/>
    <x v="2"/>
    <x v="0"/>
    <n v="1"/>
    <x v="0"/>
    <n v="3"/>
  </r>
  <r>
    <x v="5"/>
    <x v="3"/>
    <x v="0"/>
    <x v="2"/>
    <x v="0"/>
    <n v="1"/>
    <x v="2"/>
    <n v="3"/>
  </r>
  <r>
    <x v="5"/>
    <x v="3"/>
    <x v="1"/>
    <x v="1"/>
    <x v="0"/>
    <n v="1"/>
    <x v="2"/>
    <n v="1"/>
  </r>
  <r>
    <x v="5"/>
    <x v="3"/>
    <x v="0"/>
    <x v="2"/>
    <x v="0"/>
    <n v="1"/>
    <x v="3"/>
    <n v="3"/>
  </r>
  <r>
    <x v="5"/>
    <x v="3"/>
    <x v="1"/>
    <x v="0"/>
    <x v="0"/>
    <n v="1"/>
    <x v="2"/>
    <n v="3"/>
  </r>
  <r>
    <x v="5"/>
    <x v="3"/>
    <x v="1"/>
    <x v="0"/>
    <x v="0"/>
    <n v="1"/>
    <x v="3"/>
    <n v="2"/>
  </r>
  <r>
    <x v="5"/>
    <x v="3"/>
    <x v="1"/>
    <x v="1"/>
    <x v="0"/>
    <n v="1"/>
    <x v="3"/>
    <n v="1"/>
  </r>
  <r>
    <x v="5"/>
    <x v="3"/>
    <x v="0"/>
    <x v="1"/>
    <x v="0"/>
    <n v="1"/>
    <x v="2"/>
    <n v="53"/>
  </r>
  <r>
    <x v="5"/>
    <x v="3"/>
    <x v="0"/>
    <x v="0"/>
    <x v="0"/>
    <n v="1"/>
    <x v="1"/>
    <n v="53"/>
  </r>
  <r>
    <x v="5"/>
    <x v="3"/>
    <x v="0"/>
    <x v="1"/>
    <x v="0"/>
    <n v="1"/>
    <x v="3"/>
    <n v="11"/>
  </r>
  <r>
    <x v="5"/>
    <x v="3"/>
    <x v="1"/>
    <x v="1"/>
    <x v="0"/>
    <n v="1"/>
    <x v="1"/>
    <n v="3"/>
  </r>
  <r>
    <x v="5"/>
    <x v="3"/>
    <x v="0"/>
    <x v="2"/>
    <x v="0"/>
    <n v="1"/>
    <x v="1"/>
    <n v="7"/>
  </r>
  <r>
    <x v="0"/>
    <x v="0"/>
    <x v="1"/>
    <x v="0"/>
    <x v="1"/>
    <n v="2"/>
    <x v="0"/>
    <n v="14"/>
  </r>
  <r>
    <x v="0"/>
    <x v="0"/>
    <x v="1"/>
    <x v="2"/>
    <x v="1"/>
    <n v="2"/>
    <x v="2"/>
    <n v="8"/>
  </r>
  <r>
    <x v="0"/>
    <x v="0"/>
    <x v="1"/>
    <x v="1"/>
    <x v="1"/>
    <n v="2"/>
    <x v="0"/>
    <n v="27"/>
  </r>
  <r>
    <x v="0"/>
    <x v="0"/>
    <x v="0"/>
    <x v="1"/>
    <x v="1"/>
    <n v="2"/>
    <x v="0"/>
    <n v="75"/>
  </r>
  <r>
    <x v="0"/>
    <x v="0"/>
    <x v="0"/>
    <x v="2"/>
    <x v="1"/>
    <n v="2"/>
    <x v="2"/>
    <n v="8"/>
  </r>
  <r>
    <x v="0"/>
    <x v="0"/>
    <x v="1"/>
    <x v="1"/>
    <x v="1"/>
    <n v="2"/>
    <x v="1"/>
    <n v="41"/>
  </r>
  <r>
    <x v="0"/>
    <x v="0"/>
    <x v="0"/>
    <x v="0"/>
    <x v="1"/>
    <n v="2"/>
    <x v="0"/>
    <n v="38"/>
  </r>
  <r>
    <x v="0"/>
    <x v="0"/>
    <x v="1"/>
    <x v="2"/>
    <x v="1"/>
    <n v="2"/>
    <x v="1"/>
    <n v="5"/>
  </r>
  <r>
    <x v="0"/>
    <x v="0"/>
    <x v="1"/>
    <x v="2"/>
    <x v="1"/>
    <n v="2"/>
    <x v="3"/>
    <n v="3"/>
  </r>
  <r>
    <x v="0"/>
    <x v="0"/>
    <x v="0"/>
    <x v="2"/>
    <x v="1"/>
    <n v="2"/>
    <x v="0"/>
    <n v="14"/>
  </r>
  <r>
    <x v="0"/>
    <x v="0"/>
    <x v="0"/>
    <x v="2"/>
    <x v="1"/>
    <n v="2"/>
    <x v="3"/>
    <n v="8"/>
  </r>
  <r>
    <x v="0"/>
    <x v="0"/>
    <x v="0"/>
    <x v="0"/>
    <x v="1"/>
    <n v="2"/>
    <x v="1"/>
    <n v="63"/>
  </r>
  <r>
    <x v="0"/>
    <x v="0"/>
    <x v="1"/>
    <x v="0"/>
    <x v="1"/>
    <n v="2"/>
    <x v="1"/>
    <n v="32"/>
  </r>
  <r>
    <x v="0"/>
    <x v="0"/>
    <x v="1"/>
    <x v="1"/>
    <x v="1"/>
    <n v="2"/>
    <x v="3"/>
    <n v="27"/>
  </r>
  <r>
    <x v="0"/>
    <x v="0"/>
    <x v="0"/>
    <x v="1"/>
    <x v="1"/>
    <n v="2"/>
    <x v="1"/>
    <n v="87"/>
  </r>
  <r>
    <x v="0"/>
    <x v="0"/>
    <x v="0"/>
    <x v="1"/>
    <x v="1"/>
    <n v="2"/>
    <x v="3"/>
    <n v="75"/>
  </r>
  <r>
    <x v="0"/>
    <x v="0"/>
    <x v="1"/>
    <x v="2"/>
    <x v="1"/>
    <n v="2"/>
    <x v="0"/>
    <n v="4"/>
  </r>
  <r>
    <x v="0"/>
    <x v="0"/>
    <x v="0"/>
    <x v="0"/>
    <x v="1"/>
    <n v="2"/>
    <x v="2"/>
    <n v="86"/>
  </r>
  <r>
    <x v="0"/>
    <x v="0"/>
    <x v="0"/>
    <x v="0"/>
    <x v="1"/>
    <n v="2"/>
    <x v="3"/>
    <n v="26"/>
  </r>
  <r>
    <x v="0"/>
    <x v="0"/>
    <x v="0"/>
    <x v="2"/>
    <x v="1"/>
    <n v="2"/>
    <x v="1"/>
    <n v="12"/>
  </r>
  <r>
    <x v="0"/>
    <x v="0"/>
    <x v="1"/>
    <x v="1"/>
    <x v="1"/>
    <n v="2"/>
    <x v="2"/>
    <n v="61"/>
  </r>
  <r>
    <x v="0"/>
    <x v="0"/>
    <x v="1"/>
    <x v="0"/>
    <x v="1"/>
    <n v="2"/>
    <x v="2"/>
    <n v="26"/>
  </r>
  <r>
    <x v="0"/>
    <x v="0"/>
    <x v="1"/>
    <x v="0"/>
    <x v="1"/>
    <n v="2"/>
    <x v="3"/>
    <n v="12"/>
  </r>
  <r>
    <x v="0"/>
    <x v="0"/>
    <x v="0"/>
    <x v="1"/>
    <x v="1"/>
    <n v="2"/>
    <x v="2"/>
    <n v="93"/>
  </r>
  <r>
    <x v="0"/>
    <x v="1"/>
    <x v="0"/>
    <x v="0"/>
    <x v="1"/>
    <n v="2"/>
    <x v="3"/>
    <n v="37"/>
  </r>
  <r>
    <x v="0"/>
    <x v="1"/>
    <x v="1"/>
    <x v="1"/>
    <x v="1"/>
    <n v="2"/>
    <x v="1"/>
    <n v="61"/>
  </r>
  <r>
    <x v="0"/>
    <x v="1"/>
    <x v="0"/>
    <x v="2"/>
    <x v="1"/>
    <n v="2"/>
    <x v="3"/>
    <n v="13"/>
  </r>
  <r>
    <x v="0"/>
    <x v="1"/>
    <x v="1"/>
    <x v="2"/>
    <x v="1"/>
    <n v="2"/>
    <x v="0"/>
    <n v="2"/>
  </r>
  <r>
    <x v="0"/>
    <x v="1"/>
    <x v="1"/>
    <x v="0"/>
    <x v="1"/>
    <n v="2"/>
    <x v="1"/>
    <n v="28"/>
  </r>
  <r>
    <x v="0"/>
    <x v="1"/>
    <x v="1"/>
    <x v="1"/>
    <x v="1"/>
    <n v="2"/>
    <x v="3"/>
    <n v="37"/>
  </r>
  <r>
    <x v="0"/>
    <x v="1"/>
    <x v="0"/>
    <x v="0"/>
    <x v="1"/>
    <n v="2"/>
    <x v="2"/>
    <n v="110"/>
  </r>
  <r>
    <x v="0"/>
    <x v="1"/>
    <x v="1"/>
    <x v="2"/>
    <x v="1"/>
    <n v="2"/>
    <x v="2"/>
    <n v="4"/>
  </r>
  <r>
    <x v="0"/>
    <x v="1"/>
    <x v="1"/>
    <x v="0"/>
    <x v="1"/>
    <n v="2"/>
    <x v="0"/>
    <n v="27"/>
  </r>
  <r>
    <x v="0"/>
    <x v="1"/>
    <x v="1"/>
    <x v="2"/>
    <x v="1"/>
    <n v="2"/>
    <x v="3"/>
    <n v="3"/>
  </r>
  <r>
    <x v="0"/>
    <x v="1"/>
    <x v="1"/>
    <x v="1"/>
    <x v="1"/>
    <n v="2"/>
    <x v="2"/>
    <n v="77"/>
  </r>
  <r>
    <x v="0"/>
    <x v="1"/>
    <x v="0"/>
    <x v="2"/>
    <x v="1"/>
    <n v="2"/>
    <x v="2"/>
    <n v="14"/>
  </r>
  <r>
    <x v="0"/>
    <x v="1"/>
    <x v="0"/>
    <x v="1"/>
    <x v="1"/>
    <n v="2"/>
    <x v="3"/>
    <n v="73"/>
  </r>
  <r>
    <x v="0"/>
    <x v="1"/>
    <x v="0"/>
    <x v="1"/>
    <x v="1"/>
    <n v="2"/>
    <x v="0"/>
    <n v="102"/>
  </r>
  <r>
    <x v="0"/>
    <x v="1"/>
    <x v="0"/>
    <x v="0"/>
    <x v="1"/>
    <n v="2"/>
    <x v="1"/>
    <n v="86"/>
  </r>
  <r>
    <x v="0"/>
    <x v="1"/>
    <x v="1"/>
    <x v="1"/>
    <x v="1"/>
    <n v="2"/>
    <x v="0"/>
    <n v="36"/>
  </r>
  <r>
    <x v="0"/>
    <x v="1"/>
    <x v="0"/>
    <x v="2"/>
    <x v="1"/>
    <n v="2"/>
    <x v="1"/>
    <n v="9"/>
  </r>
  <r>
    <x v="0"/>
    <x v="1"/>
    <x v="0"/>
    <x v="1"/>
    <x v="1"/>
    <n v="2"/>
    <x v="2"/>
    <n v="142"/>
  </r>
  <r>
    <x v="0"/>
    <x v="1"/>
    <x v="0"/>
    <x v="0"/>
    <x v="1"/>
    <n v="2"/>
    <x v="0"/>
    <n v="61"/>
  </r>
  <r>
    <x v="0"/>
    <x v="1"/>
    <x v="0"/>
    <x v="2"/>
    <x v="1"/>
    <n v="2"/>
    <x v="0"/>
    <n v="10"/>
  </r>
  <r>
    <x v="0"/>
    <x v="1"/>
    <x v="1"/>
    <x v="0"/>
    <x v="1"/>
    <n v="2"/>
    <x v="2"/>
    <n v="48"/>
  </r>
  <r>
    <x v="0"/>
    <x v="1"/>
    <x v="0"/>
    <x v="1"/>
    <x v="1"/>
    <n v="2"/>
    <x v="1"/>
    <n v="136"/>
  </r>
  <r>
    <x v="0"/>
    <x v="1"/>
    <x v="1"/>
    <x v="0"/>
    <x v="1"/>
    <n v="2"/>
    <x v="3"/>
    <n v="23"/>
  </r>
  <r>
    <x v="0"/>
    <x v="1"/>
    <x v="1"/>
    <x v="2"/>
    <x v="1"/>
    <n v="2"/>
    <x v="1"/>
    <n v="4"/>
  </r>
  <r>
    <x v="0"/>
    <x v="2"/>
    <x v="0"/>
    <x v="0"/>
    <x v="1"/>
    <n v="2"/>
    <x v="2"/>
    <n v="140"/>
  </r>
  <r>
    <x v="0"/>
    <x v="2"/>
    <x v="0"/>
    <x v="0"/>
    <x v="1"/>
    <n v="2"/>
    <x v="3"/>
    <n v="43"/>
  </r>
  <r>
    <x v="0"/>
    <x v="2"/>
    <x v="1"/>
    <x v="2"/>
    <x v="1"/>
    <n v="2"/>
    <x v="3"/>
    <n v="1"/>
  </r>
  <r>
    <x v="0"/>
    <x v="2"/>
    <x v="0"/>
    <x v="1"/>
    <x v="1"/>
    <n v="2"/>
    <x v="0"/>
    <n v="116"/>
  </r>
  <r>
    <x v="0"/>
    <x v="2"/>
    <x v="1"/>
    <x v="1"/>
    <x v="1"/>
    <n v="2"/>
    <x v="0"/>
    <n v="58"/>
  </r>
  <r>
    <x v="0"/>
    <x v="2"/>
    <x v="0"/>
    <x v="1"/>
    <x v="1"/>
    <n v="2"/>
    <x v="1"/>
    <n v="143"/>
  </r>
  <r>
    <x v="0"/>
    <x v="2"/>
    <x v="1"/>
    <x v="0"/>
    <x v="1"/>
    <n v="2"/>
    <x v="1"/>
    <n v="39"/>
  </r>
  <r>
    <x v="0"/>
    <x v="2"/>
    <x v="0"/>
    <x v="0"/>
    <x v="1"/>
    <n v="2"/>
    <x v="0"/>
    <n v="107"/>
  </r>
  <r>
    <x v="0"/>
    <x v="2"/>
    <x v="1"/>
    <x v="0"/>
    <x v="1"/>
    <n v="2"/>
    <x v="0"/>
    <n v="31"/>
  </r>
  <r>
    <x v="0"/>
    <x v="2"/>
    <x v="1"/>
    <x v="2"/>
    <x v="1"/>
    <n v="2"/>
    <x v="2"/>
    <n v="1"/>
  </r>
  <r>
    <x v="0"/>
    <x v="2"/>
    <x v="1"/>
    <x v="0"/>
    <x v="1"/>
    <n v="2"/>
    <x v="2"/>
    <n v="44"/>
  </r>
  <r>
    <x v="0"/>
    <x v="2"/>
    <x v="1"/>
    <x v="1"/>
    <x v="1"/>
    <n v="2"/>
    <x v="2"/>
    <n v="83"/>
  </r>
  <r>
    <x v="0"/>
    <x v="2"/>
    <x v="0"/>
    <x v="2"/>
    <x v="1"/>
    <n v="2"/>
    <x v="1"/>
    <n v="1"/>
  </r>
  <r>
    <x v="0"/>
    <x v="2"/>
    <x v="0"/>
    <x v="1"/>
    <x v="1"/>
    <n v="2"/>
    <x v="2"/>
    <n v="159"/>
  </r>
  <r>
    <x v="0"/>
    <x v="2"/>
    <x v="0"/>
    <x v="2"/>
    <x v="1"/>
    <n v="2"/>
    <x v="3"/>
    <n v="1"/>
  </r>
  <r>
    <x v="0"/>
    <x v="2"/>
    <x v="1"/>
    <x v="1"/>
    <x v="1"/>
    <n v="2"/>
    <x v="3"/>
    <n v="35"/>
  </r>
  <r>
    <x v="0"/>
    <x v="2"/>
    <x v="0"/>
    <x v="0"/>
    <x v="1"/>
    <n v="2"/>
    <x v="1"/>
    <n v="68"/>
  </r>
  <r>
    <x v="0"/>
    <x v="2"/>
    <x v="1"/>
    <x v="0"/>
    <x v="1"/>
    <n v="2"/>
    <x v="3"/>
    <n v="17"/>
  </r>
  <r>
    <x v="0"/>
    <x v="2"/>
    <x v="1"/>
    <x v="1"/>
    <x v="1"/>
    <n v="2"/>
    <x v="1"/>
    <n v="58"/>
  </r>
  <r>
    <x v="0"/>
    <x v="2"/>
    <x v="0"/>
    <x v="1"/>
    <x v="1"/>
    <n v="2"/>
    <x v="3"/>
    <n v="98"/>
  </r>
  <r>
    <x v="0"/>
    <x v="3"/>
    <x v="1"/>
    <x v="2"/>
    <x v="1"/>
    <n v="2"/>
    <x v="0"/>
    <n v="2"/>
  </r>
  <r>
    <x v="0"/>
    <x v="3"/>
    <x v="0"/>
    <x v="1"/>
    <x v="1"/>
    <n v="2"/>
    <x v="3"/>
    <n v="89"/>
  </r>
  <r>
    <x v="0"/>
    <x v="3"/>
    <x v="0"/>
    <x v="0"/>
    <x v="1"/>
    <n v="2"/>
    <x v="2"/>
    <n v="147"/>
  </r>
  <r>
    <x v="0"/>
    <x v="3"/>
    <x v="1"/>
    <x v="1"/>
    <x v="1"/>
    <n v="2"/>
    <x v="1"/>
    <n v="47"/>
  </r>
  <r>
    <x v="0"/>
    <x v="3"/>
    <x v="0"/>
    <x v="0"/>
    <x v="1"/>
    <n v="2"/>
    <x v="1"/>
    <n v="127"/>
  </r>
  <r>
    <x v="0"/>
    <x v="3"/>
    <x v="1"/>
    <x v="0"/>
    <x v="1"/>
    <n v="2"/>
    <x v="3"/>
    <n v="31"/>
  </r>
  <r>
    <x v="0"/>
    <x v="3"/>
    <x v="1"/>
    <x v="1"/>
    <x v="1"/>
    <n v="2"/>
    <x v="3"/>
    <n v="41"/>
  </r>
  <r>
    <x v="0"/>
    <x v="3"/>
    <x v="0"/>
    <x v="1"/>
    <x v="1"/>
    <n v="2"/>
    <x v="2"/>
    <n v="174"/>
  </r>
  <r>
    <x v="0"/>
    <x v="3"/>
    <x v="0"/>
    <x v="2"/>
    <x v="1"/>
    <n v="2"/>
    <x v="0"/>
    <n v="1"/>
  </r>
  <r>
    <x v="0"/>
    <x v="3"/>
    <x v="1"/>
    <x v="0"/>
    <x v="1"/>
    <n v="2"/>
    <x v="2"/>
    <n v="50"/>
  </r>
  <r>
    <x v="0"/>
    <x v="3"/>
    <x v="1"/>
    <x v="1"/>
    <x v="1"/>
    <n v="2"/>
    <x v="2"/>
    <n v="66"/>
  </r>
  <r>
    <x v="0"/>
    <x v="3"/>
    <x v="0"/>
    <x v="0"/>
    <x v="1"/>
    <n v="2"/>
    <x v="0"/>
    <n v="90"/>
  </r>
  <r>
    <x v="0"/>
    <x v="3"/>
    <x v="1"/>
    <x v="0"/>
    <x v="1"/>
    <n v="2"/>
    <x v="0"/>
    <n v="25"/>
  </r>
  <r>
    <x v="0"/>
    <x v="3"/>
    <x v="1"/>
    <x v="1"/>
    <x v="1"/>
    <n v="2"/>
    <x v="0"/>
    <n v="35"/>
  </r>
  <r>
    <x v="0"/>
    <x v="3"/>
    <x v="0"/>
    <x v="1"/>
    <x v="1"/>
    <n v="2"/>
    <x v="1"/>
    <n v="174"/>
  </r>
  <r>
    <x v="0"/>
    <x v="3"/>
    <x v="1"/>
    <x v="0"/>
    <x v="1"/>
    <n v="2"/>
    <x v="1"/>
    <n v="40"/>
  </r>
  <r>
    <x v="0"/>
    <x v="3"/>
    <x v="0"/>
    <x v="1"/>
    <x v="1"/>
    <n v="2"/>
    <x v="0"/>
    <n v="101"/>
  </r>
  <r>
    <x v="0"/>
    <x v="3"/>
    <x v="0"/>
    <x v="0"/>
    <x v="1"/>
    <n v="2"/>
    <x v="3"/>
    <n v="59"/>
  </r>
  <r>
    <x v="0"/>
    <x v="3"/>
    <x v="0"/>
    <x v="2"/>
    <x v="1"/>
    <n v="2"/>
    <x v="2"/>
    <n v="1"/>
  </r>
  <r>
    <x v="1"/>
    <x v="0"/>
    <x v="0"/>
    <x v="1"/>
    <x v="1"/>
    <n v="2"/>
    <x v="0"/>
    <n v="93"/>
  </r>
  <r>
    <x v="1"/>
    <x v="0"/>
    <x v="1"/>
    <x v="0"/>
    <x v="1"/>
    <n v="2"/>
    <x v="0"/>
    <n v="28"/>
  </r>
  <r>
    <x v="1"/>
    <x v="0"/>
    <x v="0"/>
    <x v="0"/>
    <x v="1"/>
    <n v="2"/>
    <x v="1"/>
    <n v="119"/>
  </r>
  <r>
    <x v="1"/>
    <x v="0"/>
    <x v="0"/>
    <x v="0"/>
    <x v="1"/>
    <n v="2"/>
    <x v="2"/>
    <n v="115"/>
  </r>
  <r>
    <x v="1"/>
    <x v="0"/>
    <x v="1"/>
    <x v="2"/>
    <x v="1"/>
    <n v="2"/>
    <x v="0"/>
    <n v="1"/>
  </r>
  <r>
    <x v="1"/>
    <x v="0"/>
    <x v="1"/>
    <x v="1"/>
    <x v="1"/>
    <n v="2"/>
    <x v="1"/>
    <n v="46"/>
  </r>
  <r>
    <x v="1"/>
    <x v="0"/>
    <x v="0"/>
    <x v="1"/>
    <x v="1"/>
    <n v="2"/>
    <x v="1"/>
    <n v="161"/>
  </r>
  <r>
    <x v="1"/>
    <x v="0"/>
    <x v="1"/>
    <x v="0"/>
    <x v="1"/>
    <n v="2"/>
    <x v="3"/>
    <n v="16"/>
  </r>
  <r>
    <x v="1"/>
    <x v="0"/>
    <x v="0"/>
    <x v="0"/>
    <x v="1"/>
    <n v="2"/>
    <x v="3"/>
    <n v="34"/>
  </r>
  <r>
    <x v="1"/>
    <x v="0"/>
    <x v="1"/>
    <x v="1"/>
    <x v="1"/>
    <n v="2"/>
    <x v="3"/>
    <n v="34"/>
  </r>
  <r>
    <x v="1"/>
    <x v="0"/>
    <x v="1"/>
    <x v="0"/>
    <x v="1"/>
    <n v="2"/>
    <x v="1"/>
    <n v="25"/>
  </r>
  <r>
    <x v="1"/>
    <x v="0"/>
    <x v="1"/>
    <x v="1"/>
    <x v="1"/>
    <n v="2"/>
    <x v="0"/>
    <n v="34"/>
  </r>
  <r>
    <x v="1"/>
    <x v="0"/>
    <x v="0"/>
    <x v="2"/>
    <x v="1"/>
    <n v="2"/>
    <x v="2"/>
    <n v="1"/>
  </r>
  <r>
    <x v="1"/>
    <x v="0"/>
    <x v="1"/>
    <x v="0"/>
    <x v="1"/>
    <n v="2"/>
    <x v="2"/>
    <n v="48"/>
  </r>
  <r>
    <x v="1"/>
    <x v="0"/>
    <x v="0"/>
    <x v="0"/>
    <x v="1"/>
    <n v="2"/>
    <x v="0"/>
    <n v="67"/>
  </r>
  <r>
    <x v="1"/>
    <x v="0"/>
    <x v="0"/>
    <x v="1"/>
    <x v="1"/>
    <n v="2"/>
    <x v="2"/>
    <n v="135"/>
  </r>
  <r>
    <x v="1"/>
    <x v="0"/>
    <x v="1"/>
    <x v="1"/>
    <x v="1"/>
    <n v="2"/>
    <x v="2"/>
    <n v="49"/>
  </r>
  <r>
    <x v="1"/>
    <x v="0"/>
    <x v="0"/>
    <x v="1"/>
    <x v="1"/>
    <n v="2"/>
    <x v="3"/>
    <n v="85"/>
  </r>
  <r>
    <x v="1"/>
    <x v="1"/>
    <x v="1"/>
    <x v="0"/>
    <x v="1"/>
    <n v="2"/>
    <x v="2"/>
    <n v="36"/>
  </r>
  <r>
    <x v="1"/>
    <x v="1"/>
    <x v="0"/>
    <x v="1"/>
    <x v="1"/>
    <n v="2"/>
    <x v="2"/>
    <n v="165"/>
  </r>
  <r>
    <x v="1"/>
    <x v="1"/>
    <x v="1"/>
    <x v="1"/>
    <x v="1"/>
    <n v="2"/>
    <x v="1"/>
    <n v="71"/>
  </r>
  <r>
    <x v="1"/>
    <x v="1"/>
    <x v="0"/>
    <x v="1"/>
    <x v="1"/>
    <n v="2"/>
    <x v="1"/>
    <n v="142"/>
  </r>
  <r>
    <x v="1"/>
    <x v="1"/>
    <x v="1"/>
    <x v="0"/>
    <x v="1"/>
    <n v="2"/>
    <x v="1"/>
    <n v="31"/>
  </r>
  <r>
    <x v="1"/>
    <x v="1"/>
    <x v="0"/>
    <x v="0"/>
    <x v="1"/>
    <n v="2"/>
    <x v="0"/>
    <n v="106"/>
  </r>
  <r>
    <x v="1"/>
    <x v="1"/>
    <x v="1"/>
    <x v="1"/>
    <x v="1"/>
    <n v="2"/>
    <x v="0"/>
    <n v="44"/>
  </r>
  <r>
    <x v="1"/>
    <x v="1"/>
    <x v="0"/>
    <x v="2"/>
    <x v="1"/>
    <n v="2"/>
    <x v="2"/>
    <n v="1"/>
  </r>
  <r>
    <x v="1"/>
    <x v="1"/>
    <x v="0"/>
    <x v="0"/>
    <x v="1"/>
    <n v="2"/>
    <x v="1"/>
    <n v="102"/>
  </r>
  <r>
    <x v="1"/>
    <x v="1"/>
    <x v="0"/>
    <x v="2"/>
    <x v="1"/>
    <n v="2"/>
    <x v="1"/>
    <n v="4"/>
  </r>
  <r>
    <x v="1"/>
    <x v="1"/>
    <x v="0"/>
    <x v="1"/>
    <x v="1"/>
    <n v="2"/>
    <x v="0"/>
    <n v="138"/>
  </r>
  <r>
    <x v="1"/>
    <x v="1"/>
    <x v="1"/>
    <x v="0"/>
    <x v="1"/>
    <n v="2"/>
    <x v="0"/>
    <n v="24"/>
  </r>
  <r>
    <x v="1"/>
    <x v="1"/>
    <x v="0"/>
    <x v="0"/>
    <x v="1"/>
    <n v="2"/>
    <x v="2"/>
    <n v="136"/>
  </r>
  <r>
    <x v="1"/>
    <x v="1"/>
    <x v="1"/>
    <x v="2"/>
    <x v="1"/>
    <n v="2"/>
    <x v="0"/>
    <n v="2"/>
  </r>
  <r>
    <x v="1"/>
    <x v="1"/>
    <x v="0"/>
    <x v="0"/>
    <x v="1"/>
    <n v="2"/>
    <x v="3"/>
    <n v="56"/>
  </r>
  <r>
    <x v="1"/>
    <x v="1"/>
    <x v="0"/>
    <x v="1"/>
    <x v="1"/>
    <n v="2"/>
    <x v="3"/>
    <n v="87"/>
  </r>
  <r>
    <x v="1"/>
    <x v="1"/>
    <x v="1"/>
    <x v="1"/>
    <x v="1"/>
    <n v="2"/>
    <x v="3"/>
    <n v="41"/>
  </r>
  <r>
    <x v="1"/>
    <x v="1"/>
    <x v="1"/>
    <x v="0"/>
    <x v="1"/>
    <n v="2"/>
    <x v="3"/>
    <n v="24"/>
  </r>
  <r>
    <x v="1"/>
    <x v="1"/>
    <x v="1"/>
    <x v="1"/>
    <x v="1"/>
    <n v="2"/>
    <x v="2"/>
    <n v="74"/>
  </r>
  <r>
    <x v="1"/>
    <x v="2"/>
    <x v="1"/>
    <x v="1"/>
    <x v="1"/>
    <n v="2"/>
    <x v="2"/>
    <n v="84"/>
  </r>
  <r>
    <x v="1"/>
    <x v="2"/>
    <x v="1"/>
    <x v="0"/>
    <x v="1"/>
    <n v="2"/>
    <x v="3"/>
    <n v="29"/>
  </r>
  <r>
    <x v="1"/>
    <x v="2"/>
    <x v="1"/>
    <x v="1"/>
    <x v="1"/>
    <n v="2"/>
    <x v="3"/>
    <n v="40"/>
  </r>
  <r>
    <x v="1"/>
    <x v="2"/>
    <x v="0"/>
    <x v="0"/>
    <x v="1"/>
    <n v="2"/>
    <x v="1"/>
    <n v="83"/>
  </r>
  <r>
    <x v="1"/>
    <x v="2"/>
    <x v="0"/>
    <x v="1"/>
    <x v="1"/>
    <n v="2"/>
    <x v="0"/>
    <n v="137"/>
  </r>
  <r>
    <x v="1"/>
    <x v="2"/>
    <x v="1"/>
    <x v="0"/>
    <x v="1"/>
    <n v="2"/>
    <x v="0"/>
    <n v="47"/>
  </r>
  <r>
    <x v="1"/>
    <x v="2"/>
    <x v="0"/>
    <x v="0"/>
    <x v="1"/>
    <n v="2"/>
    <x v="0"/>
    <n v="87"/>
  </r>
  <r>
    <x v="1"/>
    <x v="2"/>
    <x v="0"/>
    <x v="2"/>
    <x v="1"/>
    <n v="2"/>
    <x v="0"/>
    <n v="2"/>
  </r>
  <r>
    <x v="1"/>
    <x v="2"/>
    <x v="0"/>
    <x v="0"/>
    <x v="1"/>
    <n v="2"/>
    <x v="2"/>
    <n v="127"/>
  </r>
  <r>
    <x v="1"/>
    <x v="2"/>
    <x v="0"/>
    <x v="1"/>
    <x v="1"/>
    <n v="2"/>
    <x v="1"/>
    <n v="144"/>
  </r>
  <r>
    <x v="1"/>
    <x v="2"/>
    <x v="1"/>
    <x v="0"/>
    <x v="1"/>
    <n v="2"/>
    <x v="1"/>
    <n v="55"/>
  </r>
  <r>
    <x v="1"/>
    <x v="2"/>
    <x v="0"/>
    <x v="2"/>
    <x v="1"/>
    <n v="2"/>
    <x v="2"/>
    <n v="2"/>
  </r>
  <r>
    <x v="1"/>
    <x v="2"/>
    <x v="0"/>
    <x v="0"/>
    <x v="1"/>
    <n v="2"/>
    <x v="3"/>
    <n v="59"/>
  </r>
  <r>
    <x v="1"/>
    <x v="2"/>
    <x v="0"/>
    <x v="1"/>
    <x v="1"/>
    <n v="2"/>
    <x v="2"/>
    <n v="173"/>
  </r>
  <r>
    <x v="1"/>
    <x v="2"/>
    <x v="1"/>
    <x v="1"/>
    <x v="1"/>
    <n v="2"/>
    <x v="0"/>
    <n v="45"/>
  </r>
  <r>
    <x v="1"/>
    <x v="2"/>
    <x v="0"/>
    <x v="1"/>
    <x v="1"/>
    <n v="2"/>
    <x v="3"/>
    <n v="103"/>
  </r>
  <r>
    <x v="1"/>
    <x v="2"/>
    <x v="1"/>
    <x v="1"/>
    <x v="1"/>
    <n v="2"/>
    <x v="1"/>
    <n v="85"/>
  </r>
  <r>
    <x v="1"/>
    <x v="2"/>
    <x v="1"/>
    <x v="0"/>
    <x v="1"/>
    <n v="2"/>
    <x v="2"/>
    <n v="60"/>
  </r>
  <r>
    <x v="1"/>
    <x v="2"/>
    <x v="1"/>
    <x v="2"/>
    <x v="1"/>
    <n v="2"/>
    <x v="3"/>
    <n v="1"/>
  </r>
  <r>
    <x v="1"/>
    <x v="3"/>
    <x v="1"/>
    <x v="0"/>
    <x v="1"/>
    <n v="2"/>
    <x v="2"/>
    <n v="59"/>
  </r>
  <r>
    <x v="1"/>
    <x v="3"/>
    <x v="0"/>
    <x v="1"/>
    <x v="1"/>
    <n v="2"/>
    <x v="2"/>
    <n v="169"/>
  </r>
  <r>
    <x v="1"/>
    <x v="3"/>
    <x v="0"/>
    <x v="1"/>
    <x v="1"/>
    <n v="2"/>
    <x v="3"/>
    <n v="83"/>
  </r>
  <r>
    <x v="1"/>
    <x v="3"/>
    <x v="1"/>
    <x v="1"/>
    <x v="1"/>
    <n v="2"/>
    <x v="3"/>
    <n v="34"/>
  </r>
  <r>
    <x v="1"/>
    <x v="3"/>
    <x v="1"/>
    <x v="2"/>
    <x v="1"/>
    <n v="2"/>
    <x v="1"/>
    <n v="2"/>
  </r>
  <r>
    <x v="1"/>
    <x v="3"/>
    <x v="0"/>
    <x v="2"/>
    <x v="1"/>
    <n v="2"/>
    <x v="2"/>
    <n v="5"/>
  </r>
  <r>
    <x v="1"/>
    <x v="3"/>
    <x v="0"/>
    <x v="1"/>
    <x v="1"/>
    <n v="2"/>
    <x v="1"/>
    <n v="131"/>
  </r>
  <r>
    <x v="1"/>
    <x v="3"/>
    <x v="0"/>
    <x v="0"/>
    <x v="1"/>
    <n v="2"/>
    <x v="3"/>
    <n v="43"/>
  </r>
  <r>
    <x v="1"/>
    <x v="3"/>
    <x v="1"/>
    <x v="0"/>
    <x v="1"/>
    <n v="2"/>
    <x v="1"/>
    <n v="38"/>
  </r>
  <r>
    <x v="1"/>
    <x v="3"/>
    <x v="1"/>
    <x v="1"/>
    <x v="1"/>
    <n v="2"/>
    <x v="2"/>
    <n v="95"/>
  </r>
  <r>
    <x v="1"/>
    <x v="3"/>
    <x v="0"/>
    <x v="0"/>
    <x v="1"/>
    <n v="2"/>
    <x v="2"/>
    <n v="140"/>
  </r>
  <r>
    <x v="1"/>
    <x v="3"/>
    <x v="1"/>
    <x v="0"/>
    <x v="1"/>
    <n v="2"/>
    <x v="0"/>
    <n v="35"/>
  </r>
  <r>
    <x v="1"/>
    <x v="3"/>
    <x v="1"/>
    <x v="1"/>
    <x v="1"/>
    <n v="2"/>
    <x v="0"/>
    <n v="33"/>
  </r>
  <r>
    <x v="1"/>
    <x v="3"/>
    <x v="1"/>
    <x v="1"/>
    <x v="1"/>
    <n v="2"/>
    <x v="1"/>
    <n v="67"/>
  </r>
  <r>
    <x v="1"/>
    <x v="3"/>
    <x v="0"/>
    <x v="0"/>
    <x v="1"/>
    <n v="2"/>
    <x v="1"/>
    <n v="97"/>
  </r>
  <r>
    <x v="1"/>
    <x v="3"/>
    <x v="0"/>
    <x v="0"/>
    <x v="1"/>
    <n v="2"/>
    <x v="0"/>
    <n v="98"/>
  </r>
  <r>
    <x v="1"/>
    <x v="3"/>
    <x v="0"/>
    <x v="1"/>
    <x v="1"/>
    <n v="2"/>
    <x v="0"/>
    <n v="111"/>
  </r>
  <r>
    <x v="1"/>
    <x v="3"/>
    <x v="1"/>
    <x v="0"/>
    <x v="1"/>
    <n v="2"/>
    <x v="3"/>
    <n v="20"/>
  </r>
  <r>
    <x v="2"/>
    <x v="0"/>
    <x v="1"/>
    <x v="0"/>
    <x v="1"/>
    <n v="2"/>
    <x v="2"/>
    <n v="46"/>
  </r>
  <r>
    <x v="2"/>
    <x v="0"/>
    <x v="1"/>
    <x v="1"/>
    <x v="1"/>
    <n v="2"/>
    <x v="0"/>
    <n v="40"/>
  </r>
  <r>
    <x v="2"/>
    <x v="0"/>
    <x v="0"/>
    <x v="2"/>
    <x v="1"/>
    <n v="2"/>
    <x v="0"/>
    <n v="1"/>
  </r>
  <r>
    <x v="2"/>
    <x v="0"/>
    <x v="0"/>
    <x v="0"/>
    <x v="1"/>
    <n v="2"/>
    <x v="1"/>
    <n v="96"/>
  </r>
  <r>
    <x v="2"/>
    <x v="0"/>
    <x v="0"/>
    <x v="1"/>
    <x v="1"/>
    <n v="2"/>
    <x v="0"/>
    <n v="125"/>
  </r>
  <r>
    <x v="2"/>
    <x v="0"/>
    <x v="1"/>
    <x v="0"/>
    <x v="1"/>
    <n v="2"/>
    <x v="1"/>
    <n v="37"/>
  </r>
  <r>
    <x v="2"/>
    <x v="0"/>
    <x v="1"/>
    <x v="1"/>
    <x v="1"/>
    <n v="2"/>
    <x v="1"/>
    <n v="69"/>
  </r>
  <r>
    <x v="2"/>
    <x v="0"/>
    <x v="1"/>
    <x v="1"/>
    <x v="1"/>
    <n v="2"/>
    <x v="3"/>
    <n v="36"/>
  </r>
  <r>
    <x v="2"/>
    <x v="0"/>
    <x v="0"/>
    <x v="0"/>
    <x v="1"/>
    <n v="2"/>
    <x v="2"/>
    <n v="138"/>
  </r>
  <r>
    <x v="2"/>
    <x v="0"/>
    <x v="1"/>
    <x v="0"/>
    <x v="1"/>
    <n v="2"/>
    <x v="3"/>
    <n v="21"/>
  </r>
  <r>
    <x v="2"/>
    <x v="0"/>
    <x v="1"/>
    <x v="1"/>
    <x v="1"/>
    <n v="2"/>
    <x v="2"/>
    <n v="78"/>
  </r>
  <r>
    <x v="2"/>
    <x v="0"/>
    <x v="0"/>
    <x v="0"/>
    <x v="1"/>
    <n v="2"/>
    <x v="0"/>
    <n v="87"/>
  </r>
  <r>
    <x v="2"/>
    <x v="0"/>
    <x v="0"/>
    <x v="1"/>
    <x v="1"/>
    <n v="2"/>
    <x v="3"/>
    <n v="88"/>
  </r>
  <r>
    <x v="2"/>
    <x v="0"/>
    <x v="0"/>
    <x v="1"/>
    <x v="1"/>
    <n v="2"/>
    <x v="1"/>
    <n v="144"/>
  </r>
  <r>
    <x v="2"/>
    <x v="0"/>
    <x v="0"/>
    <x v="2"/>
    <x v="1"/>
    <n v="2"/>
    <x v="2"/>
    <n v="1"/>
  </r>
  <r>
    <x v="2"/>
    <x v="0"/>
    <x v="0"/>
    <x v="1"/>
    <x v="1"/>
    <n v="2"/>
    <x v="2"/>
    <n v="152"/>
  </r>
  <r>
    <x v="2"/>
    <x v="0"/>
    <x v="0"/>
    <x v="0"/>
    <x v="1"/>
    <n v="2"/>
    <x v="3"/>
    <n v="44"/>
  </r>
  <r>
    <x v="2"/>
    <x v="0"/>
    <x v="1"/>
    <x v="0"/>
    <x v="1"/>
    <n v="2"/>
    <x v="0"/>
    <n v="22"/>
  </r>
  <r>
    <x v="2"/>
    <x v="1"/>
    <x v="1"/>
    <x v="0"/>
    <x v="1"/>
    <n v="2"/>
    <x v="2"/>
    <n v="101"/>
  </r>
  <r>
    <x v="2"/>
    <x v="1"/>
    <x v="1"/>
    <x v="2"/>
    <x v="1"/>
    <n v="2"/>
    <x v="2"/>
    <n v="3"/>
  </r>
  <r>
    <x v="2"/>
    <x v="1"/>
    <x v="0"/>
    <x v="1"/>
    <x v="1"/>
    <n v="2"/>
    <x v="2"/>
    <n v="202"/>
  </r>
  <r>
    <x v="2"/>
    <x v="1"/>
    <x v="1"/>
    <x v="1"/>
    <x v="1"/>
    <n v="2"/>
    <x v="2"/>
    <n v="134"/>
  </r>
  <r>
    <x v="2"/>
    <x v="1"/>
    <x v="1"/>
    <x v="0"/>
    <x v="1"/>
    <n v="2"/>
    <x v="3"/>
    <n v="27"/>
  </r>
  <r>
    <x v="2"/>
    <x v="1"/>
    <x v="1"/>
    <x v="2"/>
    <x v="1"/>
    <n v="2"/>
    <x v="1"/>
    <n v="1"/>
  </r>
  <r>
    <x v="2"/>
    <x v="1"/>
    <x v="0"/>
    <x v="1"/>
    <x v="1"/>
    <n v="2"/>
    <x v="1"/>
    <n v="173"/>
  </r>
  <r>
    <x v="2"/>
    <x v="1"/>
    <x v="0"/>
    <x v="1"/>
    <x v="1"/>
    <n v="2"/>
    <x v="3"/>
    <n v="85"/>
  </r>
  <r>
    <x v="2"/>
    <x v="1"/>
    <x v="0"/>
    <x v="2"/>
    <x v="1"/>
    <n v="2"/>
    <x v="2"/>
    <n v="1"/>
  </r>
  <r>
    <x v="2"/>
    <x v="1"/>
    <x v="0"/>
    <x v="0"/>
    <x v="1"/>
    <n v="2"/>
    <x v="1"/>
    <n v="98"/>
  </r>
  <r>
    <x v="2"/>
    <x v="1"/>
    <x v="0"/>
    <x v="0"/>
    <x v="1"/>
    <n v="2"/>
    <x v="0"/>
    <n v="98"/>
  </r>
  <r>
    <x v="2"/>
    <x v="1"/>
    <x v="1"/>
    <x v="1"/>
    <x v="1"/>
    <n v="2"/>
    <x v="1"/>
    <n v="86"/>
  </r>
  <r>
    <x v="2"/>
    <x v="1"/>
    <x v="1"/>
    <x v="0"/>
    <x v="1"/>
    <n v="2"/>
    <x v="0"/>
    <n v="32"/>
  </r>
  <r>
    <x v="2"/>
    <x v="1"/>
    <x v="0"/>
    <x v="1"/>
    <x v="1"/>
    <n v="2"/>
    <x v="0"/>
    <n v="136"/>
  </r>
  <r>
    <x v="2"/>
    <x v="1"/>
    <x v="1"/>
    <x v="2"/>
    <x v="1"/>
    <n v="2"/>
    <x v="0"/>
    <n v="1"/>
  </r>
  <r>
    <x v="2"/>
    <x v="1"/>
    <x v="1"/>
    <x v="1"/>
    <x v="1"/>
    <n v="2"/>
    <x v="0"/>
    <n v="58"/>
  </r>
  <r>
    <x v="2"/>
    <x v="1"/>
    <x v="1"/>
    <x v="0"/>
    <x v="1"/>
    <n v="2"/>
    <x v="1"/>
    <n v="57"/>
  </r>
  <r>
    <x v="2"/>
    <x v="1"/>
    <x v="1"/>
    <x v="2"/>
    <x v="1"/>
    <n v="2"/>
    <x v="3"/>
    <n v="3"/>
  </r>
  <r>
    <x v="2"/>
    <x v="1"/>
    <x v="0"/>
    <x v="0"/>
    <x v="1"/>
    <n v="2"/>
    <x v="3"/>
    <n v="41"/>
  </r>
  <r>
    <x v="2"/>
    <x v="1"/>
    <x v="1"/>
    <x v="1"/>
    <x v="1"/>
    <n v="2"/>
    <x v="3"/>
    <n v="34"/>
  </r>
  <r>
    <x v="2"/>
    <x v="1"/>
    <x v="0"/>
    <x v="2"/>
    <x v="1"/>
    <n v="2"/>
    <x v="3"/>
    <n v="1"/>
  </r>
  <r>
    <x v="2"/>
    <x v="1"/>
    <x v="0"/>
    <x v="0"/>
    <x v="1"/>
    <n v="2"/>
    <x v="2"/>
    <n v="155"/>
  </r>
  <r>
    <x v="2"/>
    <x v="2"/>
    <x v="0"/>
    <x v="0"/>
    <x v="1"/>
    <n v="2"/>
    <x v="3"/>
    <n v="36"/>
  </r>
  <r>
    <x v="2"/>
    <x v="2"/>
    <x v="0"/>
    <x v="0"/>
    <x v="1"/>
    <n v="2"/>
    <x v="1"/>
    <n v="137"/>
  </r>
  <r>
    <x v="2"/>
    <x v="2"/>
    <x v="1"/>
    <x v="0"/>
    <x v="1"/>
    <n v="2"/>
    <x v="1"/>
    <n v="75"/>
  </r>
  <r>
    <x v="2"/>
    <x v="2"/>
    <x v="0"/>
    <x v="1"/>
    <x v="1"/>
    <n v="2"/>
    <x v="0"/>
    <n v="137"/>
  </r>
  <r>
    <x v="2"/>
    <x v="2"/>
    <x v="0"/>
    <x v="1"/>
    <x v="1"/>
    <n v="2"/>
    <x v="1"/>
    <n v="141"/>
  </r>
  <r>
    <x v="2"/>
    <x v="2"/>
    <x v="1"/>
    <x v="0"/>
    <x v="1"/>
    <n v="2"/>
    <x v="0"/>
    <n v="47"/>
  </r>
  <r>
    <x v="2"/>
    <x v="2"/>
    <x v="0"/>
    <x v="0"/>
    <x v="1"/>
    <n v="2"/>
    <x v="2"/>
    <n v="146"/>
  </r>
  <r>
    <x v="2"/>
    <x v="2"/>
    <x v="1"/>
    <x v="1"/>
    <x v="1"/>
    <n v="2"/>
    <x v="0"/>
    <n v="78"/>
  </r>
  <r>
    <x v="2"/>
    <x v="2"/>
    <x v="1"/>
    <x v="1"/>
    <x v="1"/>
    <n v="2"/>
    <x v="1"/>
    <n v="106"/>
  </r>
  <r>
    <x v="2"/>
    <x v="2"/>
    <x v="1"/>
    <x v="2"/>
    <x v="1"/>
    <n v="2"/>
    <x v="1"/>
    <n v="1"/>
  </r>
  <r>
    <x v="2"/>
    <x v="2"/>
    <x v="0"/>
    <x v="1"/>
    <x v="1"/>
    <n v="2"/>
    <x v="2"/>
    <n v="170"/>
  </r>
  <r>
    <x v="2"/>
    <x v="2"/>
    <x v="0"/>
    <x v="1"/>
    <x v="1"/>
    <n v="2"/>
    <x v="3"/>
    <n v="75"/>
  </r>
  <r>
    <x v="2"/>
    <x v="2"/>
    <x v="1"/>
    <x v="1"/>
    <x v="1"/>
    <n v="2"/>
    <x v="2"/>
    <n v="195"/>
  </r>
  <r>
    <x v="2"/>
    <x v="2"/>
    <x v="1"/>
    <x v="1"/>
    <x v="1"/>
    <n v="2"/>
    <x v="3"/>
    <n v="61"/>
  </r>
  <r>
    <x v="2"/>
    <x v="2"/>
    <x v="1"/>
    <x v="0"/>
    <x v="1"/>
    <n v="2"/>
    <x v="3"/>
    <n v="40"/>
  </r>
  <r>
    <x v="2"/>
    <x v="2"/>
    <x v="0"/>
    <x v="2"/>
    <x v="1"/>
    <n v="2"/>
    <x v="2"/>
    <n v="2"/>
  </r>
  <r>
    <x v="2"/>
    <x v="2"/>
    <x v="0"/>
    <x v="0"/>
    <x v="1"/>
    <n v="2"/>
    <x v="0"/>
    <n v="119"/>
  </r>
  <r>
    <x v="2"/>
    <x v="2"/>
    <x v="1"/>
    <x v="2"/>
    <x v="1"/>
    <n v="2"/>
    <x v="2"/>
    <n v="5"/>
  </r>
  <r>
    <x v="2"/>
    <x v="2"/>
    <x v="1"/>
    <x v="0"/>
    <x v="1"/>
    <n v="2"/>
    <x v="2"/>
    <n v="125"/>
  </r>
  <r>
    <x v="2"/>
    <x v="3"/>
    <x v="1"/>
    <x v="1"/>
    <x v="1"/>
    <n v="2"/>
    <x v="1"/>
    <n v="77"/>
  </r>
  <r>
    <x v="2"/>
    <x v="3"/>
    <x v="0"/>
    <x v="0"/>
    <x v="1"/>
    <n v="2"/>
    <x v="0"/>
    <n v="75"/>
  </r>
  <r>
    <x v="2"/>
    <x v="3"/>
    <x v="1"/>
    <x v="2"/>
    <x v="1"/>
    <n v="2"/>
    <x v="2"/>
    <n v="1"/>
  </r>
  <r>
    <x v="2"/>
    <x v="3"/>
    <x v="0"/>
    <x v="2"/>
    <x v="1"/>
    <n v="2"/>
    <x v="1"/>
    <n v="1"/>
  </r>
  <r>
    <x v="2"/>
    <x v="3"/>
    <x v="1"/>
    <x v="0"/>
    <x v="1"/>
    <n v="2"/>
    <x v="0"/>
    <n v="36"/>
  </r>
  <r>
    <x v="2"/>
    <x v="3"/>
    <x v="0"/>
    <x v="1"/>
    <x v="1"/>
    <n v="2"/>
    <x v="3"/>
    <n v="74"/>
  </r>
  <r>
    <x v="2"/>
    <x v="3"/>
    <x v="1"/>
    <x v="2"/>
    <x v="1"/>
    <n v="2"/>
    <x v="1"/>
    <n v="1"/>
  </r>
  <r>
    <x v="2"/>
    <x v="3"/>
    <x v="1"/>
    <x v="1"/>
    <x v="1"/>
    <n v="2"/>
    <x v="0"/>
    <n v="50"/>
  </r>
  <r>
    <x v="2"/>
    <x v="3"/>
    <x v="0"/>
    <x v="1"/>
    <x v="1"/>
    <n v="2"/>
    <x v="2"/>
    <n v="158"/>
  </r>
  <r>
    <x v="2"/>
    <x v="3"/>
    <x v="1"/>
    <x v="0"/>
    <x v="1"/>
    <n v="2"/>
    <x v="3"/>
    <n v="24"/>
  </r>
  <r>
    <x v="2"/>
    <x v="3"/>
    <x v="1"/>
    <x v="1"/>
    <x v="1"/>
    <n v="2"/>
    <x v="3"/>
    <n v="36"/>
  </r>
  <r>
    <x v="2"/>
    <x v="3"/>
    <x v="0"/>
    <x v="1"/>
    <x v="1"/>
    <n v="2"/>
    <x v="1"/>
    <n v="136"/>
  </r>
  <r>
    <x v="2"/>
    <x v="3"/>
    <x v="1"/>
    <x v="0"/>
    <x v="1"/>
    <n v="2"/>
    <x v="1"/>
    <n v="81"/>
  </r>
  <r>
    <x v="2"/>
    <x v="3"/>
    <x v="0"/>
    <x v="0"/>
    <x v="1"/>
    <n v="2"/>
    <x v="2"/>
    <n v="152"/>
  </r>
  <r>
    <x v="2"/>
    <x v="3"/>
    <x v="0"/>
    <x v="1"/>
    <x v="1"/>
    <n v="2"/>
    <x v="0"/>
    <n v="124"/>
  </r>
  <r>
    <x v="2"/>
    <x v="3"/>
    <x v="1"/>
    <x v="1"/>
    <x v="1"/>
    <n v="2"/>
    <x v="2"/>
    <n v="121"/>
  </r>
  <r>
    <x v="2"/>
    <x v="3"/>
    <x v="0"/>
    <x v="0"/>
    <x v="1"/>
    <n v="2"/>
    <x v="1"/>
    <n v="74"/>
  </r>
  <r>
    <x v="2"/>
    <x v="3"/>
    <x v="0"/>
    <x v="2"/>
    <x v="1"/>
    <n v="2"/>
    <x v="3"/>
    <n v="1"/>
  </r>
  <r>
    <x v="2"/>
    <x v="3"/>
    <x v="0"/>
    <x v="0"/>
    <x v="1"/>
    <n v="2"/>
    <x v="3"/>
    <n v="48"/>
  </r>
  <r>
    <x v="2"/>
    <x v="3"/>
    <x v="1"/>
    <x v="0"/>
    <x v="1"/>
    <n v="2"/>
    <x v="2"/>
    <n v="85"/>
  </r>
  <r>
    <x v="3"/>
    <x v="0"/>
    <x v="1"/>
    <x v="2"/>
    <x v="1"/>
    <n v="2"/>
    <x v="3"/>
    <n v="8"/>
  </r>
  <r>
    <x v="3"/>
    <x v="0"/>
    <x v="1"/>
    <x v="2"/>
    <x v="1"/>
    <n v="2"/>
    <x v="2"/>
    <n v="6"/>
  </r>
  <r>
    <x v="3"/>
    <x v="0"/>
    <x v="0"/>
    <x v="0"/>
    <x v="1"/>
    <n v="2"/>
    <x v="2"/>
    <n v="123"/>
  </r>
  <r>
    <x v="3"/>
    <x v="0"/>
    <x v="0"/>
    <x v="2"/>
    <x v="1"/>
    <n v="2"/>
    <x v="1"/>
    <n v="16"/>
  </r>
  <r>
    <x v="3"/>
    <x v="0"/>
    <x v="1"/>
    <x v="1"/>
    <x v="1"/>
    <n v="2"/>
    <x v="0"/>
    <n v="31"/>
  </r>
  <r>
    <x v="3"/>
    <x v="0"/>
    <x v="1"/>
    <x v="0"/>
    <x v="1"/>
    <n v="2"/>
    <x v="3"/>
    <n v="30"/>
  </r>
  <r>
    <x v="3"/>
    <x v="0"/>
    <x v="0"/>
    <x v="1"/>
    <x v="1"/>
    <n v="2"/>
    <x v="1"/>
    <n v="114"/>
  </r>
  <r>
    <x v="3"/>
    <x v="0"/>
    <x v="1"/>
    <x v="0"/>
    <x v="1"/>
    <n v="2"/>
    <x v="0"/>
    <n v="20"/>
  </r>
  <r>
    <x v="3"/>
    <x v="0"/>
    <x v="1"/>
    <x v="0"/>
    <x v="1"/>
    <n v="2"/>
    <x v="2"/>
    <n v="27"/>
  </r>
  <r>
    <x v="3"/>
    <x v="0"/>
    <x v="0"/>
    <x v="2"/>
    <x v="1"/>
    <n v="2"/>
    <x v="2"/>
    <n v="20"/>
  </r>
  <r>
    <x v="3"/>
    <x v="0"/>
    <x v="0"/>
    <x v="1"/>
    <x v="1"/>
    <n v="2"/>
    <x v="3"/>
    <n v="66"/>
  </r>
  <r>
    <x v="3"/>
    <x v="0"/>
    <x v="1"/>
    <x v="1"/>
    <x v="1"/>
    <n v="2"/>
    <x v="1"/>
    <n v="70"/>
  </r>
  <r>
    <x v="3"/>
    <x v="0"/>
    <x v="0"/>
    <x v="1"/>
    <x v="1"/>
    <n v="2"/>
    <x v="2"/>
    <n v="168"/>
  </r>
  <r>
    <x v="3"/>
    <x v="0"/>
    <x v="0"/>
    <x v="0"/>
    <x v="1"/>
    <n v="2"/>
    <x v="3"/>
    <n v="41"/>
  </r>
  <r>
    <x v="3"/>
    <x v="0"/>
    <x v="0"/>
    <x v="2"/>
    <x v="1"/>
    <n v="2"/>
    <x v="3"/>
    <n v="8"/>
  </r>
  <r>
    <x v="3"/>
    <x v="0"/>
    <x v="1"/>
    <x v="1"/>
    <x v="1"/>
    <n v="2"/>
    <x v="3"/>
    <n v="47"/>
  </r>
  <r>
    <x v="3"/>
    <x v="0"/>
    <x v="1"/>
    <x v="2"/>
    <x v="1"/>
    <n v="2"/>
    <x v="0"/>
    <n v="4"/>
  </r>
  <r>
    <x v="3"/>
    <x v="0"/>
    <x v="0"/>
    <x v="2"/>
    <x v="1"/>
    <n v="2"/>
    <x v="0"/>
    <n v="7"/>
  </r>
  <r>
    <x v="3"/>
    <x v="0"/>
    <x v="1"/>
    <x v="1"/>
    <x v="1"/>
    <n v="2"/>
    <x v="2"/>
    <n v="60"/>
  </r>
  <r>
    <x v="3"/>
    <x v="0"/>
    <x v="0"/>
    <x v="1"/>
    <x v="1"/>
    <n v="2"/>
    <x v="0"/>
    <n v="82"/>
  </r>
  <r>
    <x v="3"/>
    <x v="0"/>
    <x v="0"/>
    <x v="0"/>
    <x v="1"/>
    <n v="2"/>
    <x v="0"/>
    <n v="51"/>
  </r>
  <r>
    <x v="3"/>
    <x v="0"/>
    <x v="1"/>
    <x v="2"/>
    <x v="1"/>
    <n v="2"/>
    <x v="1"/>
    <n v="8"/>
  </r>
  <r>
    <x v="3"/>
    <x v="0"/>
    <x v="0"/>
    <x v="0"/>
    <x v="1"/>
    <n v="2"/>
    <x v="1"/>
    <n v="76"/>
  </r>
  <r>
    <x v="3"/>
    <x v="0"/>
    <x v="1"/>
    <x v="0"/>
    <x v="1"/>
    <n v="2"/>
    <x v="1"/>
    <n v="16"/>
  </r>
  <r>
    <x v="3"/>
    <x v="1"/>
    <x v="1"/>
    <x v="0"/>
    <x v="1"/>
    <n v="2"/>
    <x v="0"/>
    <n v="21"/>
  </r>
  <r>
    <x v="3"/>
    <x v="1"/>
    <x v="0"/>
    <x v="0"/>
    <x v="1"/>
    <n v="2"/>
    <x v="1"/>
    <n v="88"/>
  </r>
  <r>
    <x v="3"/>
    <x v="1"/>
    <x v="1"/>
    <x v="1"/>
    <x v="1"/>
    <n v="2"/>
    <x v="1"/>
    <n v="84"/>
  </r>
  <r>
    <x v="3"/>
    <x v="1"/>
    <x v="1"/>
    <x v="1"/>
    <x v="1"/>
    <n v="2"/>
    <x v="3"/>
    <n v="42"/>
  </r>
  <r>
    <x v="3"/>
    <x v="1"/>
    <x v="0"/>
    <x v="2"/>
    <x v="1"/>
    <n v="2"/>
    <x v="3"/>
    <n v="13"/>
  </r>
  <r>
    <x v="3"/>
    <x v="1"/>
    <x v="1"/>
    <x v="1"/>
    <x v="1"/>
    <n v="2"/>
    <x v="2"/>
    <n v="71"/>
  </r>
  <r>
    <x v="3"/>
    <x v="1"/>
    <x v="1"/>
    <x v="2"/>
    <x v="1"/>
    <n v="2"/>
    <x v="0"/>
    <n v="4"/>
  </r>
  <r>
    <x v="3"/>
    <x v="1"/>
    <x v="0"/>
    <x v="0"/>
    <x v="1"/>
    <n v="2"/>
    <x v="0"/>
    <n v="63"/>
  </r>
  <r>
    <x v="3"/>
    <x v="1"/>
    <x v="0"/>
    <x v="2"/>
    <x v="1"/>
    <n v="2"/>
    <x v="1"/>
    <n v="24"/>
  </r>
  <r>
    <x v="3"/>
    <x v="1"/>
    <x v="0"/>
    <x v="1"/>
    <x v="1"/>
    <n v="2"/>
    <x v="3"/>
    <n v="116"/>
  </r>
  <r>
    <x v="3"/>
    <x v="1"/>
    <x v="0"/>
    <x v="2"/>
    <x v="1"/>
    <n v="2"/>
    <x v="2"/>
    <n v="26"/>
  </r>
  <r>
    <x v="3"/>
    <x v="1"/>
    <x v="0"/>
    <x v="1"/>
    <x v="1"/>
    <n v="2"/>
    <x v="2"/>
    <n v="176"/>
  </r>
  <r>
    <x v="3"/>
    <x v="1"/>
    <x v="0"/>
    <x v="2"/>
    <x v="1"/>
    <n v="2"/>
    <x v="0"/>
    <n v="9"/>
  </r>
  <r>
    <x v="3"/>
    <x v="1"/>
    <x v="1"/>
    <x v="0"/>
    <x v="1"/>
    <n v="2"/>
    <x v="2"/>
    <n v="41"/>
  </r>
  <r>
    <x v="3"/>
    <x v="1"/>
    <x v="1"/>
    <x v="2"/>
    <x v="1"/>
    <n v="2"/>
    <x v="1"/>
    <n v="11"/>
  </r>
  <r>
    <x v="3"/>
    <x v="1"/>
    <x v="1"/>
    <x v="0"/>
    <x v="1"/>
    <n v="2"/>
    <x v="3"/>
    <n v="31"/>
  </r>
  <r>
    <x v="3"/>
    <x v="1"/>
    <x v="0"/>
    <x v="0"/>
    <x v="1"/>
    <n v="2"/>
    <x v="3"/>
    <n v="33"/>
  </r>
  <r>
    <x v="3"/>
    <x v="1"/>
    <x v="0"/>
    <x v="1"/>
    <x v="1"/>
    <n v="2"/>
    <x v="1"/>
    <n v="141"/>
  </r>
  <r>
    <x v="3"/>
    <x v="1"/>
    <x v="0"/>
    <x v="1"/>
    <x v="1"/>
    <n v="2"/>
    <x v="0"/>
    <n v="105"/>
  </r>
  <r>
    <x v="3"/>
    <x v="1"/>
    <x v="1"/>
    <x v="1"/>
    <x v="1"/>
    <n v="2"/>
    <x v="0"/>
    <n v="38"/>
  </r>
  <r>
    <x v="3"/>
    <x v="1"/>
    <x v="1"/>
    <x v="2"/>
    <x v="1"/>
    <n v="2"/>
    <x v="3"/>
    <n v="10"/>
  </r>
  <r>
    <x v="3"/>
    <x v="1"/>
    <x v="1"/>
    <x v="0"/>
    <x v="1"/>
    <n v="2"/>
    <x v="1"/>
    <n v="43"/>
  </r>
  <r>
    <x v="3"/>
    <x v="1"/>
    <x v="0"/>
    <x v="0"/>
    <x v="1"/>
    <n v="2"/>
    <x v="2"/>
    <n v="143"/>
  </r>
  <r>
    <x v="3"/>
    <x v="1"/>
    <x v="1"/>
    <x v="2"/>
    <x v="1"/>
    <n v="2"/>
    <x v="2"/>
    <n v="7"/>
  </r>
  <r>
    <x v="3"/>
    <x v="2"/>
    <x v="1"/>
    <x v="2"/>
    <x v="1"/>
    <n v="2"/>
    <x v="2"/>
    <n v="11"/>
  </r>
  <r>
    <x v="3"/>
    <x v="2"/>
    <x v="0"/>
    <x v="1"/>
    <x v="1"/>
    <n v="2"/>
    <x v="0"/>
    <n v="140"/>
  </r>
  <r>
    <x v="3"/>
    <x v="2"/>
    <x v="0"/>
    <x v="0"/>
    <x v="1"/>
    <n v="2"/>
    <x v="0"/>
    <n v="100"/>
  </r>
  <r>
    <x v="3"/>
    <x v="2"/>
    <x v="1"/>
    <x v="2"/>
    <x v="1"/>
    <n v="2"/>
    <x v="1"/>
    <n v="19"/>
  </r>
  <r>
    <x v="3"/>
    <x v="2"/>
    <x v="1"/>
    <x v="1"/>
    <x v="1"/>
    <n v="2"/>
    <x v="0"/>
    <n v="38"/>
  </r>
  <r>
    <x v="3"/>
    <x v="2"/>
    <x v="1"/>
    <x v="0"/>
    <x v="1"/>
    <n v="2"/>
    <x v="1"/>
    <n v="47"/>
  </r>
  <r>
    <x v="3"/>
    <x v="2"/>
    <x v="0"/>
    <x v="2"/>
    <x v="1"/>
    <n v="2"/>
    <x v="3"/>
    <n v="10"/>
  </r>
  <r>
    <x v="3"/>
    <x v="2"/>
    <x v="0"/>
    <x v="2"/>
    <x v="1"/>
    <n v="2"/>
    <x v="0"/>
    <n v="14"/>
  </r>
  <r>
    <x v="3"/>
    <x v="2"/>
    <x v="1"/>
    <x v="2"/>
    <x v="1"/>
    <n v="2"/>
    <x v="3"/>
    <n v="15"/>
  </r>
  <r>
    <x v="3"/>
    <x v="2"/>
    <x v="1"/>
    <x v="0"/>
    <x v="1"/>
    <n v="2"/>
    <x v="0"/>
    <n v="31"/>
  </r>
  <r>
    <x v="3"/>
    <x v="2"/>
    <x v="0"/>
    <x v="0"/>
    <x v="1"/>
    <n v="2"/>
    <x v="1"/>
    <n v="76"/>
  </r>
  <r>
    <x v="3"/>
    <x v="2"/>
    <x v="1"/>
    <x v="1"/>
    <x v="1"/>
    <n v="2"/>
    <x v="1"/>
    <n v="75"/>
  </r>
  <r>
    <x v="3"/>
    <x v="2"/>
    <x v="0"/>
    <x v="1"/>
    <x v="1"/>
    <n v="2"/>
    <x v="1"/>
    <n v="151"/>
  </r>
  <r>
    <x v="3"/>
    <x v="2"/>
    <x v="0"/>
    <x v="2"/>
    <x v="1"/>
    <n v="2"/>
    <x v="1"/>
    <n v="17"/>
  </r>
  <r>
    <x v="3"/>
    <x v="2"/>
    <x v="1"/>
    <x v="0"/>
    <x v="1"/>
    <n v="2"/>
    <x v="2"/>
    <n v="70"/>
  </r>
  <r>
    <x v="3"/>
    <x v="2"/>
    <x v="1"/>
    <x v="0"/>
    <x v="1"/>
    <n v="2"/>
    <x v="3"/>
    <n v="19"/>
  </r>
  <r>
    <x v="3"/>
    <x v="2"/>
    <x v="0"/>
    <x v="0"/>
    <x v="1"/>
    <n v="2"/>
    <x v="2"/>
    <n v="135"/>
  </r>
  <r>
    <x v="3"/>
    <x v="2"/>
    <x v="1"/>
    <x v="1"/>
    <x v="1"/>
    <n v="2"/>
    <x v="2"/>
    <n v="79"/>
  </r>
  <r>
    <x v="3"/>
    <x v="2"/>
    <x v="0"/>
    <x v="2"/>
    <x v="1"/>
    <n v="2"/>
    <x v="2"/>
    <n v="24"/>
  </r>
  <r>
    <x v="3"/>
    <x v="2"/>
    <x v="1"/>
    <x v="1"/>
    <x v="1"/>
    <n v="2"/>
    <x v="3"/>
    <n v="31"/>
  </r>
  <r>
    <x v="3"/>
    <x v="2"/>
    <x v="0"/>
    <x v="1"/>
    <x v="1"/>
    <n v="2"/>
    <x v="2"/>
    <n v="177"/>
  </r>
  <r>
    <x v="3"/>
    <x v="2"/>
    <x v="1"/>
    <x v="2"/>
    <x v="1"/>
    <n v="2"/>
    <x v="0"/>
    <n v="7"/>
  </r>
  <r>
    <x v="3"/>
    <x v="2"/>
    <x v="0"/>
    <x v="0"/>
    <x v="1"/>
    <n v="2"/>
    <x v="3"/>
    <n v="30"/>
  </r>
  <r>
    <x v="3"/>
    <x v="2"/>
    <x v="0"/>
    <x v="1"/>
    <x v="1"/>
    <n v="2"/>
    <x v="3"/>
    <n v="83"/>
  </r>
  <r>
    <x v="3"/>
    <x v="3"/>
    <x v="0"/>
    <x v="1"/>
    <x v="1"/>
    <n v="2"/>
    <x v="3"/>
    <n v="85"/>
  </r>
  <r>
    <x v="3"/>
    <x v="3"/>
    <x v="0"/>
    <x v="2"/>
    <x v="1"/>
    <n v="2"/>
    <x v="3"/>
    <n v="11"/>
  </r>
  <r>
    <x v="3"/>
    <x v="3"/>
    <x v="0"/>
    <x v="1"/>
    <x v="1"/>
    <n v="2"/>
    <x v="2"/>
    <n v="157"/>
  </r>
  <r>
    <x v="3"/>
    <x v="3"/>
    <x v="1"/>
    <x v="1"/>
    <x v="1"/>
    <n v="2"/>
    <x v="3"/>
    <n v="45"/>
  </r>
  <r>
    <x v="3"/>
    <x v="3"/>
    <x v="1"/>
    <x v="1"/>
    <x v="1"/>
    <n v="2"/>
    <x v="2"/>
    <n v="101"/>
  </r>
  <r>
    <x v="3"/>
    <x v="3"/>
    <x v="1"/>
    <x v="0"/>
    <x v="1"/>
    <n v="2"/>
    <x v="2"/>
    <n v="69"/>
  </r>
  <r>
    <x v="3"/>
    <x v="3"/>
    <x v="1"/>
    <x v="0"/>
    <x v="1"/>
    <n v="2"/>
    <x v="3"/>
    <n v="36"/>
  </r>
  <r>
    <x v="3"/>
    <x v="3"/>
    <x v="0"/>
    <x v="2"/>
    <x v="1"/>
    <n v="2"/>
    <x v="2"/>
    <n v="33"/>
  </r>
  <r>
    <x v="3"/>
    <x v="3"/>
    <x v="1"/>
    <x v="2"/>
    <x v="1"/>
    <n v="2"/>
    <x v="0"/>
    <n v="3"/>
  </r>
  <r>
    <x v="3"/>
    <x v="3"/>
    <x v="1"/>
    <x v="1"/>
    <x v="1"/>
    <n v="2"/>
    <x v="1"/>
    <n v="81"/>
  </r>
  <r>
    <x v="3"/>
    <x v="3"/>
    <x v="0"/>
    <x v="0"/>
    <x v="1"/>
    <n v="2"/>
    <x v="0"/>
    <n v="76"/>
  </r>
  <r>
    <x v="3"/>
    <x v="3"/>
    <x v="0"/>
    <x v="1"/>
    <x v="1"/>
    <n v="2"/>
    <x v="1"/>
    <n v="111"/>
  </r>
  <r>
    <x v="3"/>
    <x v="3"/>
    <x v="1"/>
    <x v="0"/>
    <x v="1"/>
    <n v="2"/>
    <x v="1"/>
    <n v="34"/>
  </r>
  <r>
    <x v="3"/>
    <x v="3"/>
    <x v="0"/>
    <x v="2"/>
    <x v="1"/>
    <n v="2"/>
    <x v="1"/>
    <n v="18"/>
  </r>
  <r>
    <x v="3"/>
    <x v="3"/>
    <x v="1"/>
    <x v="2"/>
    <x v="1"/>
    <n v="2"/>
    <x v="3"/>
    <n v="14"/>
  </r>
  <r>
    <x v="3"/>
    <x v="3"/>
    <x v="1"/>
    <x v="2"/>
    <x v="1"/>
    <n v="2"/>
    <x v="1"/>
    <n v="17"/>
  </r>
  <r>
    <x v="3"/>
    <x v="3"/>
    <x v="0"/>
    <x v="0"/>
    <x v="1"/>
    <n v="2"/>
    <x v="3"/>
    <n v="40"/>
  </r>
  <r>
    <x v="3"/>
    <x v="3"/>
    <x v="1"/>
    <x v="0"/>
    <x v="1"/>
    <n v="2"/>
    <x v="0"/>
    <n v="31"/>
  </r>
  <r>
    <x v="3"/>
    <x v="3"/>
    <x v="0"/>
    <x v="0"/>
    <x v="1"/>
    <n v="2"/>
    <x v="2"/>
    <n v="134"/>
  </r>
  <r>
    <x v="3"/>
    <x v="3"/>
    <x v="0"/>
    <x v="2"/>
    <x v="1"/>
    <n v="2"/>
    <x v="0"/>
    <n v="14"/>
  </r>
  <r>
    <x v="3"/>
    <x v="3"/>
    <x v="1"/>
    <x v="1"/>
    <x v="1"/>
    <n v="2"/>
    <x v="0"/>
    <n v="52"/>
  </r>
  <r>
    <x v="3"/>
    <x v="3"/>
    <x v="1"/>
    <x v="2"/>
    <x v="1"/>
    <n v="2"/>
    <x v="2"/>
    <n v="13"/>
  </r>
  <r>
    <x v="3"/>
    <x v="3"/>
    <x v="0"/>
    <x v="1"/>
    <x v="1"/>
    <n v="2"/>
    <x v="0"/>
    <n v="96"/>
  </r>
  <r>
    <x v="3"/>
    <x v="3"/>
    <x v="0"/>
    <x v="0"/>
    <x v="1"/>
    <n v="2"/>
    <x v="1"/>
    <n v="104"/>
  </r>
  <r>
    <x v="4"/>
    <x v="0"/>
    <x v="0"/>
    <x v="1"/>
    <x v="1"/>
    <n v="2"/>
    <x v="2"/>
    <n v="125"/>
  </r>
  <r>
    <x v="4"/>
    <x v="0"/>
    <x v="0"/>
    <x v="0"/>
    <x v="1"/>
    <n v="2"/>
    <x v="2"/>
    <n v="109"/>
  </r>
  <r>
    <x v="4"/>
    <x v="0"/>
    <x v="0"/>
    <x v="2"/>
    <x v="1"/>
    <n v="2"/>
    <x v="0"/>
    <n v="7"/>
  </r>
  <r>
    <x v="4"/>
    <x v="0"/>
    <x v="1"/>
    <x v="1"/>
    <x v="1"/>
    <n v="2"/>
    <x v="1"/>
    <n v="66"/>
  </r>
  <r>
    <x v="4"/>
    <x v="0"/>
    <x v="0"/>
    <x v="1"/>
    <x v="1"/>
    <n v="2"/>
    <x v="0"/>
    <n v="89"/>
  </r>
  <r>
    <x v="4"/>
    <x v="0"/>
    <x v="0"/>
    <x v="0"/>
    <x v="1"/>
    <n v="2"/>
    <x v="3"/>
    <n v="40"/>
  </r>
  <r>
    <x v="4"/>
    <x v="0"/>
    <x v="0"/>
    <x v="0"/>
    <x v="1"/>
    <n v="2"/>
    <x v="1"/>
    <n v="97"/>
  </r>
  <r>
    <x v="4"/>
    <x v="0"/>
    <x v="0"/>
    <x v="2"/>
    <x v="1"/>
    <n v="2"/>
    <x v="1"/>
    <n v="16"/>
  </r>
  <r>
    <x v="4"/>
    <x v="0"/>
    <x v="1"/>
    <x v="2"/>
    <x v="1"/>
    <n v="2"/>
    <x v="0"/>
    <n v="3"/>
  </r>
  <r>
    <x v="4"/>
    <x v="0"/>
    <x v="1"/>
    <x v="1"/>
    <x v="1"/>
    <n v="2"/>
    <x v="0"/>
    <n v="32"/>
  </r>
  <r>
    <x v="4"/>
    <x v="0"/>
    <x v="1"/>
    <x v="0"/>
    <x v="1"/>
    <n v="2"/>
    <x v="0"/>
    <n v="21"/>
  </r>
  <r>
    <x v="4"/>
    <x v="0"/>
    <x v="0"/>
    <x v="1"/>
    <x v="1"/>
    <n v="2"/>
    <x v="3"/>
    <n v="67"/>
  </r>
  <r>
    <x v="4"/>
    <x v="0"/>
    <x v="1"/>
    <x v="2"/>
    <x v="1"/>
    <n v="2"/>
    <x v="1"/>
    <n v="10"/>
  </r>
  <r>
    <x v="4"/>
    <x v="0"/>
    <x v="0"/>
    <x v="2"/>
    <x v="1"/>
    <n v="2"/>
    <x v="2"/>
    <n v="20"/>
  </r>
  <r>
    <x v="4"/>
    <x v="0"/>
    <x v="1"/>
    <x v="0"/>
    <x v="1"/>
    <n v="2"/>
    <x v="1"/>
    <n v="49"/>
  </r>
  <r>
    <x v="4"/>
    <x v="0"/>
    <x v="1"/>
    <x v="0"/>
    <x v="1"/>
    <n v="2"/>
    <x v="3"/>
    <n v="22"/>
  </r>
  <r>
    <x v="4"/>
    <x v="0"/>
    <x v="0"/>
    <x v="0"/>
    <x v="1"/>
    <n v="2"/>
    <x v="0"/>
    <n v="60"/>
  </r>
  <r>
    <x v="4"/>
    <x v="0"/>
    <x v="1"/>
    <x v="1"/>
    <x v="1"/>
    <n v="2"/>
    <x v="3"/>
    <n v="38"/>
  </r>
  <r>
    <x v="4"/>
    <x v="0"/>
    <x v="1"/>
    <x v="2"/>
    <x v="1"/>
    <n v="2"/>
    <x v="3"/>
    <n v="3"/>
  </r>
  <r>
    <x v="4"/>
    <x v="0"/>
    <x v="0"/>
    <x v="1"/>
    <x v="1"/>
    <n v="2"/>
    <x v="1"/>
    <n v="137"/>
  </r>
  <r>
    <x v="4"/>
    <x v="0"/>
    <x v="1"/>
    <x v="0"/>
    <x v="1"/>
    <n v="2"/>
    <x v="2"/>
    <n v="38"/>
  </r>
  <r>
    <x v="4"/>
    <x v="0"/>
    <x v="1"/>
    <x v="2"/>
    <x v="1"/>
    <n v="2"/>
    <x v="2"/>
    <n v="15"/>
  </r>
  <r>
    <x v="4"/>
    <x v="0"/>
    <x v="1"/>
    <x v="1"/>
    <x v="1"/>
    <n v="2"/>
    <x v="2"/>
    <n v="73"/>
  </r>
  <r>
    <x v="4"/>
    <x v="0"/>
    <x v="0"/>
    <x v="2"/>
    <x v="1"/>
    <n v="2"/>
    <x v="3"/>
    <n v="8"/>
  </r>
  <r>
    <x v="4"/>
    <x v="1"/>
    <x v="0"/>
    <x v="2"/>
    <x v="1"/>
    <n v="2"/>
    <x v="3"/>
    <n v="9"/>
  </r>
  <r>
    <x v="4"/>
    <x v="1"/>
    <x v="1"/>
    <x v="0"/>
    <x v="1"/>
    <n v="2"/>
    <x v="2"/>
    <n v="63"/>
  </r>
  <r>
    <x v="4"/>
    <x v="1"/>
    <x v="0"/>
    <x v="1"/>
    <x v="1"/>
    <n v="2"/>
    <x v="1"/>
    <n v="142"/>
  </r>
  <r>
    <x v="4"/>
    <x v="1"/>
    <x v="1"/>
    <x v="1"/>
    <x v="1"/>
    <n v="2"/>
    <x v="2"/>
    <n v="77"/>
  </r>
  <r>
    <x v="4"/>
    <x v="1"/>
    <x v="1"/>
    <x v="2"/>
    <x v="1"/>
    <n v="2"/>
    <x v="3"/>
    <n v="10"/>
  </r>
  <r>
    <x v="4"/>
    <x v="1"/>
    <x v="0"/>
    <x v="0"/>
    <x v="1"/>
    <n v="2"/>
    <x v="0"/>
    <n v="97"/>
  </r>
  <r>
    <x v="4"/>
    <x v="1"/>
    <x v="0"/>
    <x v="2"/>
    <x v="1"/>
    <n v="2"/>
    <x v="2"/>
    <n v="17"/>
  </r>
  <r>
    <x v="4"/>
    <x v="1"/>
    <x v="1"/>
    <x v="0"/>
    <x v="1"/>
    <n v="2"/>
    <x v="3"/>
    <n v="23"/>
  </r>
  <r>
    <x v="4"/>
    <x v="1"/>
    <x v="1"/>
    <x v="2"/>
    <x v="1"/>
    <n v="2"/>
    <x v="2"/>
    <n v="11"/>
  </r>
  <r>
    <x v="4"/>
    <x v="1"/>
    <x v="0"/>
    <x v="2"/>
    <x v="1"/>
    <n v="2"/>
    <x v="1"/>
    <n v="18"/>
  </r>
  <r>
    <x v="4"/>
    <x v="1"/>
    <x v="1"/>
    <x v="1"/>
    <x v="1"/>
    <n v="2"/>
    <x v="1"/>
    <n v="75"/>
  </r>
  <r>
    <x v="4"/>
    <x v="1"/>
    <x v="1"/>
    <x v="0"/>
    <x v="1"/>
    <n v="2"/>
    <x v="1"/>
    <n v="49"/>
  </r>
  <r>
    <x v="4"/>
    <x v="1"/>
    <x v="0"/>
    <x v="0"/>
    <x v="1"/>
    <n v="2"/>
    <x v="3"/>
    <n v="50"/>
  </r>
  <r>
    <x v="4"/>
    <x v="1"/>
    <x v="0"/>
    <x v="1"/>
    <x v="1"/>
    <n v="2"/>
    <x v="3"/>
    <n v="102"/>
  </r>
  <r>
    <x v="4"/>
    <x v="1"/>
    <x v="0"/>
    <x v="0"/>
    <x v="1"/>
    <n v="2"/>
    <x v="2"/>
    <n v="169"/>
  </r>
  <r>
    <x v="4"/>
    <x v="1"/>
    <x v="1"/>
    <x v="2"/>
    <x v="1"/>
    <n v="2"/>
    <x v="0"/>
    <n v="3"/>
  </r>
  <r>
    <x v="4"/>
    <x v="1"/>
    <x v="1"/>
    <x v="2"/>
    <x v="1"/>
    <n v="2"/>
    <x v="1"/>
    <n v="10"/>
  </r>
  <r>
    <x v="4"/>
    <x v="1"/>
    <x v="0"/>
    <x v="0"/>
    <x v="1"/>
    <n v="2"/>
    <x v="1"/>
    <n v="102"/>
  </r>
  <r>
    <x v="4"/>
    <x v="1"/>
    <x v="0"/>
    <x v="1"/>
    <x v="1"/>
    <n v="2"/>
    <x v="0"/>
    <n v="98"/>
  </r>
  <r>
    <x v="4"/>
    <x v="1"/>
    <x v="0"/>
    <x v="2"/>
    <x v="1"/>
    <n v="2"/>
    <x v="0"/>
    <n v="11"/>
  </r>
  <r>
    <x v="4"/>
    <x v="1"/>
    <x v="1"/>
    <x v="0"/>
    <x v="1"/>
    <n v="2"/>
    <x v="0"/>
    <n v="23"/>
  </r>
  <r>
    <x v="4"/>
    <x v="1"/>
    <x v="1"/>
    <x v="1"/>
    <x v="1"/>
    <n v="2"/>
    <x v="0"/>
    <n v="31"/>
  </r>
  <r>
    <x v="4"/>
    <x v="1"/>
    <x v="0"/>
    <x v="1"/>
    <x v="1"/>
    <n v="2"/>
    <x v="2"/>
    <n v="154"/>
  </r>
  <r>
    <x v="4"/>
    <x v="1"/>
    <x v="1"/>
    <x v="1"/>
    <x v="1"/>
    <n v="2"/>
    <x v="3"/>
    <n v="46"/>
  </r>
  <r>
    <x v="4"/>
    <x v="2"/>
    <x v="0"/>
    <x v="0"/>
    <x v="1"/>
    <n v="2"/>
    <x v="1"/>
    <n v="107"/>
  </r>
  <r>
    <x v="4"/>
    <x v="2"/>
    <x v="1"/>
    <x v="0"/>
    <x v="1"/>
    <n v="2"/>
    <x v="0"/>
    <n v="32"/>
  </r>
  <r>
    <x v="4"/>
    <x v="2"/>
    <x v="0"/>
    <x v="1"/>
    <x v="1"/>
    <n v="2"/>
    <x v="1"/>
    <n v="134"/>
  </r>
  <r>
    <x v="4"/>
    <x v="2"/>
    <x v="0"/>
    <x v="2"/>
    <x v="1"/>
    <n v="2"/>
    <x v="3"/>
    <n v="8"/>
  </r>
  <r>
    <x v="4"/>
    <x v="2"/>
    <x v="0"/>
    <x v="0"/>
    <x v="1"/>
    <n v="2"/>
    <x v="2"/>
    <n v="172"/>
  </r>
  <r>
    <x v="4"/>
    <x v="2"/>
    <x v="0"/>
    <x v="2"/>
    <x v="1"/>
    <n v="2"/>
    <x v="0"/>
    <n v="27"/>
  </r>
  <r>
    <x v="4"/>
    <x v="2"/>
    <x v="1"/>
    <x v="2"/>
    <x v="1"/>
    <n v="2"/>
    <x v="1"/>
    <n v="8"/>
  </r>
  <r>
    <x v="4"/>
    <x v="2"/>
    <x v="0"/>
    <x v="1"/>
    <x v="1"/>
    <n v="2"/>
    <x v="2"/>
    <n v="174"/>
  </r>
  <r>
    <x v="4"/>
    <x v="2"/>
    <x v="1"/>
    <x v="2"/>
    <x v="1"/>
    <n v="2"/>
    <x v="0"/>
    <n v="3"/>
  </r>
  <r>
    <x v="4"/>
    <x v="2"/>
    <x v="0"/>
    <x v="1"/>
    <x v="1"/>
    <n v="2"/>
    <x v="3"/>
    <n v="85"/>
  </r>
  <r>
    <x v="4"/>
    <x v="2"/>
    <x v="1"/>
    <x v="1"/>
    <x v="1"/>
    <n v="2"/>
    <x v="1"/>
    <n v="84"/>
  </r>
  <r>
    <x v="4"/>
    <x v="2"/>
    <x v="1"/>
    <x v="0"/>
    <x v="1"/>
    <n v="2"/>
    <x v="1"/>
    <n v="39"/>
  </r>
  <r>
    <x v="4"/>
    <x v="2"/>
    <x v="0"/>
    <x v="1"/>
    <x v="1"/>
    <n v="2"/>
    <x v="0"/>
    <n v="137"/>
  </r>
  <r>
    <x v="4"/>
    <x v="2"/>
    <x v="0"/>
    <x v="0"/>
    <x v="1"/>
    <n v="2"/>
    <x v="3"/>
    <n v="53"/>
  </r>
  <r>
    <x v="4"/>
    <x v="2"/>
    <x v="1"/>
    <x v="0"/>
    <x v="1"/>
    <n v="2"/>
    <x v="3"/>
    <n v="22"/>
  </r>
  <r>
    <x v="4"/>
    <x v="2"/>
    <x v="1"/>
    <x v="2"/>
    <x v="1"/>
    <n v="2"/>
    <x v="2"/>
    <n v="21"/>
  </r>
  <r>
    <x v="4"/>
    <x v="2"/>
    <x v="1"/>
    <x v="1"/>
    <x v="1"/>
    <n v="2"/>
    <x v="3"/>
    <n v="42"/>
  </r>
  <r>
    <x v="4"/>
    <x v="2"/>
    <x v="1"/>
    <x v="1"/>
    <x v="1"/>
    <n v="2"/>
    <x v="2"/>
    <n v="96"/>
  </r>
  <r>
    <x v="4"/>
    <x v="2"/>
    <x v="1"/>
    <x v="2"/>
    <x v="1"/>
    <n v="2"/>
    <x v="3"/>
    <n v="7"/>
  </r>
  <r>
    <x v="4"/>
    <x v="2"/>
    <x v="0"/>
    <x v="2"/>
    <x v="1"/>
    <n v="2"/>
    <x v="1"/>
    <n v="11"/>
  </r>
  <r>
    <x v="4"/>
    <x v="2"/>
    <x v="1"/>
    <x v="1"/>
    <x v="1"/>
    <n v="2"/>
    <x v="0"/>
    <n v="43"/>
  </r>
  <r>
    <x v="4"/>
    <x v="2"/>
    <x v="1"/>
    <x v="0"/>
    <x v="1"/>
    <n v="2"/>
    <x v="2"/>
    <n v="73"/>
  </r>
  <r>
    <x v="4"/>
    <x v="2"/>
    <x v="0"/>
    <x v="0"/>
    <x v="1"/>
    <n v="2"/>
    <x v="0"/>
    <n v="125"/>
  </r>
  <r>
    <x v="4"/>
    <x v="2"/>
    <x v="0"/>
    <x v="2"/>
    <x v="1"/>
    <n v="2"/>
    <x v="2"/>
    <n v="21"/>
  </r>
  <r>
    <x v="4"/>
    <x v="3"/>
    <x v="1"/>
    <x v="1"/>
    <x v="1"/>
    <n v="2"/>
    <x v="3"/>
    <n v="37"/>
  </r>
  <r>
    <x v="4"/>
    <x v="3"/>
    <x v="1"/>
    <x v="1"/>
    <x v="1"/>
    <n v="2"/>
    <x v="2"/>
    <n v="74"/>
  </r>
  <r>
    <x v="4"/>
    <x v="3"/>
    <x v="0"/>
    <x v="2"/>
    <x v="1"/>
    <n v="2"/>
    <x v="2"/>
    <n v="23"/>
  </r>
  <r>
    <x v="4"/>
    <x v="3"/>
    <x v="0"/>
    <x v="2"/>
    <x v="1"/>
    <n v="2"/>
    <x v="3"/>
    <n v="5"/>
  </r>
  <r>
    <x v="4"/>
    <x v="3"/>
    <x v="1"/>
    <x v="2"/>
    <x v="1"/>
    <n v="2"/>
    <x v="2"/>
    <n v="11"/>
  </r>
  <r>
    <x v="4"/>
    <x v="3"/>
    <x v="0"/>
    <x v="2"/>
    <x v="1"/>
    <n v="2"/>
    <x v="1"/>
    <n v="12"/>
  </r>
  <r>
    <x v="4"/>
    <x v="3"/>
    <x v="0"/>
    <x v="0"/>
    <x v="1"/>
    <n v="2"/>
    <x v="1"/>
    <n v="85"/>
  </r>
  <r>
    <x v="4"/>
    <x v="3"/>
    <x v="1"/>
    <x v="0"/>
    <x v="1"/>
    <n v="2"/>
    <x v="2"/>
    <n v="56"/>
  </r>
  <r>
    <x v="4"/>
    <x v="3"/>
    <x v="0"/>
    <x v="1"/>
    <x v="1"/>
    <n v="2"/>
    <x v="0"/>
    <n v="88"/>
  </r>
  <r>
    <x v="4"/>
    <x v="3"/>
    <x v="1"/>
    <x v="0"/>
    <x v="1"/>
    <n v="2"/>
    <x v="1"/>
    <n v="51"/>
  </r>
  <r>
    <x v="4"/>
    <x v="3"/>
    <x v="1"/>
    <x v="2"/>
    <x v="1"/>
    <n v="2"/>
    <x v="1"/>
    <n v="16"/>
  </r>
  <r>
    <x v="4"/>
    <x v="3"/>
    <x v="0"/>
    <x v="0"/>
    <x v="1"/>
    <n v="2"/>
    <x v="0"/>
    <n v="72"/>
  </r>
  <r>
    <x v="4"/>
    <x v="3"/>
    <x v="1"/>
    <x v="1"/>
    <x v="1"/>
    <n v="2"/>
    <x v="1"/>
    <n v="68"/>
  </r>
  <r>
    <x v="4"/>
    <x v="3"/>
    <x v="1"/>
    <x v="0"/>
    <x v="1"/>
    <n v="2"/>
    <x v="3"/>
    <n v="22"/>
  </r>
  <r>
    <x v="4"/>
    <x v="3"/>
    <x v="0"/>
    <x v="1"/>
    <x v="1"/>
    <n v="2"/>
    <x v="3"/>
    <n v="54"/>
  </r>
  <r>
    <x v="4"/>
    <x v="3"/>
    <x v="0"/>
    <x v="2"/>
    <x v="1"/>
    <n v="2"/>
    <x v="0"/>
    <n v="17"/>
  </r>
  <r>
    <x v="4"/>
    <x v="3"/>
    <x v="0"/>
    <x v="0"/>
    <x v="1"/>
    <n v="2"/>
    <x v="3"/>
    <n v="34"/>
  </r>
  <r>
    <x v="4"/>
    <x v="3"/>
    <x v="0"/>
    <x v="1"/>
    <x v="1"/>
    <n v="2"/>
    <x v="2"/>
    <n v="142"/>
  </r>
  <r>
    <x v="4"/>
    <x v="3"/>
    <x v="0"/>
    <x v="0"/>
    <x v="1"/>
    <n v="2"/>
    <x v="2"/>
    <n v="138"/>
  </r>
  <r>
    <x v="4"/>
    <x v="3"/>
    <x v="1"/>
    <x v="1"/>
    <x v="1"/>
    <n v="2"/>
    <x v="0"/>
    <n v="42"/>
  </r>
  <r>
    <x v="4"/>
    <x v="3"/>
    <x v="1"/>
    <x v="2"/>
    <x v="1"/>
    <n v="2"/>
    <x v="0"/>
    <n v="8"/>
  </r>
  <r>
    <x v="4"/>
    <x v="3"/>
    <x v="1"/>
    <x v="2"/>
    <x v="1"/>
    <n v="2"/>
    <x v="3"/>
    <n v="8"/>
  </r>
  <r>
    <x v="4"/>
    <x v="3"/>
    <x v="0"/>
    <x v="1"/>
    <x v="1"/>
    <n v="2"/>
    <x v="1"/>
    <n v="119"/>
  </r>
  <r>
    <x v="4"/>
    <x v="3"/>
    <x v="1"/>
    <x v="0"/>
    <x v="1"/>
    <n v="2"/>
    <x v="0"/>
    <n v="26"/>
  </r>
  <r>
    <x v="5"/>
    <x v="0"/>
    <x v="0"/>
    <x v="2"/>
    <x v="1"/>
    <n v="2"/>
    <x v="3"/>
    <n v="12"/>
  </r>
  <r>
    <x v="5"/>
    <x v="0"/>
    <x v="0"/>
    <x v="2"/>
    <x v="1"/>
    <n v="2"/>
    <x v="0"/>
    <n v="12"/>
  </r>
  <r>
    <x v="5"/>
    <x v="0"/>
    <x v="0"/>
    <x v="1"/>
    <x v="1"/>
    <n v="2"/>
    <x v="3"/>
    <n v="72"/>
  </r>
  <r>
    <x v="5"/>
    <x v="0"/>
    <x v="0"/>
    <x v="0"/>
    <x v="1"/>
    <n v="2"/>
    <x v="0"/>
    <n v="55"/>
  </r>
  <r>
    <x v="5"/>
    <x v="0"/>
    <x v="1"/>
    <x v="2"/>
    <x v="1"/>
    <n v="2"/>
    <x v="0"/>
    <n v="4"/>
  </r>
  <r>
    <x v="5"/>
    <x v="0"/>
    <x v="1"/>
    <x v="1"/>
    <x v="1"/>
    <n v="2"/>
    <x v="3"/>
    <n v="30"/>
  </r>
  <r>
    <x v="5"/>
    <x v="0"/>
    <x v="0"/>
    <x v="1"/>
    <x v="1"/>
    <n v="2"/>
    <x v="2"/>
    <n v="114"/>
  </r>
  <r>
    <x v="5"/>
    <x v="0"/>
    <x v="0"/>
    <x v="2"/>
    <x v="1"/>
    <n v="2"/>
    <x v="2"/>
    <n v="20"/>
  </r>
  <r>
    <x v="5"/>
    <x v="0"/>
    <x v="0"/>
    <x v="0"/>
    <x v="1"/>
    <n v="2"/>
    <x v="1"/>
    <n v="97"/>
  </r>
  <r>
    <x v="5"/>
    <x v="0"/>
    <x v="1"/>
    <x v="1"/>
    <x v="1"/>
    <n v="2"/>
    <x v="0"/>
    <n v="22"/>
  </r>
  <r>
    <x v="5"/>
    <x v="0"/>
    <x v="1"/>
    <x v="0"/>
    <x v="1"/>
    <n v="2"/>
    <x v="2"/>
    <n v="37"/>
  </r>
  <r>
    <x v="5"/>
    <x v="0"/>
    <x v="1"/>
    <x v="2"/>
    <x v="1"/>
    <n v="2"/>
    <x v="1"/>
    <n v="12"/>
  </r>
  <r>
    <x v="5"/>
    <x v="0"/>
    <x v="1"/>
    <x v="0"/>
    <x v="1"/>
    <n v="2"/>
    <x v="3"/>
    <n v="19"/>
  </r>
  <r>
    <x v="5"/>
    <x v="0"/>
    <x v="0"/>
    <x v="1"/>
    <x v="1"/>
    <n v="2"/>
    <x v="0"/>
    <n v="92"/>
  </r>
  <r>
    <x v="5"/>
    <x v="0"/>
    <x v="0"/>
    <x v="2"/>
    <x v="1"/>
    <n v="2"/>
    <x v="1"/>
    <n v="18"/>
  </r>
  <r>
    <x v="5"/>
    <x v="0"/>
    <x v="1"/>
    <x v="2"/>
    <x v="1"/>
    <n v="2"/>
    <x v="2"/>
    <n v="1"/>
  </r>
  <r>
    <x v="5"/>
    <x v="0"/>
    <x v="1"/>
    <x v="0"/>
    <x v="1"/>
    <n v="2"/>
    <x v="0"/>
    <n v="27"/>
  </r>
  <r>
    <x v="5"/>
    <x v="0"/>
    <x v="0"/>
    <x v="0"/>
    <x v="1"/>
    <n v="2"/>
    <x v="2"/>
    <n v="111"/>
  </r>
  <r>
    <x v="5"/>
    <x v="0"/>
    <x v="1"/>
    <x v="0"/>
    <x v="1"/>
    <n v="2"/>
    <x v="1"/>
    <n v="29"/>
  </r>
  <r>
    <x v="5"/>
    <x v="0"/>
    <x v="0"/>
    <x v="1"/>
    <x v="1"/>
    <n v="2"/>
    <x v="1"/>
    <n v="123"/>
  </r>
  <r>
    <x v="5"/>
    <x v="0"/>
    <x v="1"/>
    <x v="1"/>
    <x v="1"/>
    <n v="2"/>
    <x v="2"/>
    <n v="57"/>
  </r>
  <r>
    <x v="5"/>
    <x v="0"/>
    <x v="1"/>
    <x v="1"/>
    <x v="1"/>
    <n v="2"/>
    <x v="1"/>
    <n v="64"/>
  </r>
  <r>
    <x v="5"/>
    <x v="0"/>
    <x v="0"/>
    <x v="0"/>
    <x v="1"/>
    <n v="2"/>
    <x v="3"/>
    <n v="31"/>
  </r>
  <r>
    <x v="5"/>
    <x v="0"/>
    <x v="1"/>
    <x v="2"/>
    <x v="1"/>
    <n v="2"/>
    <x v="3"/>
    <n v="7"/>
  </r>
  <r>
    <x v="5"/>
    <x v="1"/>
    <x v="1"/>
    <x v="1"/>
    <x v="1"/>
    <n v="2"/>
    <x v="3"/>
    <n v="24"/>
  </r>
  <r>
    <x v="5"/>
    <x v="1"/>
    <x v="0"/>
    <x v="0"/>
    <x v="1"/>
    <n v="2"/>
    <x v="3"/>
    <n v="28"/>
  </r>
  <r>
    <x v="5"/>
    <x v="1"/>
    <x v="0"/>
    <x v="0"/>
    <x v="1"/>
    <n v="2"/>
    <x v="0"/>
    <n v="64"/>
  </r>
  <r>
    <x v="5"/>
    <x v="1"/>
    <x v="0"/>
    <x v="2"/>
    <x v="1"/>
    <n v="2"/>
    <x v="0"/>
    <n v="14"/>
  </r>
  <r>
    <x v="5"/>
    <x v="1"/>
    <x v="0"/>
    <x v="0"/>
    <x v="1"/>
    <n v="2"/>
    <x v="2"/>
    <n v="116"/>
  </r>
  <r>
    <x v="5"/>
    <x v="1"/>
    <x v="0"/>
    <x v="1"/>
    <x v="1"/>
    <n v="2"/>
    <x v="1"/>
    <n v="108"/>
  </r>
  <r>
    <x v="5"/>
    <x v="1"/>
    <x v="1"/>
    <x v="2"/>
    <x v="1"/>
    <n v="2"/>
    <x v="0"/>
    <n v="10"/>
  </r>
  <r>
    <x v="5"/>
    <x v="1"/>
    <x v="1"/>
    <x v="1"/>
    <x v="1"/>
    <n v="2"/>
    <x v="2"/>
    <n v="60"/>
  </r>
  <r>
    <x v="5"/>
    <x v="1"/>
    <x v="1"/>
    <x v="0"/>
    <x v="1"/>
    <n v="2"/>
    <x v="0"/>
    <n v="14"/>
  </r>
  <r>
    <x v="5"/>
    <x v="1"/>
    <x v="1"/>
    <x v="0"/>
    <x v="1"/>
    <n v="2"/>
    <x v="1"/>
    <n v="26"/>
  </r>
  <r>
    <x v="5"/>
    <x v="1"/>
    <x v="0"/>
    <x v="1"/>
    <x v="1"/>
    <n v="2"/>
    <x v="0"/>
    <n v="92"/>
  </r>
  <r>
    <x v="5"/>
    <x v="1"/>
    <x v="0"/>
    <x v="0"/>
    <x v="1"/>
    <n v="2"/>
    <x v="1"/>
    <n v="98"/>
  </r>
  <r>
    <x v="5"/>
    <x v="1"/>
    <x v="1"/>
    <x v="2"/>
    <x v="1"/>
    <n v="2"/>
    <x v="3"/>
    <n v="10"/>
  </r>
  <r>
    <x v="5"/>
    <x v="1"/>
    <x v="0"/>
    <x v="2"/>
    <x v="1"/>
    <n v="2"/>
    <x v="3"/>
    <n v="7"/>
  </r>
  <r>
    <x v="5"/>
    <x v="1"/>
    <x v="0"/>
    <x v="1"/>
    <x v="1"/>
    <n v="2"/>
    <x v="2"/>
    <n v="129"/>
  </r>
  <r>
    <x v="5"/>
    <x v="1"/>
    <x v="1"/>
    <x v="1"/>
    <x v="1"/>
    <n v="2"/>
    <x v="1"/>
    <n v="44"/>
  </r>
  <r>
    <x v="5"/>
    <x v="1"/>
    <x v="1"/>
    <x v="0"/>
    <x v="1"/>
    <n v="2"/>
    <x v="2"/>
    <n v="41"/>
  </r>
  <r>
    <x v="5"/>
    <x v="1"/>
    <x v="0"/>
    <x v="2"/>
    <x v="1"/>
    <n v="2"/>
    <x v="1"/>
    <n v="18"/>
  </r>
  <r>
    <x v="5"/>
    <x v="1"/>
    <x v="1"/>
    <x v="2"/>
    <x v="1"/>
    <n v="2"/>
    <x v="2"/>
    <n v="8"/>
  </r>
  <r>
    <x v="5"/>
    <x v="1"/>
    <x v="0"/>
    <x v="1"/>
    <x v="1"/>
    <n v="2"/>
    <x v="3"/>
    <n v="59"/>
  </r>
  <r>
    <x v="5"/>
    <x v="1"/>
    <x v="1"/>
    <x v="1"/>
    <x v="1"/>
    <n v="2"/>
    <x v="0"/>
    <n v="33"/>
  </r>
  <r>
    <x v="5"/>
    <x v="1"/>
    <x v="0"/>
    <x v="2"/>
    <x v="1"/>
    <n v="2"/>
    <x v="2"/>
    <n v="24"/>
  </r>
  <r>
    <x v="5"/>
    <x v="1"/>
    <x v="1"/>
    <x v="2"/>
    <x v="1"/>
    <n v="2"/>
    <x v="1"/>
    <n v="11"/>
  </r>
  <r>
    <x v="5"/>
    <x v="1"/>
    <x v="1"/>
    <x v="0"/>
    <x v="1"/>
    <n v="2"/>
    <x v="3"/>
    <n v="14"/>
  </r>
  <r>
    <x v="5"/>
    <x v="2"/>
    <x v="0"/>
    <x v="1"/>
    <x v="1"/>
    <n v="2"/>
    <x v="2"/>
    <n v="132"/>
  </r>
  <r>
    <x v="5"/>
    <x v="2"/>
    <x v="1"/>
    <x v="1"/>
    <x v="1"/>
    <n v="2"/>
    <x v="3"/>
    <n v="20"/>
  </r>
  <r>
    <x v="5"/>
    <x v="2"/>
    <x v="0"/>
    <x v="0"/>
    <x v="1"/>
    <n v="2"/>
    <x v="2"/>
    <n v="149"/>
  </r>
  <r>
    <x v="5"/>
    <x v="2"/>
    <x v="1"/>
    <x v="1"/>
    <x v="1"/>
    <n v="2"/>
    <x v="2"/>
    <n v="59"/>
  </r>
  <r>
    <x v="5"/>
    <x v="2"/>
    <x v="1"/>
    <x v="0"/>
    <x v="1"/>
    <n v="2"/>
    <x v="2"/>
    <n v="36"/>
  </r>
  <r>
    <x v="5"/>
    <x v="2"/>
    <x v="0"/>
    <x v="1"/>
    <x v="1"/>
    <n v="2"/>
    <x v="1"/>
    <n v="126"/>
  </r>
  <r>
    <x v="5"/>
    <x v="2"/>
    <x v="0"/>
    <x v="2"/>
    <x v="1"/>
    <n v="2"/>
    <x v="0"/>
    <n v="15"/>
  </r>
  <r>
    <x v="5"/>
    <x v="2"/>
    <x v="0"/>
    <x v="1"/>
    <x v="1"/>
    <n v="2"/>
    <x v="3"/>
    <n v="57"/>
  </r>
  <r>
    <x v="5"/>
    <x v="2"/>
    <x v="1"/>
    <x v="0"/>
    <x v="1"/>
    <n v="2"/>
    <x v="1"/>
    <n v="30"/>
  </r>
  <r>
    <x v="5"/>
    <x v="2"/>
    <x v="1"/>
    <x v="2"/>
    <x v="1"/>
    <n v="2"/>
    <x v="0"/>
    <n v="6"/>
  </r>
  <r>
    <x v="5"/>
    <x v="2"/>
    <x v="0"/>
    <x v="0"/>
    <x v="1"/>
    <n v="2"/>
    <x v="3"/>
    <n v="36"/>
  </r>
  <r>
    <x v="5"/>
    <x v="2"/>
    <x v="0"/>
    <x v="2"/>
    <x v="1"/>
    <n v="2"/>
    <x v="1"/>
    <n v="22"/>
  </r>
  <r>
    <x v="5"/>
    <x v="2"/>
    <x v="1"/>
    <x v="1"/>
    <x v="1"/>
    <n v="2"/>
    <x v="0"/>
    <n v="23"/>
  </r>
  <r>
    <x v="5"/>
    <x v="2"/>
    <x v="0"/>
    <x v="1"/>
    <x v="1"/>
    <n v="2"/>
    <x v="0"/>
    <n v="99"/>
  </r>
  <r>
    <x v="5"/>
    <x v="2"/>
    <x v="1"/>
    <x v="0"/>
    <x v="1"/>
    <n v="2"/>
    <x v="3"/>
    <n v="16"/>
  </r>
  <r>
    <x v="5"/>
    <x v="2"/>
    <x v="0"/>
    <x v="2"/>
    <x v="1"/>
    <n v="2"/>
    <x v="2"/>
    <n v="17"/>
  </r>
  <r>
    <x v="5"/>
    <x v="2"/>
    <x v="0"/>
    <x v="0"/>
    <x v="1"/>
    <n v="2"/>
    <x v="0"/>
    <n v="89"/>
  </r>
  <r>
    <x v="5"/>
    <x v="2"/>
    <x v="0"/>
    <x v="2"/>
    <x v="1"/>
    <n v="2"/>
    <x v="3"/>
    <n v="6"/>
  </r>
  <r>
    <x v="5"/>
    <x v="2"/>
    <x v="1"/>
    <x v="2"/>
    <x v="1"/>
    <n v="2"/>
    <x v="1"/>
    <n v="7"/>
  </r>
  <r>
    <x v="5"/>
    <x v="2"/>
    <x v="1"/>
    <x v="2"/>
    <x v="1"/>
    <n v="2"/>
    <x v="3"/>
    <n v="2"/>
  </r>
  <r>
    <x v="5"/>
    <x v="2"/>
    <x v="1"/>
    <x v="0"/>
    <x v="1"/>
    <n v="2"/>
    <x v="0"/>
    <n v="25"/>
  </r>
  <r>
    <x v="5"/>
    <x v="2"/>
    <x v="1"/>
    <x v="2"/>
    <x v="1"/>
    <n v="2"/>
    <x v="2"/>
    <n v="7"/>
  </r>
  <r>
    <x v="5"/>
    <x v="2"/>
    <x v="0"/>
    <x v="0"/>
    <x v="1"/>
    <n v="2"/>
    <x v="1"/>
    <n v="90"/>
  </r>
  <r>
    <x v="5"/>
    <x v="2"/>
    <x v="1"/>
    <x v="1"/>
    <x v="1"/>
    <n v="2"/>
    <x v="1"/>
    <n v="50"/>
  </r>
  <r>
    <x v="5"/>
    <x v="3"/>
    <x v="1"/>
    <x v="1"/>
    <x v="1"/>
    <n v="2"/>
    <x v="1"/>
    <n v="51"/>
  </r>
  <r>
    <x v="5"/>
    <x v="3"/>
    <x v="1"/>
    <x v="2"/>
    <x v="1"/>
    <n v="2"/>
    <x v="2"/>
    <n v="5"/>
  </r>
  <r>
    <x v="5"/>
    <x v="3"/>
    <x v="0"/>
    <x v="2"/>
    <x v="1"/>
    <n v="2"/>
    <x v="2"/>
    <n v="22"/>
  </r>
  <r>
    <x v="5"/>
    <x v="3"/>
    <x v="0"/>
    <x v="1"/>
    <x v="1"/>
    <n v="2"/>
    <x v="0"/>
    <n v="116"/>
  </r>
  <r>
    <x v="5"/>
    <x v="3"/>
    <x v="0"/>
    <x v="0"/>
    <x v="1"/>
    <n v="2"/>
    <x v="1"/>
    <n v="77"/>
  </r>
  <r>
    <x v="5"/>
    <x v="3"/>
    <x v="1"/>
    <x v="0"/>
    <x v="1"/>
    <n v="2"/>
    <x v="0"/>
    <n v="18"/>
  </r>
  <r>
    <x v="5"/>
    <x v="3"/>
    <x v="1"/>
    <x v="2"/>
    <x v="1"/>
    <n v="2"/>
    <x v="3"/>
    <n v="7"/>
  </r>
  <r>
    <x v="5"/>
    <x v="3"/>
    <x v="0"/>
    <x v="2"/>
    <x v="1"/>
    <n v="2"/>
    <x v="3"/>
    <n v="7"/>
  </r>
  <r>
    <x v="5"/>
    <x v="3"/>
    <x v="0"/>
    <x v="0"/>
    <x v="1"/>
    <n v="2"/>
    <x v="0"/>
    <n v="55"/>
  </r>
  <r>
    <x v="5"/>
    <x v="3"/>
    <x v="1"/>
    <x v="1"/>
    <x v="1"/>
    <n v="2"/>
    <x v="0"/>
    <n v="36"/>
  </r>
  <r>
    <x v="5"/>
    <x v="3"/>
    <x v="0"/>
    <x v="2"/>
    <x v="1"/>
    <n v="2"/>
    <x v="0"/>
    <n v="5"/>
  </r>
  <r>
    <x v="5"/>
    <x v="3"/>
    <x v="1"/>
    <x v="2"/>
    <x v="1"/>
    <n v="2"/>
    <x v="1"/>
    <n v="4"/>
  </r>
  <r>
    <x v="5"/>
    <x v="3"/>
    <x v="1"/>
    <x v="2"/>
    <x v="1"/>
    <n v="2"/>
    <x v="0"/>
    <n v="7"/>
  </r>
  <r>
    <x v="5"/>
    <x v="3"/>
    <x v="0"/>
    <x v="1"/>
    <x v="1"/>
    <n v="2"/>
    <x v="3"/>
    <n v="67"/>
  </r>
  <r>
    <x v="5"/>
    <x v="3"/>
    <x v="0"/>
    <x v="0"/>
    <x v="1"/>
    <n v="2"/>
    <x v="3"/>
    <n v="23"/>
  </r>
  <r>
    <x v="5"/>
    <x v="3"/>
    <x v="0"/>
    <x v="2"/>
    <x v="1"/>
    <n v="2"/>
    <x v="1"/>
    <n v="10"/>
  </r>
  <r>
    <x v="5"/>
    <x v="3"/>
    <x v="1"/>
    <x v="0"/>
    <x v="1"/>
    <n v="2"/>
    <x v="1"/>
    <n v="39"/>
  </r>
  <r>
    <x v="5"/>
    <x v="3"/>
    <x v="1"/>
    <x v="0"/>
    <x v="1"/>
    <n v="2"/>
    <x v="3"/>
    <n v="16"/>
  </r>
  <r>
    <x v="5"/>
    <x v="3"/>
    <x v="0"/>
    <x v="1"/>
    <x v="1"/>
    <n v="2"/>
    <x v="1"/>
    <n v="110"/>
  </r>
  <r>
    <x v="5"/>
    <x v="3"/>
    <x v="0"/>
    <x v="0"/>
    <x v="1"/>
    <n v="2"/>
    <x v="2"/>
    <n v="116"/>
  </r>
  <r>
    <x v="5"/>
    <x v="3"/>
    <x v="1"/>
    <x v="0"/>
    <x v="1"/>
    <n v="2"/>
    <x v="2"/>
    <n v="54"/>
  </r>
  <r>
    <x v="5"/>
    <x v="3"/>
    <x v="1"/>
    <x v="1"/>
    <x v="1"/>
    <n v="2"/>
    <x v="2"/>
    <n v="66"/>
  </r>
  <r>
    <x v="5"/>
    <x v="3"/>
    <x v="0"/>
    <x v="1"/>
    <x v="1"/>
    <n v="2"/>
    <x v="2"/>
    <n v="109"/>
  </r>
  <r>
    <x v="5"/>
    <x v="3"/>
    <x v="1"/>
    <x v="1"/>
    <x v="1"/>
    <n v="2"/>
    <x v="3"/>
    <n v="27"/>
  </r>
  <r>
    <x v="0"/>
    <x v="0"/>
    <x v="1"/>
    <x v="0"/>
    <x v="2"/>
    <n v="3"/>
    <x v="0"/>
    <n v="50"/>
  </r>
  <r>
    <x v="0"/>
    <x v="0"/>
    <x v="0"/>
    <x v="0"/>
    <x v="2"/>
    <n v="3"/>
    <x v="0"/>
    <n v="115"/>
  </r>
  <r>
    <x v="0"/>
    <x v="0"/>
    <x v="1"/>
    <x v="0"/>
    <x v="2"/>
    <n v="3"/>
    <x v="1"/>
    <n v="86"/>
  </r>
  <r>
    <x v="0"/>
    <x v="0"/>
    <x v="1"/>
    <x v="2"/>
    <x v="2"/>
    <n v="3"/>
    <x v="1"/>
    <n v="26"/>
  </r>
  <r>
    <x v="0"/>
    <x v="0"/>
    <x v="0"/>
    <x v="1"/>
    <x v="2"/>
    <n v="3"/>
    <x v="3"/>
    <n v="135"/>
  </r>
  <r>
    <x v="0"/>
    <x v="0"/>
    <x v="1"/>
    <x v="2"/>
    <x v="2"/>
    <n v="3"/>
    <x v="2"/>
    <n v="19"/>
  </r>
  <r>
    <x v="0"/>
    <x v="0"/>
    <x v="1"/>
    <x v="1"/>
    <x v="2"/>
    <n v="3"/>
    <x v="0"/>
    <n v="60"/>
  </r>
  <r>
    <x v="0"/>
    <x v="0"/>
    <x v="0"/>
    <x v="0"/>
    <x v="2"/>
    <n v="3"/>
    <x v="1"/>
    <n v="123"/>
  </r>
  <r>
    <x v="0"/>
    <x v="0"/>
    <x v="0"/>
    <x v="2"/>
    <x v="2"/>
    <n v="3"/>
    <x v="0"/>
    <n v="17"/>
  </r>
  <r>
    <x v="0"/>
    <x v="0"/>
    <x v="0"/>
    <x v="1"/>
    <x v="2"/>
    <n v="3"/>
    <x v="2"/>
    <n v="222"/>
  </r>
  <r>
    <x v="0"/>
    <x v="0"/>
    <x v="1"/>
    <x v="1"/>
    <x v="2"/>
    <n v="3"/>
    <x v="1"/>
    <n v="136"/>
  </r>
  <r>
    <x v="0"/>
    <x v="0"/>
    <x v="1"/>
    <x v="0"/>
    <x v="2"/>
    <n v="3"/>
    <x v="3"/>
    <n v="57"/>
  </r>
  <r>
    <x v="0"/>
    <x v="0"/>
    <x v="0"/>
    <x v="1"/>
    <x v="2"/>
    <n v="3"/>
    <x v="1"/>
    <n v="181"/>
  </r>
  <r>
    <x v="0"/>
    <x v="0"/>
    <x v="0"/>
    <x v="2"/>
    <x v="2"/>
    <n v="3"/>
    <x v="1"/>
    <n v="15"/>
  </r>
  <r>
    <x v="0"/>
    <x v="0"/>
    <x v="0"/>
    <x v="0"/>
    <x v="2"/>
    <n v="3"/>
    <x v="2"/>
    <n v="150"/>
  </r>
  <r>
    <x v="0"/>
    <x v="0"/>
    <x v="1"/>
    <x v="1"/>
    <x v="2"/>
    <n v="3"/>
    <x v="3"/>
    <n v="67"/>
  </r>
  <r>
    <x v="0"/>
    <x v="0"/>
    <x v="1"/>
    <x v="2"/>
    <x v="2"/>
    <n v="3"/>
    <x v="3"/>
    <n v="12"/>
  </r>
  <r>
    <x v="0"/>
    <x v="0"/>
    <x v="1"/>
    <x v="0"/>
    <x v="2"/>
    <n v="3"/>
    <x v="2"/>
    <n v="114"/>
  </r>
  <r>
    <x v="0"/>
    <x v="0"/>
    <x v="1"/>
    <x v="1"/>
    <x v="2"/>
    <n v="3"/>
    <x v="2"/>
    <n v="119"/>
  </r>
  <r>
    <x v="0"/>
    <x v="0"/>
    <x v="0"/>
    <x v="0"/>
    <x v="2"/>
    <n v="3"/>
    <x v="3"/>
    <n v="53"/>
  </r>
  <r>
    <x v="0"/>
    <x v="0"/>
    <x v="1"/>
    <x v="2"/>
    <x v="2"/>
    <n v="3"/>
    <x v="0"/>
    <n v="11"/>
  </r>
  <r>
    <x v="0"/>
    <x v="0"/>
    <x v="0"/>
    <x v="1"/>
    <x v="2"/>
    <n v="3"/>
    <x v="0"/>
    <n v="141"/>
  </r>
  <r>
    <x v="0"/>
    <x v="0"/>
    <x v="0"/>
    <x v="2"/>
    <x v="2"/>
    <n v="3"/>
    <x v="3"/>
    <n v="15"/>
  </r>
  <r>
    <x v="0"/>
    <x v="0"/>
    <x v="0"/>
    <x v="2"/>
    <x v="2"/>
    <n v="3"/>
    <x v="2"/>
    <n v="19"/>
  </r>
  <r>
    <x v="0"/>
    <x v="1"/>
    <x v="0"/>
    <x v="1"/>
    <x v="2"/>
    <n v="3"/>
    <x v="0"/>
    <n v="199"/>
  </r>
  <r>
    <x v="0"/>
    <x v="1"/>
    <x v="1"/>
    <x v="0"/>
    <x v="2"/>
    <n v="3"/>
    <x v="1"/>
    <n v="116"/>
  </r>
  <r>
    <x v="0"/>
    <x v="1"/>
    <x v="1"/>
    <x v="0"/>
    <x v="2"/>
    <n v="3"/>
    <x v="3"/>
    <n v="57"/>
  </r>
  <r>
    <x v="0"/>
    <x v="1"/>
    <x v="1"/>
    <x v="1"/>
    <x v="2"/>
    <n v="3"/>
    <x v="0"/>
    <n v="88"/>
  </r>
  <r>
    <x v="0"/>
    <x v="1"/>
    <x v="0"/>
    <x v="1"/>
    <x v="2"/>
    <n v="3"/>
    <x v="2"/>
    <n v="272"/>
  </r>
  <r>
    <x v="0"/>
    <x v="1"/>
    <x v="0"/>
    <x v="2"/>
    <x v="2"/>
    <n v="3"/>
    <x v="3"/>
    <n v="25"/>
  </r>
  <r>
    <x v="0"/>
    <x v="1"/>
    <x v="0"/>
    <x v="0"/>
    <x v="2"/>
    <n v="3"/>
    <x v="2"/>
    <n v="205"/>
  </r>
  <r>
    <x v="0"/>
    <x v="1"/>
    <x v="0"/>
    <x v="0"/>
    <x v="2"/>
    <n v="3"/>
    <x v="3"/>
    <n v="74"/>
  </r>
  <r>
    <x v="0"/>
    <x v="1"/>
    <x v="1"/>
    <x v="1"/>
    <x v="2"/>
    <n v="3"/>
    <x v="3"/>
    <n v="78"/>
  </r>
  <r>
    <x v="0"/>
    <x v="1"/>
    <x v="1"/>
    <x v="2"/>
    <x v="2"/>
    <n v="3"/>
    <x v="0"/>
    <n v="14"/>
  </r>
  <r>
    <x v="0"/>
    <x v="1"/>
    <x v="0"/>
    <x v="2"/>
    <x v="2"/>
    <n v="3"/>
    <x v="1"/>
    <n v="16"/>
  </r>
  <r>
    <x v="0"/>
    <x v="1"/>
    <x v="0"/>
    <x v="1"/>
    <x v="2"/>
    <n v="3"/>
    <x v="3"/>
    <n v="139"/>
  </r>
  <r>
    <x v="0"/>
    <x v="1"/>
    <x v="0"/>
    <x v="2"/>
    <x v="2"/>
    <n v="3"/>
    <x v="2"/>
    <n v="31"/>
  </r>
  <r>
    <x v="0"/>
    <x v="1"/>
    <x v="0"/>
    <x v="0"/>
    <x v="2"/>
    <n v="3"/>
    <x v="1"/>
    <n v="163"/>
  </r>
  <r>
    <x v="0"/>
    <x v="1"/>
    <x v="1"/>
    <x v="0"/>
    <x v="2"/>
    <n v="3"/>
    <x v="2"/>
    <n v="170"/>
  </r>
  <r>
    <x v="0"/>
    <x v="1"/>
    <x v="0"/>
    <x v="2"/>
    <x v="2"/>
    <n v="3"/>
    <x v="0"/>
    <n v="22"/>
  </r>
  <r>
    <x v="0"/>
    <x v="1"/>
    <x v="1"/>
    <x v="1"/>
    <x v="2"/>
    <n v="3"/>
    <x v="2"/>
    <n v="167"/>
  </r>
  <r>
    <x v="0"/>
    <x v="1"/>
    <x v="0"/>
    <x v="0"/>
    <x v="2"/>
    <n v="3"/>
    <x v="0"/>
    <n v="161"/>
  </r>
  <r>
    <x v="0"/>
    <x v="1"/>
    <x v="1"/>
    <x v="0"/>
    <x v="2"/>
    <n v="3"/>
    <x v="0"/>
    <n v="75"/>
  </r>
  <r>
    <x v="0"/>
    <x v="1"/>
    <x v="1"/>
    <x v="2"/>
    <x v="2"/>
    <n v="3"/>
    <x v="3"/>
    <n v="12"/>
  </r>
  <r>
    <x v="0"/>
    <x v="1"/>
    <x v="1"/>
    <x v="2"/>
    <x v="2"/>
    <n v="3"/>
    <x v="2"/>
    <n v="24"/>
  </r>
  <r>
    <x v="0"/>
    <x v="1"/>
    <x v="1"/>
    <x v="1"/>
    <x v="2"/>
    <n v="3"/>
    <x v="1"/>
    <n v="145"/>
  </r>
  <r>
    <x v="0"/>
    <x v="1"/>
    <x v="0"/>
    <x v="1"/>
    <x v="2"/>
    <n v="3"/>
    <x v="1"/>
    <n v="221"/>
  </r>
  <r>
    <x v="0"/>
    <x v="1"/>
    <x v="1"/>
    <x v="2"/>
    <x v="2"/>
    <n v="3"/>
    <x v="1"/>
    <n v="18"/>
  </r>
  <r>
    <x v="0"/>
    <x v="2"/>
    <x v="1"/>
    <x v="1"/>
    <x v="2"/>
    <n v="3"/>
    <x v="2"/>
    <n v="203"/>
  </r>
  <r>
    <x v="0"/>
    <x v="2"/>
    <x v="1"/>
    <x v="1"/>
    <x v="2"/>
    <n v="3"/>
    <x v="3"/>
    <n v="94"/>
  </r>
  <r>
    <x v="0"/>
    <x v="2"/>
    <x v="0"/>
    <x v="0"/>
    <x v="2"/>
    <n v="3"/>
    <x v="2"/>
    <n v="238"/>
  </r>
  <r>
    <x v="0"/>
    <x v="2"/>
    <x v="1"/>
    <x v="0"/>
    <x v="2"/>
    <n v="3"/>
    <x v="0"/>
    <n v="105"/>
  </r>
  <r>
    <x v="0"/>
    <x v="2"/>
    <x v="1"/>
    <x v="1"/>
    <x v="2"/>
    <n v="3"/>
    <x v="0"/>
    <n v="99"/>
  </r>
  <r>
    <x v="0"/>
    <x v="2"/>
    <x v="1"/>
    <x v="2"/>
    <x v="2"/>
    <n v="3"/>
    <x v="2"/>
    <n v="2"/>
  </r>
  <r>
    <x v="0"/>
    <x v="2"/>
    <x v="0"/>
    <x v="0"/>
    <x v="2"/>
    <n v="3"/>
    <x v="3"/>
    <n v="114"/>
  </r>
  <r>
    <x v="0"/>
    <x v="2"/>
    <x v="0"/>
    <x v="1"/>
    <x v="2"/>
    <n v="3"/>
    <x v="0"/>
    <n v="255"/>
  </r>
  <r>
    <x v="0"/>
    <x v="2"/>
    <x v="1"/>
    <x v="0"/>
    <x v="2"/>
    <n v="3"/>
    <x v="2"/>
    <n v="179"/>
  </r>
  <r>
    <x v="0"/>
    <x v="2"/>
    <x v="0"/>
    <x v="1"/>
    <x v="2"/>
    <n v="3"/>
    <x v="1"/>
    <n v="216"/>
  </r>
  <r>
    <x v="0"/>
    <x v="2"/>
    <x v="0"/>
    <x v="0"/>
    <x v="2"/>
    <n v="3"/>
    <x v="0"/>
    <n v="208"/>
  </r>
  <r>
    <x v="0"/>
    <x v="2"/>
    <x v="1"/>
    <x v="2"/>
    <x v="2"/>
    <n v="3"/>
    <x v="0"/>
    <n v="2"/>
  </r>
  <r>
    <x v="0"/>
    <x v="2"/>
    <x v="0"/>
    <x v="1"/>
    <x v="2"/>
    <n v="3"/>
    <x v="3"/>
    <n v="191"/>
  </r>
  <r>
    <x v="0"/>
    <x v="2"/>
    <x v="0"/>
    <x v="2"/>
    <x v="2"/>
    <n v="3"/>
    <x v="2"/>
    <n v="1"/>
  </r>
  <r>
    <x v="0"/>
    <x v="2"/>
    <x v="1"/>
    <x v="1"/>
    <x v="2"/>
    <n v="3"/>
    <x v="1"/>
    <n v="190"/>
  </r>
  <r>
    <x v="0"/>
    <x v="2"/>
    <x v="1"/>
    <x v="0"/>
    <x v="2"/>
    <n v="3"/>
    <x v="1"/>
    <n v="143"/>
  </r>
  <r>
    <x v="0"/>
    <x v="2"/>
    <x v="0"/>
    <x v="2"/>
    <x v="2"/>
    <n v="3"/>
    <x v="1"/>
    <n v="2"/>
  </r>
  <r>
    <x v="0"/>
    <x v="2"/>
    <x v="0"/>
    <x v="1"/>
    <x v="2"/>
    <n v="3"/>
    <x v="2"/>
    <n v="284"/>
  </r>
  <r>
    <x v="0"/>
    <x v="2"/>
    <x v="0"/>
    <x v="0"/>
    <x v="2"/>
    <n v="3"/>
    <x v="1"/>
    <n v="173"/>
  </r>
  <r>
    <x v="0"/>
    <x v="2"/>
    <x v="1"/>
    <x v="0"/>
    <x v="2"/>
    <n v="3"/>
    <x v="3"/>
    <n v="77"/>
  </r>
  <r>
    <x v="0"/>
    <x v="3"/>
    <x v="1"/>
    <x v="0"/>
    <x v="2"/>
    <n v="3"/>
    <x v="3"/>
    <n v="83"/>
  </r>
  <r>
    <x v="0"/>
    <x v="3"/>
    <x v="0"/>
    <x v="1"/>
    <x v="2"/>
    <n v="3"/>
    <x v="2"/>
    <n v="324"/>
  </r>
  <r>
    <x v="0"/>
    <x v="3"/>
    <x v="0"/>
    <x v="1"/>
    <x v="2"/>
    <n v="3"/>
    <x v="3"/>
    <n v="187"/>
  </r>
  <r>
    <x v="0"/>
    <x v="3"/>
    <x v="1"/>
    <x v="0"/>
    <x v="2"/>
    <n v="3"/>
    <x v="1"/>
    <n v="142"/>
  </r>
  <r>
    <x v="0"/>
    <x v="3"/>
    <x v="1"/>
    <x v="1"/>
    <x v="2"/>
    <n v="3"/>
    <x v="1"/>
    <n v="157"/>
  </r>
  <r>
    <x v="0"/>
    <x v="3"/>
    <x v="0"/>
    <x v="1"/>
    <x v="2"/>
    <n v="3"/>
    <x v="1"/>
    <n v="202"/>
  </r>
  <r>
    <x v="0"/>
    <x v="3"/>
    <x v="0"/>
    <x v="2"/>
    <x v="2"/>
    <n v="3"/>
    <x v="3"/>
    <n v="1"/>
  </r>
  <r>
    <x v="0"/>
    <x v="3"/>
    <x v="0"/>
    <x v="0"/>
    <x v="2"/>
    <n v="3"/>
    <x v="2"/>
    <n v="251"/>
  </r>
  <r>
    <x v="0"/>
    <x v="3"/>
    <x v="1"/>
    <x v="0"/>
    <x v="2"/>
    <n v="3"/>
    <x v="2"/>
    <n v="179"/>
  </r>
  <r>
    <x v="0"/>
    <x v="3"/>
    <x v="0"/>
    <x v="0"/>
    <x v="2"/>
    <n v="3"/>
    <x v="3"/>
    <n v="129"/>
  </r>
  <r>
    <x v="0"/>
    <x v="3"/>
    <x v="0"/>
    <x v="0"/>
    <x v="2"/>
    <n v="3"/>
    <x v="1"/>
    <n v="164"/>
  </r>
  <r>
    <x v="0"/>
    <x v="3"/>
    <x v="0"/>
    <x v="1"/>
    <x v="2"/>
    <n v="3"/>
    <x v="0"/>
    <n v="231"/>
  </r>
  <r>
    <x v="0"/>
    <x v="3"/>
    <x v="1"/>
    <x v="1"/>
    <x v="2"/>
    <n v="3"/>
    <x v="3"/>
    <n v="104"/>
  </r>
  <r>
    <x v="0"/>
    <x v="3"/>
    <x v="1"/>
    <x v="1"/>
    <x v="2"/>
    <n v="3"/>
    <x v="0"/>
    <n v="109"/>
  </r>
  <r>
    <x v="0"/>
    <x v="3"/>
    <x v="0"/>
    <x v="2"/>
    <x v="2"/>
    <n v="3"/>
    <x v="0"/>
    <n v="1"/>
  </r>
  <r>
    <x v="0"/>
    <x v="3"/>
    <x v="0"/>
    <x v="2"/>
    <x v="2"/>
    <n v="3"/>
    <x v="1"/>
    <n v="1"/>
  </r>
  <r>
    <x v="0"/>
    <x v="3"/>
    <x v="1"/>
    <x v="2"/>
    <x v="2"/>
    <n v="3"/>
    <x v="2"/>
    <n v="2"/>
  </r>
  <r>
    <x v="0"/>
    <x v="3"/>
    <x v="1"/>
    <x v="0"/>
    <x v="2"/>
    <n v="3"/>
    <x v="0"/>
    <n v="82"/>
  </r>
  <r>
    <x v="0"/>
    <x v="3"/>
    <x v="1"/>
    <x v="1"/>
    <x v="2"/>
    <n v="3"/>
    <x v="2"/>
    <n v="181"/>
  </r>
  <r>
    <x v="0"/>
    <x v="3"/>
    <x v="1"/>
    <x v="2"/>
    <x v="2"/>
    <n v="3"/>
    <x v="1"/>
    <n v="1"/>
  </r>
  <r>
    <x v="0"/>
    <x v="3"/>
    <x v="0"/>
    <x v="0"/>
    <x v="2"/>
    <n v="3"/>
    <x v="0"/>
    <n v="180"/>
  </r>
  <r>
    <x v="1"/>
    <x v="0"/>
    <x v="0"/>
    <x v="1"/>
    <x v="2"/>
    <n v="3"/>
    <x v="1"/>
    <n v="200"/>
  </r>
  <r>
    <x v="1"/>
    <x v="0"/>
    <x v="0"/>
    <x v="0"/>
    <x v="2"/>
    <n v="3"/>
    <x v="1"/>
    <n v="143"/>
  </r>
  <r>
    <x v="1"/>
    <x v="0"/>
    <x v="1"/>
    <x v="0"/>
    <x v="2"/>
    <n v="3"/>
    <x v="0"/>
    <n v="65"/>
  </r>
  <r>
    <x v="1"/>
    <x v="0"/>
    <x v="1"/>
    <x v="1"/>
    <x v="2"/>
    <n v="3"/>
    <x v="3"/>
    <n v="87"/>
  </r>
  <r>
    <x v="1"/>
    <x v="0"/>
    <x v="1"/>
    <x v="2"/>
    <x v="2"/>
    <n v="3"/>
    <x v="3"/>
    <n v="1"/>
  </r>
  <r>
    <x v="1"/>
    <x v="0"/>
    <x v="0"/>
    <x v="0"/>
    <x v="2"/>
    <n v="3"/>
    <x v="2"/>
    <n v="262"/>
  </r>
  <r>
    <x v="1"/>
    <x v="0"/>
    <x v="1"/>
    <x v="1"/>
    <x v="2"/>
    <n v="3"/>
    <x v="2"/>
    <n v="164"/>
  </r>
  <r>
    <x v="1"/>
    <x v="0"/>
    <x v="0"/>
    <x v="1"/>
    <x v="2"/>
    <n v="3"/>
    <x v="2"/>
    <n v="240"/>
  </r>
  <r>
    <x v="1"/>
    <x v="0"/>
    <x v="0"/>
    <x v="0"/>
    <x v="2"/>
    <n v="3"/>
    <x v="3"/>
    <n v="83"/>
  </r>
  <r>
    <x v="1"/>
    <x v="0"/>
    <x v="0"/>
    <x v="2"/>
    <x v="2"/>
    <n v="3"/>
    <x v="2"/>
    <n v="1"/>
  </r>
  <r>
    <x v="1"/>
    <x v="0"/>
    <x v="1"/>
    <x v="1"/>
    <x v="2"/>
    <n v="3"/>
    <x v="0"/>
    <n v="64"/>
  </r>
  <r>
    <x v="1"/>
    <x v="0"/>
    <x v="1"/>
    <x v="0"/>
    <x v="2"/>
    <n v="3"/>
    <x v="1"/>
    <n v="110"/>
  </r>
  <r>
    <x v="1"/>
    <x v="0"/>
    <x v="1"/>
    <x v="1"/>
    <x v="2"/>
    <n v="3"/>
    <x v="1"/>
    <n v="141"/>
  </r>
  <r>
    <x v="1"/>
    <x v="0"/>
    <x v="0"/>
    <x v="0"/>
    <x v="2"/>
    <n v="3"/>
    <x v="0"/>
    <n v="158"/>
  </r>
  <r>
    <x v="1"/>
    <x v="0"/>
    <x v="0"/>
    <x v="2"/>
    <x v="2"/>
    <n v="3"/>
    <x v="0"/>
    <n v="1"/>
  </r>
  <r>
    <x v="1"/>
    <x v="0"/>
    <x v="0"/>
    <x v="2"/>
    <x v="2"/>
    <n v="3"/>
    <x v="3"/>
    <n v="1"/>
  </r>
  <r>
    <x v="1"/>
    <x v="0"/>
    <x v="0"/>
    <x v="1"/>
    <x v="2"/>
    <n v="3"/>
    <x v="3"/>
    <n v="157"/>
  </r>
  <r>
    <x v="1"/>
    <x v="0"/>
    <x v="1"/>
    <x v="0"/>
    <x v="2"/>
    <n v="3"/>
    <x v="2"/>
    <n v="137"/>
  </r>
  <r>
    <x v="1"/>
    <x v="0"/>
    <x v="0"/>
    <x v="1"/>
    <x v="2"/>
    <n v="3"/>
    <x v="0"/>
    <n v="154"/>
  </r>
  <r>
    <x v="1"/>
    <x v="0"/>
    <x v="1"/>
    <x v="0"/>
    <x v="2"/>
    <n v="3"/>
    <x v="3"/>
    <n v="75"/>
  </r>
  <r>
    <x v="1"/>
    <x v="1"/>
    <x v="0"/>
    <x v="0"/>
    <x v="2"/>
    <n v="3"/>
    <x v="1"/>
    <n v="198"/>
  </r>
  <r>
    <x v="1"/>
    <x v="1"/>
    <x v="0"/>
    <x v="1"/>
    <x v="2"/>
    <n v="3"/>
    <x v="0"/>
    <n v="208"/>
  </r>
  <r>
    <x v="1"/>
    <x v="1"/>
    <x v="0"/>
    <x v="1"/>
    <x v="2"/>
    <n v="3"/>
    <x v="3"/>
    <n v="144"/>
  </r>
  <r>
    <x v="1"/>
    <x v="1"/>
    <x v="0"/>
    <x v="0"/>
    <x v="2"/>
    <n v="3"/>
    <x v="0"/>
    <n v="182"/>
  </r>
  <r>
    <x v="1"/>
    <x v="1"/>
    <x v="1"/>
    <x v="1"/>
    <x v="2"/>
    <n v="3"/>
    <x v="0"/>
    <n v="103"/>
  </r>
  <r>
    <x v="1"/>
    <x v="1"/>
    <x v="1"/>
    <x v="0"/>
    <x v="2"/>
    <n v="3"/>
    <x v="1"/>
    <n v="137"/>
  </r>
  <r>
    <x v="1"/>
    <x v="1"/>
    <x v="1"/>
    <x v="2"/>
    <x v="2"/>
    <n v="3"/>
    <x v="1"/>
    <n v="1"/>
  </r>
  <r>
    <x v="1"/>
    <x v="1"/>
    <x v="1"/>
    <x v="0"/>
    <x v="2"/>
    <n v="3"/>
    <x v="3"/>
    <n v="67"/>
  </r>
  <r>
    <x v="1"/>
    <x v="1"/>
    <x v="1"/>
    <x v="0"/>
    <x v="2"/>
    <n v="3"/>
    <x v="2"/>
    <n v="176"/>
  </r>
  <r>
    <x v="1"/>
    <x v="1"/>
    <x v="0"/>
    <x v="0"/>
    <x v="2"/>
    <n v="3"/>
    <x v="3"/>
    <n v="95"/>
  </r>
  <r>
    <x v="1"/>
    <x v="1"/>
    <x v="1"/>
    <x v="1"/>
    <x v="2"/>
    <n v="3"/>
    <x v="3"/>
    <n v="104"/>
  </r>
  <r>
    <x v="1"/>
    <x v="1"/>
    <x v="0"/>
    <x v="2"/>
    <x v="2"/>
    <n v="3"/>
    <x v="1"/>
    <n v="1"/>
  </r>
  <r>
    <x v="1"/>
    <x v="1"/>
    <x v="0"/>
    <x v="1"/>
    <x v="2"/>
    <n v="3"/>
    <x v="2"/>
    <n v="301"/>
  </r>
  <r>
    <x v="1"/>
    <x v="1"/>
    <x v="1"/>
    <x v="2"/>
    <x v="2"/>
    <n v="3"/>
    <x v="2"/>
    <n v="1"/>
  </r>
  <r>
    <x v="1"/>
    <x v="1"/>
    <x v="1"/>
    <x v="1"/>
    <x v="2"/>
    <n v="3"/>
    <x v="1"/>
    <n v="175"/>
  </r>
  <r>
    <x v="1"/>
    <x v="1"/>
    <x v="0"/>
    <x v="2"/>
    <x v="2"/>
    <n v="3"/>
    <x v="2"/>
    <n v="3"/>
  </r>
  <r>
    <x v="1"/>
    <x v="1"/>
    <x v="0"/>
    <x v="0"/>
    <x v="2"/>
    <n v="3"/>
    <x v="2"/>
    <n v="277"/>
  </r>
  <r>
    <x v="1"/>
    <x v="1"/>
    <x v="1"/>
    <x v="2"/>
    <x v="2"/>
    <n v="3"/>
    <x v="0"/>
    <n v="2"/>
  </r>
  <r>
    <x v="1"/>
    <x v="1"/>
    <x v="1"/>
    <x v="1"/>
    <x v="2"/>
    <n v="3"/>
    <x v="2"/>
    <n v="189"/>
  </r>
  <r>
    <x v="1"/>
    <x v="1"/>
    <x v="0"/>
    <x v="1"/>
    <x v="2"/>
    <n v="3"/>
    <x v="1"/>
    <n v="229"/>
  </r>
  <r>
    <x v="1"/>
    <x v="1"/>
    <x v="1"/>
    <x v="0"/>
    <x v="2"/>
    <n v="3"/>
    <x v="0"/>
    <n v="91"/>
  </r>
  <r>
    <x v="1"/>
    <x v="1"/>
    <x v="1"/>
    <x v="2"/>
    <x v="2"/>
    <n v="3"/>
    <x v="3"/>
    <n v="1"/>
  </r>
  <r>
    <x v="1"/>
    <x v="2"/>
    <x v="1"/>
    <x v="0"/>
    <x v="2"/>
    <n v="3"/>
    <x v="0"/>
    <n v="105"/>
  </r>
  <r>
    <x v="1"/>
    <x v="2"/>
    <x v="0"/>
    <x v="1"/>
    <x v="2"/>
    <n v="3"/>
    <x v="0"/>
    <n v="226"/>
  </r>
  <r>
    <x v="1"/>
    <x v="2"/>
    <x v="1"/>
    <x v="1"/>
    <x v="2"/>
    <n v="3"/>
    <x v="3"/>
    <n v="105"/>
  </r>
  <r>
    <x v="1"/>
    <x v="2"/>
    <x v="0"/>
    <x v="0"/>
    <x v="2"/>
    <n v="3"/>
    <x v="2"/>
    <n v="243"/>
  </r>
  <r>
    <x v="1"/>
    <x v="2"/>
    <x v="1"/>
    <x v="0"/>
    <x v="2"/>
    <n v="3"/>
    <x v="1"/>
    <n v="160"/>
  </r>
  <r>
    <x v="1"/>
    <x v="2"/>
    <x v="1"/>
    <x v="1"/>
    <x v="2"/>
    <n v="3"/>
    <x v="0"/>
    <n v="100"/>
  </r>
  <r>
    <x v="1"/>
    <x v="2"/>
    <x v="0"/>
    <x v="0"/>
    <x v="2"/>
    <n v="3"/>
    <x v="1"/>
    <n v="216"/>
  </r>
  <r>
    <x v="1"/>
    <x v="2"/>
    <x v="0"/>
    <x v="1"/>
    <x v="2"/>
    <n v="3"/>
    <x v="1"/>
    <n v="218"/>
  </r>
  <r>
    <x v="1"/>
    <x v="2"/>
    <x v="1"/>
    <x v="0"/>
    <x v="2"/>
    <n v="3"/>
    <x v="2"/>
    <n v="244"/>
  </r>
  <r>
    <x v="1"/>
    <x v="2"/>
    <x v="1"/>
    <x v="0"/>
    <x v="2"/>
    <n v="3"/>
    <x v="3"/>
    <n v="87"/>
  </r>
  <r>
    <x v="1"/>
    <x v="2"/>
    <x v="1"/>
    <x v="2"/>
    <x v="2"/>
    <n v="3"/>
    <x v="0"/>
    <n v="2"/>
  </r>
  <r>
    <x v="1"/>
    <x v="2"/>
    <x v="1"/>
    <x v="1"/>
    <x v="2"/>
    <n v="3"/>
    <x v="2"/>
    <n v="246"/>
  </r>
  <r>
    <x v="1"/>
    <x v="2"/>
    <x v="0"/>
    <x v="0"/>
    <x v="2"/>
    <n v="3"/>
    <x v="3"/>
    <n v="102"/>
  </r>
  <r>
    <x v="1"/>
    <x v="2"/>
    <x v="0"/>
    <x v="1"/>
    <x v="2"/>
    <n v="3"/>
    <x v="2"/>
    <n v="298"/>
  </r>
  <r>
    <x v="1"/>
    <x v="2"/>
    <x v="0"/>
    <x v="2"/>
    <x v="2"/>
    <n v="3"/>
    <x v="2"/>
    <n v="1"/>
  </r>
  <r>
    <x v="1"/>
    <x v="2"/>
    <x v="0"/>
    <x v="0"/>
    <x v="2"/>
    <n v="3"/>
    <x v="0"/>
    <n v="176"/>
  </r>
  <r>
    <x v="1"/>
    <x v="2"/>
    <x v="0"/>
    <x v="1"/>
    <x v="2"/>
    <n v="3"/>
    <x v="3"/>
    <n v="171"/>
  </r>
  <r>
    <x v="1"/>
    <x v="2"/>
    <x v="1"/>
    <x v="1"/>
    <x v="2"/>
    <n v="3"/>
    <x v="1"/>
    <n v="182"/>
  </r>
  <r>
    <x v="1"/>
    <x v="3"/>
    <x v="1"/>
    <x v="0"/>
    <x v="2"/>
    <n v="3"/>
    <x v="1"/>
    <n v="166"/>
  </r>
  <r>
    <x v="1"/>
    <x v="3"/>
    <x v="0"/>
    <x v="1"/>
    <x v="2"/>
    <n v="3"/>
    <x v="1"/>
    <n v="239"/>
  </r>
  <r>
    <x v="1"/>
    <x v="3"/>
    <x v="0"/>
    <x v="1"/>
    <x v="2"/>
    <n v="3"/>
    <x v="2"/>
    <n v="279"/>
  </r>
  <r>
    <x v="1"/>
    <x v="3"/>
    <x v="0"/>
    <x v="0"/>
    <x v="2"/>
    <n v="3"/>
    <x v="0"/>
    <n v="164"/>
  </r>
  <r>
    <x v="1"/>
    <x v="3"/>
    <x v="1"/>
    <x v="2"/>
    <x v="2"/>
    <n v="3"/>
    <x v="0"/>
    <n v="2"/>
  </r>
  <r>
    <x v="1"/>
    <x v="3"/>
    <x v="1"/>
    <x v="1"/>
    <x v="2"/>
    <n v="3"/>
    <x v="0"/>
    <n v="83"/>
  </r>
  <r>
    <x v="1"/>
    <x v="3"/>
    <x v="0"/>
    <x v="0"/>
    <x v="2"/>
    <n v="3"/>
    <x v="1"/>
    <n v="203"/>
  </r>
  <r>
    <x v="1"/>
    <x v="3"/>
    <x v="1"/>
    <x v="0"/>
    <x v="2"/>
    <n v="3"/>
    <x v="3"/>
    <n v="83"/>
  </r>
  <r>
    <x v="1"/>
    <x v="3"/>
    <x v="1"/>
    <x v="1"/>
    <x v="2"/>
    <n v="3"/>
    <x v="3"/>
    <n v="114"/>
  </r>
  <r>
    <x v="1"/>
    <x v="3"/>
    <x v="1"/>
    <x v="2"/>
    <x v="2"/>
    <n v="3"/>
    <x v="3"/>
    <n v="1"/>
  </r>
  <r>
    <x v="1"/>
    <x v="3"/>
    <x v="1"/>
    <x v="1"/>
    <x v="2"/>
    <n v="3"/>
    <x v="2"/>
    <n v="213"/>
  </r>
  <r>
    <x v="1"/>
    <x v="3"/>
    <x v="1"/>
    <x v="2"/>
    <x v="2"/>
    <n v="3"/>
    <x v="1"/>
    <n v="3"/>
  </r>
  <r>
    <x v="1"/>
    <x v="3"/>
    <x v="0"/>
    <x v="0"/>
    <x v="2"/>
    <n v="3"/>
    <x v="3"/>
    <n v="78"/>
  </r>
  <r>
    <x v="1"/>
    <x v="3"/>
    <x v="0"/>
    <x v="1"/>
    <x v="2"/>
    <n v="3"/>
    <x v="3"/>
    <n v="176"/>
  </r>
  <r>
    <x v="1"/>
    <x v="3"/>
    <x v="1"/>
    <x v="1"/>
    <x v="2"/>
    <n v="3"/>
    <x v="1"/>
    <n v="204"/>
  </r>
  <r>
    <x v="1"/>
    <x v="3"/>
    <x v="0"/>
    <x v="1"/>
    <x v="2"/>
    <n v="3"/>
    <x v="0"/>
    <n v="186"/>
  </r>
  <r>
    <x v="1"/>
    <x v="3"/>
    <x v="1"/>
    <x v="0"/>
    <x v="2"/>
    <n v="3"/>
    <x v="0"/>
    <n v="84"/>
  </r>
  <r>
    <x v="1"/>
    <x v="3"/>
    <x v="0"/>
    <x v="0"/>
    <x v="2"/>
    <n v="3"/>
    <x v="2"/>
    <n v="266"/>
  </r>
  <r>
    <x v="1"/>
    <x v="3"/>
    <x v="1"/>
    <x v="0"/>
    <x v="2"/>
    <n v="3"/>
    <x v="2"/>
    <n v="205"/>
  </r>
  <r>
    <x v="1"/>
    <x v="3"/>
    <x v="1"/>
    <x v="2"/>
    <x v="2"/>
    <n v="3"/>
    <x v="2"/>
    <n v="4"/>
  </r>
  <r>
    <x v="2"/>
    <x v="0"/>
    <x v="1"/>
    <x v="1"/>
    <x v="2"/>
    <n v="3"/>
    <x v="0"/>
    <n v="87"/>
  </r>
  <r>
    <x v="2"/>
    <x v="0"/>
    <x v="1"/>
    <x v="0"/>
    <x v="2"/>
    <n v="3"/>
    <x v="0"/>
    <n v="92"/>
  </r>
  <r>
    <x v="2"/>
    <x v="0"/>
    <x v="0"/>
    <x v="0"/>
    <x v="2"/>
    <n v="3"/>
    <x v="3"/>
    <n v="90"/>
  </r>
  <r>
    <x v="2"/>
    <x v="0"/>
    <x v="0"/>
    <x v="0"/>
    <x v="2"/>
    <n v="3"/>
    <x v="0"/>
    <n v="164"/>
  </r>
  <r>
    <x v="2"/>
    <x v="0"/>
    <x v="0"/>
    <x v="2"/>
    <x v="2"/>
    <n v="3"/>
    <x v="0"/>
    <n v="2"/>
  </r>
  <r>
    <x v="2"/>
    <x v="0"/>
    <x v="0"/>
    <x v="1"/>
    <x v="2"/>
    <n v="3"/>
    <x v="1"/>
    <n v="232"/>
  </r>
  <r>
    <x v="2"/>
    <x v="0"/>
    <x v="1"/>
    <x v="0"/>
    <x v="2"/>
    <n v="3"/>
    <x v="1"/>
    <n v="161"/>
  </r>
  <r>
    <x v="2"/>
    <x v="0"/>
    <x v="0"/>
    <x v="1"/>
    <x v="2"/>
    <n v="3"/>
    <x v="2"/>
    <n v="261"/>
  </r>
  <r>
    <x v="2"/>
    <x v="0"/>
    <x v="0"/>
    <x v="0"/>
    <x v="2"/>
    <n v="3"/>
    <x v="1"/>
    <n v="140"/>
  </r>
  <r>
    <x v="2"/>
    <x v="0"/>
    <x v="1"/>
    <x v="1"/>
    <x v="2"/>
    <n v="3"/>
    <x v="1"/>
    <n v="184"/>
  </r>
  <r>
    <x v="2"/>
    <x v="0"/>
    <x v="1"/>
    <x v="0"/>
    <x v="2"/>
    <n v="3"/>
    <x v="3"/>
    <n v="76"/>
  </r>
  <r>
    <x v="2"/>
    <x v="0"/>
    <x v="1"/>
    <x v="0"/>
    <x v="2"/>
    <n v="3"/>
    <x v="2"/>
    <n v="185"/>
  </r>
  <r>
    <x v="2"/>
    <x v="0"/>
    <x v="0"/>
    <x v="1"/>
    <x v="2"/>
    <n v="3"/>
    <x v="3"/>
    <n v="138"/>
  </r>
  <r>
    <x v="2"/>
    <x v="0"/>
    <x v="1"/>
    <x v="2"/>
    <x v="2"/>
    <n v="3"/>
    <x v="3"/>
    <n v="1"/>
  </r>
  <r>
    <x v="2"/>
    <x v="0"/>
    <x v="0"/>
    <x v="0"/>
    <x v="2"/>
    <n v="3"/>
    <x v="2"/>
    <n v="208"/>
  </r>
  <r>
    <x v="2"/>
    <x v="0"/>
    <x v="0"/>
    <x v="1"/>
    <x v="2"/>
    <n v="3"/>
    <x v="0"/>
    <n v="178"/>
  </r>
  <r>
    <x v="2"/>
    <x v="0"/>
    <x v="1"/>
    <x v="1"/>
    <x v="2"/>
    <n v="3"/>
    <x v="2"/>
    <n v="243"/>
  </r>
  <r>
    <x v="2"/>
    <x v="0"/>
    <x v="0"/>
    <x v="2"/>
    <x v="2"/>
    <n v="3"/>
    <x v="2"/>
    <n v="1"/>
  </r>
  <r>
    <x v="2"/>
    <x v="0"/>
    <x v="1"/>
    <x v="1"/>
    <x v="2"/>
    <n v="3"/>
    <x v="3"/>
    <n v="115"/>
  </r>
  <r>
    <x v="2"/>
    <x v="1"/>
    <x v="1"/>
    <x v="2"/>
    <x v="2"/>
    <n v="3"/>
    <x v="1"/>
    <n v="1"/>
  </r>
  <r>
    <x v="2"/>
    <x v="1"/>
    <x v="1"/>
    <x v="0"/>
    <x v="2"/>
    <n v="3"/>
    <x v="2"/>
    <n v="301"/>
  </r>
  <r>
    <x v="2"/>
    <x v="1"/>
    <x v="0"/>
    <x v="1"/>
    <x v="2"/>
    <n v="3"/>
    <x v="0"/>
    <n v="222"/>
  </r>
  <r>
    <x v="2"/>
    <x v="1"/>
    <x v="0"/>
    <x v="0"/>
    <x v="2"/>
    <n v="3"/>
    <x v="0"/>
    <n v="216"/>
  </r>
  <r>
    <x v="2"/>
    <x v="1"/>
    <x v="1"/>
    <x v="1"/>
    <x v="2"/>
    <n v="3"/>
    <x v="0"/>
    <n v="144"/>
  </r>
  <r>
    <x v="2"/>
    <x v="1"/>
    <x v="1"/>
    <x v="1"/>
    <x v="2"/>
    <n v="3"/>
    <x v="3"/>
    <n v="137"/>
  </r>
  <r>
    <x v="2"/>
    <x v="1"/>
    <x v="1"/>
    <x v="2"/>
    <x v="2"/>
    <n v="3"/>
    <x v="0"/>
    <n v="1"/>
  </r>
  <r>
    <x v="2"/>
    <x v="1"/>
    <x v="1"/>
    <x v="0"/>
    <x v="2"/>
    <n v="3"/>
    <x v="3"/>
    <n v="94"/>
  </r>
  <r>
    <x v="2"/>
    <x v="1"/>
    <x v="1"/>
    <x v="0"/>
    <x v="2"/>
    <n v="3"/>
    <x v="1"/>
    <n v="181"/>
  </r>
  <r>
    <x v="2"/>
    <x v="1"/>
    <x v="0"/>
    <x v="1"/>
    <x v="2"/>
    <n v="3"/>
    <x v="3"/>
    <n v="124"/>
  </r>
  <r>
    <x v="2"/>
    <x v="1"/>
    <x v="0"/>
    <x v="1"/>
    <x v="2"/>
    <n v="3"/>
    <x v="2"/>
    <n v="308"/>
  </r>
  <r>
    <x v="2"/>
    <x v="1"/>
    <x v="0"/>
    <x v="0"/>
    <x v="2"/>
    <n v="3"/>
    <x v="2"/>
    <n v="294"/>
  </r>
  <r>
    <x v="2"/>
    <x v="1"/>
    <x v="1"/>
    <x v="2"/>
    <x v="2"/>
    <n v="3"/>
    <x v="3"/>
    <n v="2"/>
  </r>
  <r>
    <x v="2"/>
    <x v="1"/>
    <x v="1"/>
    <x v="1"/>
    <x v="2"/>
    <n v="3"/>
    <x v="2"/>
    <n v="365"/>
  </r>
  <r>
    <x v="2"/>
    <x v="1"/>
    <x v="0"/>
    <x v="0"/>
    <x v="2"/>
    <n v="3"/>
    <x v="3"/>
    <n v="85"/>
  </r>
  <r>
    <x v="2"/>
    <x v="1"/>
    <x v="0"/>
    <x v="1"/>
    <x v="2"/>
    <n v="3"/>
    <x v="1"/>
    <n v="234"/>
  </r>
  <r>
    <x v="2"/>
    <x v="1"/>
    <x v="1"/>
    <x v="0"/>
    <x v="2"/>
    <n v="3"/>
    <x v="0"/>
    <n v="121"/>
  </r>
  <r>
    <x v="2"/>
    <x v="1"/>
    <x v="1"/>
    <x v="2"/>
    <x v="2"/>
    <n v="3"/>
    <x v="2"/>
    <n v="3"/>
  </r>
  <r>
    <x v="2"/>
    <x v="1"/>
    <x v="0"/>
    <x v="2"/>
    <x v="2"/>
    <n v="3"/>
    <x v="0"/>
    <n v="1"/>
  </r>
  <r>
    <x v="2"/>
    <x v="1"/>
    <x v="0"/>
    <x v="0"/>
    <x v="2"/>
    <n v="3"/>
    <x v="1"/>
    <n v="191"/>
  </r>
  <r>
    <x v="2"/>
    <x v="1"/>
    <x v="1"/>
    <x v="1"/>
    <x v="2"/>
    <n v="3"/>
    <x v="1"/>
    <n v="277"/>
  </r>
  <r>
    <x v="2"/>
    <x v="2"/>
    <x v="1"/>
    <x v="1"/>
    <x v="2"/>
    <n v="3"/>
    <x v="1"/>
    <n v="367"/>
  </r>
  <r>
    <x v="2"/>
    <x v="2"/>
    <x v="1"/>
    <x v="2"/>
    <x v="2"/>
    <n v="3"/>
    <x v="0"/>
    <n v="4"/>
  </r>
  <r>
    <x v="2"/>
    <x v="2"/>
    <x v="0"/>
    <x v="1"/>
    <x v="2"/>
    <n v="3"/>
    <x v="0"/>
    <n v="229"/>
  </r>
  <r>
    <x v="2"/>
    <x v="2"/>
    <x v="0"/>
    <x v="0"/>
    <x v="2"/>
    <n v="3"/>
    <x v="2"/>
    <n v="238"/>
  </r>
  <r>
    <x v="2"/>
    <x v="2"/>
    <x v="1"/>
    <x v="1"/>
    <x v="2"/>
    <n v="3"/>
    <x v="2"/>
    <n v="581"/>
  </r>
  <r>
    <x v="2"/>
    <x v="2"/>
    <x v="1"/>
    <x v="0"/>
    <x v="2"/>
    <n v="3"/>
    <x v="0"/>
    <n v="172"/>
  </r>
  <r>
    <x v="2"/>
    <x v="2"/>
    <x v="0"/>
    <x v="0"/>
    <x v="2"/>
    <n v="3"/>
    <x v="1"/>
    <n v="188"/>
  </r>
  <r>
    <x v="2"/>
    <x v="2"/>
    <x v="1"/>
    <x v="2"/>
    <x v="2"/>
    <n v="3"/>
    <x v="2"/>
    <n v="4"/>
  </r>
  <r>
    <x v="2"/>
    <x v="2"/>
    <x v="1"/>
    <x v="2"/>
    <x v="2"/>
    <n v="3"/>
    <x v="3"/>
    <n v="4"/>
  </r>
  <r>
    <x v="2"/>
    <x v="2"/>
    <x v="0"/>
    <x v="0"/>
    <x v="2"/>
    <n v="3"/>
    <x v="3"/>
    <n v="130"/>
  </r>
  <r>
    <x v="2"/>
    <x v="2"/>
    <x v="0"/>
    <x v="0"/>
    <x v="2"/>
    <n v="3"/>
    <x v="0"/>
    <n v="208"/>
  </r>
  <r>
    <x v="2"/>
    <x v="2"/>
    <x v="1"/>
    <x v="2"/>
    <x v="2"/>
    <n v="3"/>
    <x v="1"/>
    <n v="4"/>
  </r>
  <r>
    <x v="2"/>
    <x v="2"/>
    <x v="0"/>
    <x v="2"/>
    <x v="2"/>
    <n v="3"/>
    <x v="2"/>
    <n v="4"/>
  </r>
  <r>
    <x v="2"/>
    <x v="2"/>
    <x v="1"/>
    <x v="0"/>
    <x v="2"/>
    <n v="3"/>
    <x v="1"/>
    <n v="274"/>
  </r>
  <r>
    <x v="2"/>
    <x v="2"/>
    <x v="1"/>
    <x v="0"/>
    <x v="2"/>
    <n v="3"/>
    <x v="2"/>
    <n v="447"/>
  </r>
  <r>
    <x v="2"/>
    <x v="2"/>
    <x v="0"/>
    <x v="1"/>
    <x v="2"/>
    <n v="3"/>
    <x v="1"/>
    <n v="222"/>
  </r>
  <r>
    <x v="2"/>
    <x v="2"/>
    <x v="1"/>
    <x v="0"/>
    <x v="2"/>
    <n v="3"/>
    <x v="3"/>
    <n v="143"/>
  </r>
  <r>
    <x v="2"/>
    <x v="2"/>
    <x v="1"/>
    <x v="1"/>
    <x v="2"/>
    <n v="3"/>
    <x v="3"/>
    <n v="161"/>
  </r>
  <r>
    <x v="2"/>
    <x v="2"/>
    <x v="0"/>
    <x v="1"/>
    <x v="2"/>
    <n v="3"/>
    <x v="2"/>
    <n v="284"/>
  </r>
  <r>
    <x v="2"/>
    <x v="2"/>
    <x v="1"/>
    <x v="1"/>
    <x v="2"/>
    <n v="3"/>
    <x v="0"/>
    <n v="219"/>
  </r>
  <r>
    <x v="2"/>
    <x v="2"/>
    <x v="0"/>
    <x v="1"/>
    <x v="2"/>
    <n v="3"/>
    <x v="3"/>
    <n v="176"/>
  </r>
  <r>
    <x v="2"/>
    <x v="2"/>
    <x v="0"/>
    <x v="2"/>
    <x v="2"/>
    <n v="3"/>
    <x v="1"/>
    <n v="1"/>
  </r>
  <r>
    <x v="2"/>
    <x v="3"/>
    <x v="1"/>
    <x v="1"/>
    <x v="2"/>
    <n v="3"/>
    <x v="1"/>
    <n v="275"/>
  </r>
  <r>
    <x v="2"/>
    <x v="3"/>
    <x v="0"/>
    <x v="1"/>
    <x v="2"/>
    <n v="3"/>
    <x v="2"/>
    <n v="270"/>
  </r>
  <r>
    <x v="2"/>
    <x v="3"/>
    <x v="0"/>
    <x v="2"/>
    <x v="2"/>
    <n v="3"/>
    <x v="1"/>
    <n v="2"/>
  </r>
  <r>
    <x v="2"/>
    <x v="3"/>
    <x v="0"/>
    <x v="1"/>
    <x v="2"/>
    <n v="3"/>
    <x v="3"/>
    <n v="156"/>
  </r>
  <r>
    <x v="2"/>
    <x v="3"/>
    <x v="1"/>
    <x v="0"/>
    <x v="2"/>
    <n v="3"/>
    <x v="2"/>
    <n v="301"/>
  </r>
  <r>
    <x v="2"/>
    <x v="3"/>
    <x v="1"/>
    <x v="0"/>
    <x v="2"/>
    <n v="3"/>
    <x v="3"/>
    <n v="103"/>
  </r>
  <r>
    <x v="2"/>
    <x v="3"/>
    <x v="0"/>
    <x v="0"/>
    <x v="2"/>
    <n v="3"/>
    <x v="0"/>
    <n v="141"/>
  </r>
  <r>
    <x v="2"/>
    <x v="3"/>
    <x v="0"/>
    <x v="2"/>
    <x v="2"/>
    <n v="3"/>
    <x v="2"/>
    <n v="1"/>
  </r>
  <r>
    <x v="2"/>
    <x v="3"/>
    <x v="0"/>
    <x v="0"/>
    <x v="2"/>
    <n v="3"/>
    <x v="3"/>
    <n v="111"/>
  </r>
  <r>
    <x v="2"/>
    <x v="3"/>
    <x v="1"/>
    <x v="2"/>
    <x v="2"/>
    <n v="3"/>
    <x v="2"/>
    <n v="1"/>
  </r>
  <r>
    <x v="2"/>
    <x v="3"/>
    <x v="1"/>
    <x v="2"/>
    <x v="2"/>
    <n v="3"/>
    <x v="3"/>
    <n v="1"/>
  </r>
  <r>
    <x v="2"/>
    <x v="3"/>
    <x v="1"/>
    <x v="0"/>
    <x v="2"/>
    <n v="3"/>
    <x v="1"/>
    <n v="249"/>
  </r>
  <r>
    <x v="2"/>
    <x v="3"/>
    <x v="0"/>
    <x v="0"/>
    <x v="2"/>
    <n v="3"/>
    <x v="1"/>
    <n v="175"/>
  </r>
  <r>
    <x v="2"/>
    <x v="3"/>
    <x v="1"/>
    <x v="1"/>
    <x v="2"/>
    <n v="3"/>
    <x v="3"/>
    <n v="158"/>
  </r>
  <r>
    <x v="2"/>
    <x v="3"/>
    <x v="1"/>
    <x v="0"/>
    <x v="2"/>
    <n v="3"/>
    <x v="0"/>
    <n v="125"/>
  </r>
  <r>
    <x v="2"/>
    <x v="3"/>
    <x v="0"/>
    <x v="0"/>
    <x v="2"/>
    <n v="3"/>
    <x v="2"/>
    <n v="260"/>
  </r>
  <r>
    <x v="2"/>
    <x v="3"/>
    <x v="1"/>
    <x v="2"/>
    <x v="2"/>
    <n v="3"/>
    <x v="1"/>
    <n v="1"/>
  </r>
  <r>
    <x v="2"/>
    <x v="3"/>
    <x v="1"/>
    <x v="1"/>
    <x v="2"/>
    <n v="3"/>
    <x v="0"/>
    <n v="133"/>
  </r>
  <r>
    <x v="2"/>
    <x v="3"/>
    <x v="1"/>
    <x v="1"/>
    <x v="2"/>
    <n v="3"/>
    <x v="2"/>
    <n v="394"/>
  </r>
  <r>
    <x v="2"/>
    <x v="3"/>
    <x v="0"/>
    <x v="1"/>
    <x v="2"/>
    <n v="3"/>
    <x v="0"/>
    <n v="184"/>
  </r>
  <r>
    <x v="2"/>
    <x v="3"/>
    <x v="1"/>
    <x v="2"/>
    <x v="2"/>
    <n v="3"/>
    <x v="0"/>
    <n v="2"/>
  </r>
  <r>
    <x v="2"/>
    <x v="3"/>
    <x v="0"/>
    <x v="1"/>
    <x v="2"/>
    <n v="3"/>
    <x v="1"/>
    <n v="207"/>
  </r>
  <r>
    <x v="3"/>
    <x v="0"/>
    <x v="0"/>
    <x v="0"/>
    <x v="2"/>
    <n v="3"/>
    <x v="2"/>
    <n v="236"/>
  </r>
  <r>
    <x v="3"/>
    <x v="0"/>
    <x v="1"/>
    <x v="1"/>
    <x v="2"/>
    <n v="3"/>
    <x v="0"/>
    <n v="82"/>
  </r>
  <r>
    <x v="3"/>
    <x v="0"/>
    <x v="1"/>
    <x v="0"/>
    <x v="2"/>
    <n v="3"/>
    <x v="0"/>
    <n v="63"/>
  </r>
  <r>
    <x v="3"/>
    <x v="0"/>
    <x v="0"/>
    <x v="2"/>
    <x v="2"/>
    <n v="3"/>
    <x v="1"/>
    <n v="23"/>
  </r>
  <r>
    <x v="3"/>
    <x v="0"/>
    <x v="0"/>
    <x v="1"/>
    <x v="2"/>
    <n v="3"/>
    <x v="2"/>
    <n v="214"/>
  </r>
  <r>
    <x v="3"/>
    <x v="0"/>
    <x v="0"/>
    <x v="0"/>
    <x v="2"/>
    <n v="3"/>
    <x v="1"/>
    <n v="129"/>
  </r>
  <r>
    <x v="3"/>
    <x v="0"/>
    <x v="0"/>
    <x v="0"/>
    <x v="2"/>
    <n v="3"/>
    <x v="3"/>
    <n v="66"/>
  </r>
  <r>
    <x v="3"/>
    <x v="0"/>
    <x v="1"/>
    <x v="2"/>
    <x v="2"/>
    <n v="3"/>
    <x v="0"/>
    <n v="5"/>
  </r>
  <r>
    <x v="3"/>
    <x v="0"/>
    <x v="0"/>
    <x v="1"/>
    <x v="2"/>
    <n v="3"/>
    <x v="1"/>
    <n v="184"/>
  </r>
  <r>
    <x v="3"/>
    <x v="0"/>
    <x v="1"/>
    <x v="0"/>
    <x v="2"/>
    <n v="3"/>
    <x v="1"/>
    <n v="97"/>
  </r>
  <r>
    <x v="3"/>
    <x v="0"/>
    <x v="1"/>
    <x v="0"/>
    <x v="2"/>
    <n v="3"/>
    <x v="3"/>
    <n v="97"/>
  </r>
  <r>
    <x v="3"/>
    <x v="0"/>
    <x v="1"/>
    <x v="0"/>
    <x v="2"/>
    <n v="3"/>
    <x v="2"/>
    <n v="140"/>
  </r>
  <r>
    <x v="3"/>
    <x v="0"/>
    <x v="0"/>
    <x v="2"/>
    <x v="2"/>
    <n v="3"/>
    <x v="3"/>
    <n v="14"/>
  </r>
  <r>
    <x v="3"/>
    <x v="0"/>
    <x v="1"/>
    <x v="1"/>
    <x v="2"/>
    <n v="3"/>
    <x v="1"/>
    <n v="173"/>
  </r>
  <r>
    <x v="3"/>
    <x v="0"/>
    <x v="1"/>
    <x v="2"/>
    <x v="2"/>
    <n v="3"/>
    <x v="1"/>
    <n v="35"/>
  </r>
  <r>
    <x v="3"/>
    <x v="0"/>
    <x v="0"/>
    <x v="1"/>
    <x v="2"/>
    <n v="3"/>
    <x v="3"/>
    <n v="113"/>
  </r>
  <r>
    <x v="3"/>
    <x v="0"/>
    <x v="1"/>
    <x v="1"/>
    <x v="2"/>
    <n v="3"/>
    <x v="3"/>
    <n v="163"/>
  </r>
  <r>
    <x v="3"/>
    <x v="0"/>
    <x v="1"/>
    <x v="2"/>
    <x v="2"/>
    <n v="3"/>
    <x v="3"/>
    <n v="24"/>
  </r>
  <r>
    <x v="3"/>
    <x v="0"/>
    <x v="1"/>
    <x v="2"/>
    <x v="2"/>
    <n v="3"/>
    <x v="2"/>
    <n v="22"/>
  </r>
  <r>
    <x v="3"/>
    <x v="0"/>
    <x v="0"/>
    <x v="2"/>
    <x v="2"/>
    <n v="3"/>
    <x v="2"/>
    <n v="35"/>
  </r>
  <r>
    <x v="3"/>
    <x v="0"/>
    <x v="0"/>
    <x v="0"/>
    <x v="2"/>
    <n v="3"/>
    <x v="0"/>
    <n v="133"/>
  </r>
  <r>
    <x v="3"/>
    <x v="0"/>
    <x v="1"/>
    <x v="1"/>
    <x v="2"/>
    <n v="3"/>
    <x v="2"/>
    <n v="183"/>
  </r>
  <r>
    <x v="3"/>
    <x v="0"/>
    <x v="0"/>
    <x v="2"/>
    <x v="2"/>
    <n v="3"/>
    <x v="0"/>
    <n v="28"/>
  </r>
  <r>
    <x v="3"/>
    <x v="0"/>
    <x v="0"/>
    <x v="1"/>
    <x v="2"/>
    <n v="3"/>
    <x v="0"/>
    <n v="124"/>
  </r>
  <r>
    <x v="3"/>
    <x v="1"/>
    <x v="0"/>
    <x v="2"/>
    <x v="2"/>
    <n v="3"/>
    <x v="0"/>
    <n v="27"/>
  </r>
  <r>
    <x v="3"/>
    <x v="1"/>
    <x v="0"/>
    <x v="0"/>
    <x v="2"/>
    <n v="3"/>
    <x v="2"/>
    <n v="242"/>
  </r>
  <r>
    <x v="3"/>
    <x v="1"/>
    <x v="1"/>
    <x v="2"/>
    <x v="2"/>
    <n v="3"/>
    <x v="1"/>
    <n v="39"/>
  </r>
  <r>
    <x v="3"/>
    <x v="1"/>
    <x v="0"/>
    <x v="0"/>
    <x v="2"/>
    <n v="3"/>
    <x v="3"/>
    <n v="82"/>
  </r>
  <r>
    <x v="3"/>
    <x v="1"/>
    <x v="1"/>
    <x v="0"/>
    <x v="2"/>
    <n v="3"/>
    <x v="1"/>
    <n v="167"/>
  </r>
  <r>
    <x v="3"/>
    <x v="1"/>
    <x v="1"/>
    <x v="0"/>
    <x v="2"/>
    <n v="3"/>
    <x v="3"/>
    <n v="95"/>
  </r>
  <r>
    <x v="3"/>
    <x v="1"/>
    <x v="0"/>
    <x v="1"/>
    <x v="2"/>
    <n v="3"/>
    <x v="0"/>
    <n v="178"/>
  </r>
  <r>
    <x v="3"/>
    <x v="1"/>
    <x v="1"/>
    <x v="1"/>
    <x v="2"/>
    <n v="3"/>
    <x v="1"/>
    <n v="195"/>
  </r>
  <r>
    <x v="3"/>
    <x v="1"/>
    <x v="0"/>
    <x v="1"/>
    <x v="2"/>
    <n v="3"/>
    <x v="3"/>
    <n v="138"/>
  </r>
  <r>
    <x v="3"/>
    <x v="1"/>
    <x v="1"/>
    <x v="2"/>
    <x v="2"/>
    <n v="3"/>
    <x v="0"/>
    <n v="17"/>
  </r>
  <r>
    <x v="3"/>
    <x v="1"/>
    <x v="0"/>
    <x v="2"/>
    <x v="2"/>
    <n v="3"/>
    <x v="3"/>
    <n v="22"/>
  </r>
  <r>
    <x v="3"/>
    <x v="1"/>
    <x v="0"/>
    <x v="0"/>
    <x v="2"/>
    <n v="3"/>
    <x v="1"/>
    <n v="148"/>
  </r>
  <r>
    <x v="3"/>
    <x v="1"/>
    <x v="1"/>
    <x v="0"/>
    <x v="2"/>
    <n v="3"/>
    <x v="2"/>
    <n v="179"/>
  </r>
  <r>
    <x v="3"/>
    <x v="1"/>
    <x v="1"/>
    <x v="2"/>
    <x v="2"/>
    <n v="3"/>
    <x v="3"/>
    <n v="28"/>
  </r>
  <r>
    <x v="3"/>
    <x v="1"/>
    <x v="1"/>
    <x v="1"/>
    <x v="2"/>
    <n v="3"/>
    <x v="3"/>
    <n v="157"/>
  </r>
  <r>
    <x v="3"/>
    <x v="1"/>
    <x v="0"/>
    <x v="1"/>
    <x v="2"/>
    <n v="3"/>
    <x v="1"/>
    <n v="206"/>
  </r>
  <r>
    <x v="3"/>
    <x v="1"/>
    <x v="1"/>
    <x v="1"/>
    <x v="2"/>
    <n v="3"/>
    <x v="0"/>
    <n v="93"/>
  </r>
  <r>
    <x v="3"/>
    <x v="1"/>
    <x v="1"/>
    <x v="0"/>
    <x v="2"/>
    <n v="3"/>
    <x v="0"/>
    <n v="97"/>
  </r>
  <r>
    <x v="3"/>
    <x v="1"/>
    <x v="0"/>
    <x v="1"/>
    <x v="2"/>
    <n v="3"/>
    <x v="2"/>
    <n v="262"/>
  </r>
  <r>
    <x v="3"/>
    <x v="1"/>
    <x v="0"/>
    <x v="2"/>
    <x v="2"/>
    <n v="3"/>
    <x v="2"/>
    <n v="35"/>
  </r>
  <r>
    <x v="3"/>
    <x v="1"/>
    <x v="0"/>
    <x v="0"/>
    <x v="2"/>
    <n v="3"/>
    <x v="0"/>
    <n v="139"/>
  </r>
  <r>
    <x v="3"/>
    <x v="1"/>
    <x v="0"/>
    <x v="2"/>
    <x v="2"/>
    <n v="3"/>
    <x v="1"/>
    <n v="35"/>
  </r>
  <r>
    <x v="3"/>
    <x v="1"/>
    <x v="1"/>
    <x v="1"/>
    <x v="2"/>
    <n v="3"/>
    <x v="2"/>
    <n v="198"/>
  </r>
  <r>
    <x v="3"/>
    <x v="1"/>
    <x v="1"/>
    <x v="2"/>
    <x v="2"/>
    <n v="3"/>
    <x v="2"/>
    <n v="28"/>
  </r>
  <r>
    <x v="3"/>
    <x v="2"/>
    <x v="0"/>
    <x v="1"/>
    <x v="2"/>
    <n v="3"/>
    <x v="2"/>
    <n v="281"/>
  </r>
  <r>
    <x v="3"/>
    <x v="2"/>
    <x v="0"/>
    <x v="2"/>
    <x v="2"/>
    <n v="3"/>
    <x v="2"/>
    <n v="39"/>
  </r>
  <r>
    <x v="3"/>
    <x v="2"/>
    <x v="1"/>
    <x v="1"/>
    <x v="2"/>
    <n v="3"/>
    <x v="2"/>
    <n v="276"/>
  </r>
  <r>
    <x v="3"/>
    <x v="2"/>
    <x v="0"/>
    <x v="0"/>
    <x v="2"/>
    <n v="3"/>
    <x v="2"/>
    <n v="282"/>
  </r>
  <r>
    <x v="3"/>
    <x v="2"/>
    <x v="1"/>
    <x v="2"/>
    <x v="2"/>
    <n v="3"/>
    <x v="1"/>
    <n v="26"/>
  </r>
  <r>
    <x v="3"/>
    <x v="2"/>
    <x v="1"/>
    <x v="0"/>
    <x v="2"/>
    <n v="3"/>
    <x v="0"/>
    <n v="105"/>
  </r>
  <r>
    <x v="3"/>
    <x v="2"/>
    <x v="1"/>
    <x v="1"/>
    <x v="2"/>
    <n v="3"/>
    <x v="0"/>
    <n v="117"/>
  </r>
  <r>
    <x v="3"/>
    <x v="2"/>
    <x v="1"/>
    <x v="1"/>
    <x v="2"/>
    <n v="3"/>
    <x v="3"/>
    <n v="147"/>
  </r>
  <r>
    <x v="3"/>
    <x v="2"/>
    <x v="0"/>
    <x v="1"/>
    <x v="2"/>
    <n v="3"/>
    <x v="1"/>
    <n v="224"/>
  </r>
  <r>
    <x v="3"/>
    <x v="2"/>
    <x v="1"/>
    <x v="2"/>
    <x v="2"/>
    <n v="3"/>
    <x v="2"/>
    <n v="34"/>
  </r>
  <r>
    <x v="3"/>
    <x v="2"/>
    <x v="0"/>
    <x v="1"/>
    <x v="2"/>
    <n v="3"/>
    <x v="3"/>
    <n v="168"/>
  </r>
  <r>
    <x v="3"/>
    <x v="2"/>
    <x v="0"/>
    <x v="2"/>
    <x v="2"/>
    <n v="3"/>
    <x v="1"/>
    <n v="22"/>
  </r>
  <r>
    <x v="3"/>
    <x v="2"/>
    <x v="0"/>
    <x v="2"/>
    <x v="2"/>
    <n v="3"/>
    <x v="3"/>
    <n v="14"/>
  </r>
  <r>
    <x v="3"/>
    <x v="2"/>
    <x v="0"/>
    <x v="0"/>
    <x v="2"/>
    <n v="3"/>
    <x v="3"/>
    <n v="89"/>
  </r>
  <r>
    <x v="3"/>
    <x v="2"/>
    <x v="1"/>
    <x v="0"/>
    <x v="2"/>
    <n v="3"/>
    <x v="2"/>
    <n v="258"/>
  </r>
  <r>
    <x v="3"/>
    <x v="2"/>
    <x v="0"/>
    <x v="2"/>
    <x v="2"/>
    <n v="3"/>
    <x v="0"/>
    <n v="23"/>
  </r>
  <r>
    <x v="3"/>
    <x v="2"/>
    <x v="0"/>
    <x v="0"/>
    <x v="2"/>
    <n v="3"/>
    <x v="0"/>
    <n v="226"/>
  </r>
  <r>
    <x v="3"/>
    <x v="2"/>
    <x v="0"/>
    <x v="1"/>
    <x v="2"/>
    <n v="3"/>
    <x v="0"/>
    <n v="213"/>
  </r>
  <r>
    <x v="3"/>
    <x v="2"/>
    <x v="1"/>
    <x v="2"/>
    <x v="2"/>
    <n v="3"/>
    <x v="3"/>
    <n v="21"/>
  </r>
  <r>
    <x v="3"/>
    <x v="2"/>
    <x v="0"/>
    <x v="0"/>
    <x v="2"/>
    <n v="3"/>
    <x v="1"/>
    <n v="172"/>
  </r>
  <r>
    <x v="3"/>
    <x v="2"/>
    <x v="1"/>
    <x v="0"/>
    <x v="2"/>
    <n v="3"/>
    <x v="3"/>
    <n v="116"/>
  </r>
  <r>
    <x v="3"/>
    <x v="2"/>
    <x v="1"/>
    <x v="0"/>
    <x v="2"/>
    <n v="3"/>
    <x v="1"/>
    <n v="183"/>
  </r>
  <r>
    <x v="3"/>
    <x v="2"/>
    <x v="1"/>
    <x v="1"/>
    <x v="2"/>
    <n v="3"/>
    <x v="1"/>
    <n v="201"/>
  </r>
  <r>
    <x v="3"/>
    <x v="2"/>
    <x v="1"/>
    <x v="2"/>
    <x v="2"/>
    <n v="3"/>
    <x v="0"/>
    <n v="10"/>
  </r>
  <r>
    <x v="3"/>
    <x v="3"/>
    <x v="0"/>
    <x v="2"/>
    <x v="2"/>
    <n v="3"/>
    <x v="2"/>
    <n v="34"/>
  </r>
  <r>
    <x v="3"/>
    <x v="3"/>
    <x v="1"/>
    <x v="1"/>
    <x v="2"/>
    <n v="3"/>
    <x v="0"/>
    <n v="95"/>
  </r>
  <r>
    <x v="3"/>
    <x v="3"/>
    <x v="0"/>
    <x v="0"/>
    <x v="2"/>
    <n v="3"/>
    <x v="0"/>
    <n v="179"/>
  </r>
  <r>
    <x v="3"/>
    <x v="3"/>
    <x v="1"/>
    <x v="0"/>
    <x v="2"/>
    <n v="3"/>
    <x v="3"/>
    <n v="130"/>
  </r>
  <r>
    <x v="3"/>
    <x v="3"/>
    <x v="1"/>
    <x v="0"/>
    <x v="2"/>
    <n v="3"/>
    <x v="1"/>
    <n v="165"/>
  </r>
  <r>
    <x v="3"/>
    <x v="3"/>
    <x v="1"/>
    <x v="2"/>
    <x v="2"/>
    <n v="3"/>
    <x v="1"/>
    <n v="41"/>
  </r>
  <r>
    <x v="3"/>
    <x v="3"/>
    <x v="0"/>
    <x v="1"/>
    <x v="2"/>
    <n v="3"/>
    <x v="2"/>
    <n v="245"/>
  </r>
  <r>
    <x v="3"/>
    <x v="3"/>
    <x v="0"/>
    <x v="0"/>
    <x v="2"/>
    <n v="3"/>
    <x v="3"/>
    <n v="96"/>
  </r>
  <r>
    <x v="3"/>
    <x v="3"/>
    <x v="0"/>
    <x v="2"/>
    <x v="2"/>
    <n v="3"/>
    <x v="3"/>
    <n v="17"/>
  </r>
  <r>
    <x v="3"/>
    <x v="3"/>
    <x v="0"/>
    <x v="1"/>
    <x v="2"/>
    <n v="3"/>
    <x v="3"/>
    <n v="128"/>
  </r>
  <r>
    <x v="3"/>
    <x v="3"/>
    <x v="1"/>
    <x v="0"/>
    <x v="2"/>
    <n v="3"/>
    <x v="2"/>
    <n v="257"/>
  </r>
  <r>
    <x v="3"/>
    <x v="3"/>
    <x v="1"/>
    <x v="1"/>
    <x v="2"/>
    <n v="3"/>
    <x v="2"/>
    <n v="253"/>
  </r>
  <r>
    <x v="3"/>
    <x v="3"/>
    <x v="0"/>
    <x v="2"/>
    <x v="2"/>
    <n v="3"/>
    <x v="0"/>
    <n v="18"/>
  </r>
  <r>
    <x v="3"/>
    <x v="3"/>
    <x v="1"/>
    <x v="2"/>
    <x v="2"/>
    <n v="3"/>
    <x v="3"/>
    <n v="30"/>
  </r>
  <r>
    <x v="3"/>
    <x v="3"/>
    <x v="0"/>
    <x v="0"/>
    <x v="2"/>
    <n v="3"/>
    <x v="2"/>
    <n v="288"/>
  </r>
  <r>
    <x v="3"/>
    <x v="3"/>
    <x v="1"/>
    <x v="2"/>
    <x v="2"/>
    <n v="3"/>
    <x v="0"/>
    <n v="12"/>
  </r>
  <r>
    <x v="3"/>
    <x v="3"/>
    <x v="0"/>
    <x v="1"/>
    <x v="2"/>
    <n v="3"/>
    <x v="1"/>
    <n v="201"/>
  </r>
  <r>
    <x v="3"/>
    <x v="3"/>
    <x v="1"/>
    <x v="1"/>
    <x v="2"/>
    <n v="3"/>
    <x v="3"/>
    <n v="171"/>
  </r>
  <r>
    <x v="3"/>
    <x v="3"/>
    <x v="1"/>
    <x v="0"/>
    <x v="2"/>
    <n v="3"/>
    <x v="0"/>
    <n v="91"/>
  </r>
  <r>
    <x v="3"/>
    <x v="3"/>
    <x v="0"/>
    <x v="2"/>
    <x v="2"/>
    <n v="3"/>
    <x v="1"/>
    <n v="31"/>
  </r>
  <r>
    <x v="3"/>
    <x v="3"/>
    <x v="0"/>
    <x v="0"/>
    <x v="2"/>
    <n v="3"/>
    <x v="1"/>
    <n v="188"/>
  </r>
  <r>
    <x v="3"/>
    <x v="3"/>
    <x v="1"/>
    <x v="2"/>
    <x v="2"/>
    <n v="3"/>
    <x v="2"/>
    <n v="45"/>
  </r>
  <r>
    <x v="3"/>
    <x v="3"/>
    <x v="0"/>
    <x v="1"/>
    <x v="2"/>
    <n v="3"/>
    <x v="0"/>
    <n v="173"/>
  </r>
  <r>
    <x v="3"/>
    <x v="3"/>
    <x v="1"/>
    <x v="1"/>
    <x v="2"/>
    <n v="3"/>
    <x v="1"/>
    <n v="224"/>
  </r>
  <r>
    <x v="4"/>
    <x v="0"/>
    <x v="0"/>
    <x v="1"/>
    <x v="2"/>
    <n v="3"/>
    <x v="2"/>
    <n v="215"/>
  </r>
  <r>
    <x v="4"/>
    <x v="0"/>
    <x v="0"/>
    <x v="0"/>
    <x v="2"/>
    <n v="3"/>
    <x v="2"/>
    <n v="177"/>
  </r>
  <r>
    <x v="4"/>
    <x v="0"/>
    <x v="0"/>
    <x v="0"/>
    <x v="2"/>
    <n v="3"/>
    <x v="3"/>
    <n v="80"/>
  </r>
  <r>
    <x v="4"/>
    <x v="0"/>
    <x v="1"/>
    <x v="2"/>
    <x v="2"/>
    <n v="3"/>
    <x v="1"/>
    <n v="29"/>
  </r>
  <r>
    <x v="4"/>
    <x v="0"/>
    <x v="1"/>
    <x v="0"/>
    <x v="2"/>
    <n v="3"/>
    <x v="1"/>
    <n v="150"/>
  </r>
  <r>
    <x v="4"/>
    <x v="0"/>
    <x v="0"/>
    <x v="1"/>
    <x v="2"/>
    <n v="3"/>
    <x v="1"/>
    <n v="166"/>
  </r>
  <r>
    <x v="4"/>
    <x v="0"/>
    <x v="0"/>
    <x v="0"/>
    <x v="2"/>
    <n v="3"/>
    <x v="0"/>
    <n v="146"/>
  </r>
  <r>
    <x v="4"/>
    <x v="0"/>
    <x v="0"/>
    <x v="1"/>
    <x v="2"/>
    <n v="3"/>
    <x v="3"/>
    <n v="144"/>
  </r>
  <r>
    <x v="4"/>
    <x v="0"/>
    <x v="1"/>
    <x v="1"/>
    <x v="2"/>
    <n v="3"/>
    <x v="0"/>
    <n v="82"/>
  </r>
  <r>
    <x v="4"/>
    <x v="0"/>
    <x v="1"/>
    <x v="0"/>
    <x v="2"/>
    <n v="3"/>
    <x v="2"/>
    <n v="156"/>
  </r>
  <r>
    <x v="4"/>
    <x v="0"/>
    <x v="1"/>
    <x v="0"/>
    <x v="2"/>
    <n v="3"/>
    <x v="3"/>
    <n v="94"/>
  </r>
  <r>
    <x v="4"/>
    <x v="0"/>
    <x v="0"/>
    <x v="2"/>
    <x v="2"/>
    <n v="3"/>
    <x v="0"/>
    <n v="27"/>
  </r>
  <r>
    <x v="4"/>
    <x v="0"/>
    <x v="1"/>
    <x v="0"/>
    <x v="2"/>
    <n v="3"/>
    <x v="0"/>
    <n v="62"/>
  </r>
  <r>
    <x v="4"/>
    <x v="0"/>
    <x v="0"/>
    <x v="2"/>
    <x v="2"/>
    <n v="3"/>
    <x v="1"/>
    <n v="19"/>
  </r>
  <r>
    <x v="4"/>
    <x v="0"/>
    <x v="1"/>
    <x v="1"/>
    <x v="2"/>
    <n v="3"/>
    <x v="1"/>
    <n v="163"/>
  </r>
  <r>
    <x v="4"/>
    <x v="0"/>
    <x v="0"/>
    <x v="2"/>
    <x v="2"/>
    <n v="3"/>
    <x v="3"/>
    <n v="21"/>
  </r>
  <r>
    <x v="4"/>
    <x v="0"/>
    <x v="1"/>
    <x v="2"/>
    <x v="2"/>
    <n v="3"/>
    <x v="3"/>
    <n v="22"/>
  </r>
  <r>
    <x v="4"/>
    <x v="0"/>
    <x v="1"/>
    <x v="1"/>
    <x v="2"/>
    <n v="3"/>
    <x v="2"/>
    <n v="196"/>
  </r>
  <r>
    <x v="4"/>
    <x v="0"/>
    <x v="1"/>
    <x v="1"/>
    <x v="2"/>
    <n v="3"/>
    <x v="3"/>
    <n v="137"/>
  </r>
  <r>
    <x v="4"/>
    <x v="0"/>
    <x v="0"/>
    <x v="0"/>
    <x v="2"/>
    <n v="3"/>
    <x v="1"/>
    <n v="153"/>
  </r>
  <r>
    <x v="4"/>
    <x v="0"/>
    <x v="1"/>
    <x v="2"/>
    <x v="2"/>
    <n v="3"/>
    <x v="2"/>
    <n v="19"/>
  </r>
  <r>
    <x v="4"/>
    <x v="0"/>
    <x v="0"/>
    <x v="1"/>
    <x v="2"/>
    <n v="3"/>
    <x v="0"/>
    <n v="158"/>
  </r>
  <r>
    <x v="4"/>
    <x v="0"/>
    <x v="0"/>
    <x v="2"/>
    <x v="2"/>
    <n v="3"/>
    <x v="2"/>
    <n v="39"/>
  </r>
  <r>
    <x v="4"/>
    <x v="0"/>
    <x v="1"/>
    <x v="2"/>
    <x v="2"/>
    <n v="3"/>
    <x v="0"/>
    <n v="12"/>
  </r>
  <r>
    <x v="4"/>
    <x v="1"/>
    <x v="1"/>
    <x v="2"/>
    <x v="2"/>
    <n v="3"/>
    <x v="3"/>
    <n v="17"/>
  </r>
  <r>
    <x v="4"/>
    <x v="1"/>
    <x v="0"/>
    <x v="2"/>
    <x v="2"/>
    <n v="3"/>
    <x v="2"/>
    <n v="30"/>
  </r>
  <r>
    <x v="4"/>
    <x v="1"/>
    <x v="0"/>
    <x v="0"/>
    <x v="2"/>
    <n v="3"/>
    <x v="0"/>
    <n v="168"/>
  </r>
  <r>
    <x v="4"/>
    <x v="1"/>
    <x v="1"/>
    <x v="0"/>
    <x v="2"/>
    <n v="3"/>
    <x v="3"/>
    <n v="96"/>
  </r>
  <r>
    <x v="4"/>
    <x v="1"/>
    <x v="1"/>
    <x v="0"/>
    <x v="2"/>
    <n v="3"/>
    <x v="2"/>
    <n v="216"/>
  </r>
  <r>
    <x v="4"/>
    <x v="1"/>
    <x v="1"/>
    <x v="2"/>
    <x v="2"/>
    <n v="3"/>
    <x v="1"/>
    <n v="29"/>
  </r>
  <r>
    <x v="4"/>
    <x v="1"/>
    <x v="0"/>
    <x v="2"/>
    <x v="2"/>
    <n v="3"/>
    <x v="1"/>
    <n v="37"/>
  </r>
  <r>
    <x v="4"/>
    <x v="1"/>
    <x v="0"/>
    <x v="1"/>
    <x v="2"/>
    <n v="3"/>
    <x v="3"/>
    <n v="148"/>
  </r>
  <r>
    <x v="4"/>
    <x v="1"/>
    <x v="0"/>
    <x v="2"/>
    <x v="2"/>
    <n v="3"/>
    <x v="3"/>
    <n v="16"/>
  </r>
  <r>
    <x v="4"/>
    <x v="1"/>
    <x v="0"/>
    <x v="1"/>
    <x v="2"/>
    <n v="3"/>
    <x v="2"/>
    <n v="277"/>
  </r>
  <r>
    <x v="4"/>
    <x v="1"/>
    <x v="1"/>
    <x v="1"/>
    <x v="2"/>
    <n v="3"/>
    <x v="1"/>
    <n v="182"/>
  </r>
  <r>
    <x v="4"/>
    <x v="1"/>
    <x v="1"/>
    <x v="1"/>
    <x v="2"/>
    <n v="3"/>
    <x v="0"/>
    <n v="102"/>
  </r>
  <r>
    <x v="4"/>
    <x v="1"/>
    <x v="1"/>
    <x v="0"/>
    <x v="2"/>
    <n v="3"/>
    <x v="1"/>
    <n v="131"/>
  </r>
  <r>
    <x v="4"/>
    <x v="1"/>
    <x v="1"/>
    <x v="2"/>
    <x v="2"/>
    <n v="3"/>
    <x v="2"/>
    <n v="40"/>
  </r>
  <r>
    <x v="4"/>
    <x v="1"/>
    <x v="0"/>
    <x v="1"/>
    <x v="2"/>
    <n v="3"/>
    <x v="1"/>
    <n v="212"/>
  </r>
  <r>
    <x v="4"/>
    <x v="1"/>
    <x v="1"/>
    <x v="1"/>
    <x v="2"/>
    <n v="3"/>
    <x v="2"/>
    <n v="236"/>
  </r>
  <r>
    <x v="4"/>
    <x v="1"/>
    <x v="0"/>
    <x v="1"/>
    <x v="2"/>
    <n v="3"/>
    <x v="0"/>
    <n v="156"/>
  </r>
  <r>
    <x v="4"/>
    <x v="1"/>
    <x v="0"/>
    <x v="0"/>
    <x v="2"/>
    <n v="3"/>
    <x v="3"/>
    <n v="84"/>
  </r>
  <r>
    <x v="4"/>
    <x v="1"/>
    <x v="0"/>
    <x v="0"/>
    <x v="2"/>
    <n v="3"/>
    <x v="2"/>
    <n v="233"/>
  </r>
  <r>
    <x v="4"/>
    <x v="1"/>
    <x v="1"/>
    <x v="2"/>
    <x v="2"/>
    <n v="3"/>
    <x v="0"/>
    <n v="15"/>
  </r>
  <r>
    <x v="4"/>
    <x v="1"/>
    <x v="0"/>
    <x v="0"/>
    <x v="2"/>
    <n v="3"/>
    <x v="1"/>
    <n v="158"/>
  </r>
  <r>
    <x v="4"/>
    <x v="1"/>
    <x v="1"/>
    <x v="0"/>
    <x v="2"/>
    <n v="3"/>
    <x v="0"/>
    <n v="98"/>
  </r>
  <r>
    <x v="4"/>
    <x v="1"/>
    <x v="1"/>
    <x v="1"/>
    <x v="2"/>
    <n v="3"/>
    <x v="3"/>
    <n v="121"/>
  </r>
  <r>
    <x v="4"/>
    <x v="1"/>
    <x v="0"/>
    <x v="2"/>
    <x v="2"/>
    <n v="3"/>
    <x v="0"/>
    <n v="23"/>
  </r>
  <r>
    <x v="4"/>
    <x v="2"/>
    <x v="1"/>
    <x v="0"/>
    <x v="2"/>
    <n v="3"/>
    <x v="0"/>
    <n v="120"/>
  </r>
  <r>
    <x v="4"/>
    <x v="2"/>
    <x v="0"/>
    <x v="0"/>
    <x v="2"/>
    <n v="3"/>
    <x v="1"/>
    <n v="157"/>
  </r>
  <r>
    <x v="4"/>
    <x v="2"/>
    <x v="0"/>
    <x v="1"/>
    <x v="2"/>
    <n v="3"/>
    <x v="0"/>
    <n v="219"/>
  </r>
  <r>
    <x v="4"/>
    <x v="2"/>
    <x v="1"/>
    <x v="1"/>
    <x v="2"/>
    <n v="3"/>
    <x v="3"/>
    <n v="121"/>
  </r>
  <r>
    <x v="4"/>
    <x v="2"/>
    <x v="1"/>
    <x v="2"/>
    <x v="2"/>
    <n v="3"/>
    <x v="0"/>
    <n v="16"/>
  </r>
  <r>
    <x v="4"/>
    <x v="2"/>
    <x v="0"/>
    <x v="2"/>
    <x v="2"/>
    <n v="3"/>
    <x v="0"/>
    <n v="44"/>
  </r>
  <r>
    <x v="4"/>
    <x v="2"/>
    <x v="0"/>
    <x v="0"/>
    <x v="2"/>
    <n v="3"/>
    <x v="2"/>
    <n v="298"/>
  </r>
  <r>
    <x v="4"/>
    <x v="2"/>
    <x v="1"/>
    <x v="1"/>
    <x v="2"/>
    <n v="3"/>
    <x v="2"/>
    <n v="248"/>
  </r>
  <r>
    <x v="4"/>
    <x v="2"/>
    <x v="0"/>
    <x v="2"/>
    <x v="2"/>
    <n v="3"/>
    <x v="1"/>
    <n v="27"/>
  </r>
  <r>
    <x v="4"/>
    <x v="2"/>
    <x v="0"/>
    <x v="0"/>
    <x v="2"/>
    <n v="3"/>
    <x v="3"/>
    <n v="85"/>
  </r>
  <r>
    <x v="4"/>
    <x v="2"/>
    <x v="1"/>
    <x v="0"/>
    <x v="2"/>
    <n v="3"/>
    <x v="1"/>
    <n v="169"/>
  </r>
  <r>
    <x v="4"/>
    <x v="2"/>
    <x v="1"/>
    <x v="1"/>
    <x v="2"/>
    <n v="3"/>
    <x v="1"/>
    <n v="188"/>
  </r>
  <r>
    <x v="4"/>
    <x v="2"/>
    <x v="1"/>
    <x v="1"/>
    <x v="2"/>
    <n v="3"/>
    <x v="0"/>
    <n v="117"/>
  </r>
  <r>
    <x v="4"/>
    <x v="2"/>
    <x v="0"/>
    <x v="2"/>
    <x v="2"/>
    <n v="3"/>
    <x v="3"/>
    <n v="17"/>
  </r>
  <r>
    <x v="4"/>
    <x v="2"/>
    <x v="0"/>
    <x v="2"/>
    <x v="2"/>
    <n v="3"/>
    <x v="2"/>
    <n v="49"/>
  </r>
  <r>
    <x v="4"/>
    <x v="2"/>
    <x v="0"/>
    <x v="1"/>
    <x v="2"/>
    <n v="3"/>
    <x v="3"/>
    <n v="130"/>
  </r>
  <r>
    <x v="4"/>
    <x v="2"/>
    <x v="0"/>
    <x v="1"/>
    <x v="2"/>
    <n v="3"/>
    <x v="1"/>
    <n v="199"/>
  </r>
  <r>
    <x v="4"/>
    <x v="2"/>
    <x v="0"/>
    <x v="0"/>
    <x v="2"/>
    <n v="3"/>
    <x v="0"/>
    <n v="239"/>
  </r>
  <r>
    <x v="4"/>
    <x v="2"/>
    <x v="1"/>
    <x v="2"/>
    <x v="2"/>
    <n v="3"/>
    <x v="1"/>
    <n v="36"/>
  </r>
  <r>
    <x v="4"/>
    <x v="2"/>
    <x v="0"/>
    <x v="1"/>
    <x v="2"/>
    <n v="3"/>
    <x v="2"/>
    <n v="277"/>
  </r>
  <r>
    <x v="4"/>
    <x v="2"/>
    <x v="1"/>
    <x v="0"/>
    <x v="2"/>
    <n v="3"/>
    <x v="3"/>
    <n v="117"/>
  </r>
  <r>
    <x v="4"/>
    <x v="2"/>
    <x v="1"/>
    <x v="2"/>
    <x v="2"/>
    <n v="3"/>
    <x v="3"/>
    <n v="26"/>
  </r>
  <r>
    <x v="4"/>
    <x v="2"/>
    <x v="1"/>
    <x v="0"/>
    <x v="2"/>
    <n v="3"/>
    <x v="2"/>
    <n v="197"/>
  </r>
  <r>
    <x v="4"/>
    <x v="2"/>
    <x v="1"/>
    <x v="2"/>
    <x v="2"/>
    <n v="3"/>
    <x v="2"/>
    <n v="43"/>
  </r>
  <r>
    <x v="4"/>
    <x v="3"/>
    <x v="1"/>
    <x v="2"/>
    <x v="2"/>
    <n v="3"/>
    <x v="2"/>
    <n v="44"/>
  </r>
  <r>
    <x v="4"/>
    <x v="3"/>
    <x v="0"/>
    <x v="1"/>
    <x v="2"/>
    <n v="3"/>
    <x v="0"/>
    <n v="174"/>
  </r>
  <r>
    <x v="4"/>
    <x v="3"/>
    <x v="1"/>
    <x v="2"/>
    <x v="2"/>
    <n v="3"/>
    <x v="3"/>
    <n v="24"/>
  </r>
  <r>
    <x v="4"/>
    <x v="3"/>
    <x v="0"/>
    <x v="1"/>
    <x v="2"/>
    <n v="3"/>
    <x v="3"/>
    <n v="145"/>
  </r>
  <r>
    <x v="4"/>
    <x v="3"/>
    <x v="1"/>
    <x v="0"/>
    <x v="2"/>
    <n v="3"/>
    <x v="0"/>
    <n v="88"/>
  </r>
  <r>
    <x v="4"/>
    <x v="3"/>
    <x v="0"/>
    <x v="0"/>
    <x v="2"/>
    <n v="3"/>
    <x v="0"/>
    <n v="137"/>
  </r>
  <r>
    <x v="4"/>
    <x v="3"/>
    <x v="0"/>
    <x v="2"/>
    <x v="2"/>
    <n v="3"/>
    <x v="2"/>
    <n v="32"/>
  </r>
  <r>
    <x v="4"/>
    <x v="3"/>
    <x v="1"/>
    <x v="1"/>
    <x v="2"/>
    <n v="3"/>
    <x v="1"/>
    <n v="167"/>
  </r>
  <r>
    <x v="4"/>
    <x v="3"/>
    <x v="0"/>
    <x v="2"/>
    <x v="2"/>
    <n v="3"/>
    <x v="3"/>
    <n v="11"/>
  </r>
  <r>
    <x v="4"/>
    <x v="3"/>
    <x v="1"/>
    <x v="0"/>
    <x v="2"/>
    <n v="3"/>
    <x v="3"/>
    <n v="97"/>
  </r>
  <r>
    <x v="4"/>
    <x v="3"/>
    <x v="1"/>
    <x v="1"/>
    <x v="2"/>
    <n v="3"/>
    <x v="0"/>
    <n v="82"/>
  </r>
  <r>
    <x v="4"/>
    <x v="3"/>
    <x v="0"/>
    <x v="0"/>
    <x v="2"/>
    <n v="3"/>
    <x v="3"/>
    <n v="80"/>
  </r>
  <r>
    <x v="4"/>
    <x v="3"/>
    <x v="1"/>
    <x v="0"/>
    <x v="2"/>
    <n v="3"/>
    <x v="1"/>
    <n v="149"/>
  </r>
  <r>
    <x v="4"/>
    <x v="3"/>
    <x v="0"/>
    <x v="2"/>
    <x v="2"/>
    <n v="3"/>
    <x v="1"/>
    <n v="24"/>
  </r>
  <r>
    <x v="4"/>
    <x v="3"/>
    <x v="1"/>
    <x v="0"/>
    <x v="2"/>
    <n v="3"/>
    <x v="2"/>
    <n v="190"/>
  </r>
  <r>
    <x v="4"/>
    <x v="3"/>
    <x v="1"/>
    <x v="1"/>
    <x v="2"/>
    <n v="3"/>
    <x v="2"/>
    <n v="185"/>
  </r>
  <r>
    <x v="4"/>
    <x v="3"/>
    <x v="0"/>
    <x v="1"/>
    <x v="2"/>
    <n v="3"/>
    <x v="2"/>
    <n v="236"/>
  </r>
  <r>
    <x v="4"/>
    <x v="3"/>
    <x v="1"/>
    <x v="2"/>
    <x v="2"/>
    <n v="3"/>
    <x v="0"/>
    <n v="12"/>
  </r>
  <r>
    <x v="4"/>
    <x v="3"/>
    <x v="0"/>
    <x v="0"/>
    <x v="2"/>
    <n v="3"/>
    <x v="2"/>
    <n v="214"/>
  </r>
  <r>
    <x v="4"/>
    <x v="3"/>
    <x v="0"/>
    <x v="2"/>
    <x v="2"/>
    <n v="3"/>
    <x v="0"/>
    <n v="27"/>
  </r>
  <r>
    <x v="4"/>
    <x v="3"/>
    <x v="1"/>
    <x v="2"/>
    <x v="2"/>
    <n v="3"/>
    <x v="1"/>
    <n v="34"/>
  </r>
  <r>
    <x v="4"/>
    <x v="3"/>
    <x v="0"/>
    <x v="1"/>
    <x v="2"/>
    <n v="3"/>
    <x v="1"/>
    <n v="172"/>
  </r>
  <r>
    <x v="4"/>
    <x v="3"/>
    <x v="1"/>
    <x v="1"/>
    <x v="2"/>
    <n v="3"/>
    <x v="3"/>
    <n v="134"/>
  </r>
  <r>
    <x v="4"/>
    <x v="3"/>
    <x v="0"/>
    <x v="0"/>
    <x v="2"/>
    <n v="3"/>
    <x v="1"/>
    <n v="166"/>
  </r>
  <r>
    <x v="5"/>
    <x v="0"/>
    <x v="0"/>
    <x v="2"/>
    <x v="2"/>
    <n v="3"/>
    <x v="2"/>
    <n v="45"/>
  </r>
  <r>
    <x v="5"/>
    <x v="0"/>
    <x v="0"/>
    <x v="2"/>
    <x v="2"/>
    <n v="3"/>
    <x v="3"/>
    <n v="22"/>
  </r>
  <r>
    <x v="5"/>
    <x v="0"/>
    <x v="0"/>
    <x v="0"/>
    <x v="2"/>
    <n v="3"/>
    <x v="1"/>
    <n v="148"/>
  </r>
  <r>
    <x v="5"/>
    <x v="0"/>
    <x v="1"/>
    <x v="0"/>
    <x v="2"/>
    <n v="3"/>
    <x v="3"/>
    <n v="79"/>
  </r>
  <r>
    <x v="5"/>
    <x v="0"/>
    <x v="1"/>
    <x v="0"/>
    <x v="2"/>
    <n v="3"/>
    <x v="0"/>
    <n v="68"/>
  </r>
  <r>
    <x v="5"/>
    <x v="0"/>
    <x v="0"/>
    <x v="0"/>
    <x v="2"/>
    <n v="3"/>
    <x v="0"/>
    <n v="119"/>
  </r>
  <r>
    <x v="5"/>
    <x v="0"/>
    <x v="0"/>
    <x v="1"/>
    <x v="2"/>
    <n v="3"/>
    <x v="0"/>
    <n v="167"/>
  </r>
  <r>
    <x v="5"/>
    <x v="0"/>
    <x v="1"/>
    <x v="2"/>
    <x v="2"/>
    <n v="3"/>
    <x v="0"/>
    <n v="5"/>
  </r>
  <r>
    <x v="5"/>
    <x v="0"/>
    <x v="1"/>
    <x v="1"/>
    <x v="2"/>
    <n v="3"/>
    <x v="1"/>
    <n v="173"/>
  </r>
  <r>
    <x v="5"/>
    <x v="0"/>
    <x v="1"/>
    <x v="1"/>
    <x v="2"/>
    <n v="3"/>
    <x v="3"/>
    <n v="105"/>
  </r>
  <r>
    <x v="5"/>
    <x v="0"/>
    <x v="0"/>
    <x v="2"/>
    <x v="2"/>
    <n v="3"/>
    <x v="0"/>
    <n v="22"/>
  </r>
  <r>
    <x v="5"/>
    <x v="0"/>
    <x v="1"/>
    <x v="2"/>
    <x v="2"/>
    <n v="3"/>
    <x v="1"/>
    <n v="26"/>
  </r>
  <r>
    <x v="5"/>
    <x v="0"/>
    <x v="1"/>
    <x v="1"/>
    <x v="2"/>
    <n v="3"/>
    <x v="0"/>
    <n v="86"/>
  </r>
  <r>
    <x v="5"/>
    <x v="0"/>
    <x v="0"/>
    <x v="1"/>
    <x v="2"/>
    <n v="3"/>
    <x v="1"/>
    <n v="160"/>
  </r>
  <r>
    <x v="5"/>
    <x v="0"/>
    <x v="1"/>
    <x v="1"/>
    <x v="2"/>
    <n v="3"/>
    <x v="2"/>
    <n v="173"/>
  </r>
  <r>
    <x v="5"/>
    <x v="0"/>
    <x v="0"/>
    <x v="0"/>
    <x v="2"/>
    <n v="3"/>
    <x v="3"/>
    <n v="63"/>
  </r>
  <r>
    <x v="5"/>
    <x v="0"/>
    <x v="1"/>
    <x v="2"/>
    <x v="2"/>
    <n v="3"/>
    <x v="3"/>
    <n v="14"/>
  </r>
  <r>
    <x v="5"/>
    <x v="0"/>
    <x v="0"/>
    <x v="1"/>
    <x v="2"/>
    <n v="3"/>
    <x v="3"/>
    <n v="109"/>
  </r>
  <r>
    <x v="5"/>
    <x v="0"/>
    <x v="1"/>
    <x v="0"/>
    <x v="2"/>
    <n v="3"/>
    <x v="1"/>
    <n v="106"/>
  </r>
  <r>
    <x v="5"/>
    <x v="0"/>
    <x v="1"/>
    <x v="0"/>
    <x v="2"/>
    <n v="3"/>
    <x v="2"/>
    <n v="146"/>
  </r>
  <r>
    <x v="5"/>
    <x v="0"/>
    <x v="0"/>
    <x v="0"/>
    <x v="2"/>
    <n v="3"/>
    <x v="2"/>
    <n v="178"/>
  </r>
  <r>
    <x v="5"/>
    <x v="0"/>
    <x v="0"/>
    <x v="2"/>
    <x v="2"/>
    <n v="3"/>
    <x v="1"/>
    <n v="22"/>
  </r>
  <r>
    <x v="5"/>
    <x v="0"/>
    <x v="1"/>
    <x v="2"/>
    <x v="2"/>
    <n v="3"/>
    <x v="2"/>
    <n v="24"/>
  </r>
  <r>
    <x v="5"/>
    <x v="0"/>
    <x v="0"/>
    <x v="1"/>
    <x v="2"/>
    <n v="3"/>
    <x v="2"/>
    <n v="207"/>
  </r>
  <r>
    <x v="5"/>
    <x v="1"/>
    <x v="1"/>
    <x v="2"/>
    <x v="2"/>
    <n v="3"/>
    <x v="3"/>
    <n v="17"/>
  </r>
  <r>
    <x v="5"/>
    <x v="1"/>
    <x v="1"/>
    <x v="0"/>
    <x v="2"/>
    <n v="3"/>
    <x v="1"/>
    <n v="96"/>
  </r>
  <r>
    <x v="5"/>
    <x v="1"/>
    <x v="0"/>
    <x v="2"/>
    <x v="2"/>
    <n v="3"/>
    <x v="1"/>
    <n v="43"/>
  </r>
  <r>
    <x v="5"/>
    <x v="1"/>
    <x v="0"/>
    <x v="0"/>
    <x v="2"/>
    <n v="3"/>
    <x v="2"/>
    <n v="166"/>
  </r>
  <r>
    <x v="5"/>
    <x v="1"/>
    <x v="0"/>
    <x v="1"/>
    <x v="2"/>
    <n v="3"/>
    <x v="3"/>
    <n v="100"/>
  </r>
  <r>
    <x v="5"/>
    <x v="1"/>
    <x v="0"/>
    <x v="1"/>
    <x v="2"/>
    <n v="3"/>
    <x v="2"/>
    <n v="197"/>
  </r>
  <r>
    <x v="5"/>
    <x v="1"/>
    <x v="0"/>
    <x v="0"/>
    <x v="2"/>
    <n v="3"/>
    <x v="3"/>
    <n v="58"/>
  </r>
  <r>
    <x v="5"/>
    <x v="1"/>
    <x v="0"/>
    <x v="1"/>
    <x v="2"/>
    <n v="3"/>
    <x v="1"/>
    <n v="172"/>
  </r>
  <r>
    <x v="5"/>
    <x v="1"/>
    <x v="1"/>
    <x v="1"/>
    <x v="2"/>
    <n v="3"/>
    <x v="3"/>
    <n v="73"/>
  </r>
  <r>
    <x v="5"/>
    <x v="1"/>
    <x v="1"/>
    <x v="0"/>
    <x v="2"/>
    <n v="3"/>
    <x v="0"/>
    <n v="62"/>
  </r>
  <r>
    <x v="5"/>
    <x v="1"/>
    <x v="1"/>
    <x v="2"/>
    <x v="2"/>
    <n v="3"/>
    <x v="2"/>
    <n v="30"/>
  </r>
  <r>
    <x v="5"/>
    <x v="1"/>
    <x v="0"/>
    <x v="2"/>
    <x v="2"/>
    <n v="3"/>
    <x v="0"/>
    <n v="26"/>
  </r>
  <r>
    <x v="5"/>
    <x v="1"/>
    <x v="1"/>
    <x v="1"/>
    <x v="2"/>
    <n v="3"/>
    <x v="0"/>
    <n v="69"/>
  </r>
  <r>
    <x v="5"/>
    <x v="1"/>
    <x v="1"/>
    <x v="0"/>
    <x v="2"/>
    <n v="3"/>
    <x v="3"/>
    <n v="52"/>
  </r>
  <r>
    <x v="5"/>
    <x v="1"/>
    <x v="0"/>
    <x v="1"/>
    <x v="2"/>
    <n v="3"/>
    <x v="0"/>
    <n v="163"/>
  </r>
  <r>
    <x v="5"/>
    <x v="1"/>
    <x v="1"/>
    <x v="1"/>
    <x v="2"/>
    <n v="3"/>
    <x v="2"/>
    <n v="135"/>
  </r>
  <r>
    <x v="5"/>
    <x v="1"/>
    <x v="1"/>
    <x v="2"/>
    <x v="2"/>
    <n v="3"/>
    <x v="1"/>
    <n v="39"/>
  </r>
  <r>
    <x v="5"/>
    <x v="1"/>
    <x v="1"/>
    <x v="0"/>
    <x v="2"/>
    <n v="3"/>
    <x v="2"/>
    <n v="132"/>
  </r>
  <r>
    <x v="5"/>
    <x v="1"/>
    <x v="0"/>
    <x v="0"/>
    <x v="2"/>
    <n v="3"/>
    <x v="1"/>
    <n v="155"/>
  </r>
  <r>
    <x v="5"/>
    <x v="1"/>
    <x v="1"/>
    <x v="2"/>
    <x v="2"/>
    <n v="3"/>
    <x v="0"/>
    <n v="23"/>
  </r>
  <r>
    <x v="5"/>
    <x v="1"/>
    <x v="0"/>
    <x v="2"/>
    <x v="2"/>
    <n v="3"/>
    <x v="3"/>
    <n v="22"/>
  </r>
  <r>
    <x v="5"/>
    <x v="1"/>
    <x v="0"/>
    <x v="0"/>
    <x v="2"/>
    <n v="3"/>
    <x v="0"/>
    <n v="103"/>
  </r>
  <r>
    <x v="5"/>
    <x v="1"/>
    <x v="0"/>
    <x v="2"/>
    <x v="2"/>
    <n v="3"/>
    <x v="2"/>
    <n v="53"/>
  </r>
  <r>
    <x v="5"/>
    <x v="1"/>
    <x v="1"/>
    <x v="1"/>
    <x v="2"/>
    <n v="3"/>
    <x v="1"/>
    <n v="130"/>
  </r>
  <r>
    <x v="5"/>
    <x v="2"/>
    <x v="0"/>
    <x v="1"/>
    <x v="2"/>
    <n v="3"/>
    <x v="2"/>
    <n v="289"/>
  </r>
  <r>
    <x v="5"/>
    <x v="2"/>
    <x v="0"/>
    <x v="1"/>
    <x v="2"/>
    <n v="3"/>
    <x v="3"/>
    <n v="141"/>
  </r>
  <r>
    <x v="5"/>
    <x v="2"/>
    <x v="1"/>
    <x v="2"/>
    <x v="2"/>
    <n v="3"/>
    <x v="3"/>
    <n v="15"/>
  </r>
  <r>
    <x v="5"/>
    <x v="2"/>
    <x v="1"/>
    <x v="1"/>
    <x v="2"/>
    <n v="3"/>
    <x v="1"/>
    <n v="142"/>
  </r>
  <r>
    <x v="5"/>
    <x v="2"/>
    <x v="1"/>
    <x v="2"/>
    <x v="2"/>
    <n v="3"/>
    <x v="0"/>
    <n v="14"/>
  </r>
  <r>
    <x v="5"/>
    <x v="2"/>
    <x v="1"/>
    <x v="0"/>
    <x v="2"/>
    <n v="3"/>
    <x v="2"/>
    <n v="134"/>
  </r>
  <r>
    <x v="5"/>
    <x v="2"/>
    <x v="0"/>
    <x v="2"/>
    <x v="2"/>
    <n v="3"/>
    <x v="1"/>
    <n v="35"/>
  </r>
  <r>
    <x v="5"/>
    <x v="2"/>
    <x v="0"/>
    <x v="2"/>
    <x v="2"/>
    <n v="3"/>
    <x v="3"/>
    <n v="14"/>
  </r>
  <r>
    <x v="5"/>
    <x v="2"/>
    <x v="0"/>
    <x v="2"/>
    <x v="2"/>
    <n v="3"/>
    <x v="2"/>
    <n v="43"/>
  </r>
  <r>
    <x v="5"/>
    <x v="2"/>
    <x v="1"/>
    <x v="1"/>
    <x v="2"/>
    <n v="3"/>
    <x v="2"/>
    <n v="169"/>
  </r>
  <r>
    <x v="5"/>
    <x v="2"/>
    <x v="1"/>
    <x v="1"/>
    <x v="2"/>
    <n v="3"/>
    <x v="3"/>
    <n v="80"/>
  </r>
  <r>
    <x v="5"/>
    <x v="2"/>
    <x v="0"/>
    <x v="0"/>
    <x v="2"/>
    <n v="3"/>
    <x v="1"/>
    <n v="143"/>
  </r>
  <r>
    <x v="5"/>
    <x v="2"/>
    <x v="1"/>
    <x v="0"/>
    <x v="2"/>
    <n v="3"/>
    <x v="3"/>
    <n v="75"/>
  </r>
  <r>
    <x v="5"/>
    <x v="2"/>
    <x v="1"/>
    <x v="1"/>
    <x v="2"/>
    <n v="3"/>
    <x v="0"/>
    <n v="98"/>
  </r>
  <r>
    <x v="5"/>
    <x v="2"/>
    <x v="0"/>
    <x v="1"/>
    <x v="2"/>
    <n v="3"/>
    <x v="0"/>
    <n v="184"/>
  </r>
  <r>
    <x v="5"/>
    <x v="2"/>
    <x v="0"/>
    <x v="0"/>
    <x v="2"/>
    <n v="3"/>
    <x v="2"/>
    <n v="209"/>
  </r>
  <r>
    <x v="5"/>
    <x v="2"/>
    <x v="0"/>
    <x v="0"/>
    <x v="2"/>
    <n v="3"/>
    <x v="3"/>
    <n v="80"/>
  </r>
  <r>
    <x v="5"/>
    <x v="2"/>
    <x v="0"/>
    <x v="0"/>
    <x v="2"/>
    <n v="3"/>
    <x v="0"/>
    <n v="139"/>
  </r>
  <r>
    <x v="5"/>
    <x v="2"/>
    <x v="1"/>
    <x v="0"/>
    <x v="2"/>
    <n v="3"/>
    <x v="0"/>
    <n v="85"/>
  </r>
  <r>
    <x v="5"/>
    <x v="2"/>
    <x v="0"/>
    <x v="2"/>
    <x v="2"/>
    <n v="3"/>
    <x v="0"/>
    <n v="25"/>
  </r>
  <r>
    <x v="5"/>
    <x v="2"/>
    <x v="1"/>
    <x v="2"/>
    <x v="2"/>
    <n v="3"/>
    <x v="2"/>
    <n v="21"/>
  </r>
  <r>
    <x v="5"/>
    <x v="2"/>
    <x v="1"/>
    <x v="0"/>
    <x v="2"/>
    <n v="3"/>
    <x v="1"/>
    <n v="120"/>
  </r>
  <r>
    <x v="5"/>
    <x v="2"/>
    <x v="0"/>
    <x v="1"/>
    <x v="2"/>
    <n v="3"/>
    <x v="1"/>
    <n v="200"/>
  </r>
  <r>
    <x v="5"/>
    <x v="2"/>
    <x v="1"/>
    <x v="2"/>
    <x v="2"/>
    <n v="3"/>
    <x v="1"/>
    <n v="15"/>
  </r>
  <r>
    <x v="5"/>
    <x v="3"/>
    <x v="0"/>
    <x v="0"/>
    <x v="2"/>
    <n v="3"/>
    <x v="3"/>
    <n v="74"/>
  </r>
  <r>
    <x v="5"/>
    <x v="3"/>
    <x v="0"/>
    <x v="1"/>
    <x v="2"/>
    <n v="3"/>
    <x v="1"/>
    <n v="158"/>
  </r>
  <r>
    <x v="5"/>
    <x v="3"/>
    <x v="1"/>
    <x v="2"/>
    <x v="2"/>
    <n v="3"/>
    <x v="2"/>
    <n v="14"/>
  </r>
  <r>
    <x v="5"/>
    <x v="3"/>
    <x v="1"/>
    <x v="0"/>
    <x v="2"/>
    <n v="3"/>
    <x v="3"/>
    <n v="82"/>
  </r>
  <r>
    <x v="5"/>
    <x v="3"/>
    <x v="1"/>
    <x v="0"/>
    <x v="2"/>
    <n v="3"/>
    <x v="0"/>
    <n v="86"/>
  </r>
  <r>
    <x v="5"/>
    <x v="3"/>
    <x v="1"/>
    <x v="1"/>
    <x v="2"/>
    <n v="3"/>
    <x v="3"/>
    <n v="88"/>
  </r>
  <r>
    <x v="5"/>
    <x v="3"/>
    <x v="0"/>
    <x v="2"/>
    <x v="2"/>
    <n v="3"/>
    <x v="0"/>
    <n v="23"/>
  </r>
  <r>
    <x v="5"/>
    <x v="3"/>
    <x v="1"/>
    <x v="1"/>
    <x v="2"/>
    <n v="3"/>
    <x v="2"/>
    <n v="192"/>
  </r>
  <r>
    <x v="5"/>
    <x v="3"/>
    <x v="0"/>
    <x v="0"/>
    <x v="2"/>
    <n v="3"/>
    <x v="2"/>
    <n v="184"/>
  </r>
  <r>
    <x v="5"/>
    <x v="3"/>
    <x v="1"/>
    <x v="2"/>
    <x v="2"/>
    <n v="3"/>
    <x v="1"/>
    <n v="22"/>
  </r>
  <r>
    <x v="5"/>
    <x v="3"/>
    <x v="0"/>
    <x v="1"/>
    <x v="2"/>
    <n v="3"/>
    <x v="0"/>
    <n v="152"/>
  </r>
  <r>
    <x v="5"/>
    <x v="3"/>
    <x v="0"/>
    <x v="0"/>
    <x v="2"/>
    <n v="3"/>
    <x v="1"/>
    <n v="132"/>
  </r>
  <r>
    <x v="5"/>
    <x v="3"/>
    <x v="1"/>
    <x v="0"/>
    <x v="2"/>
    <n v="3"/>
    <x v="2"/>
    <n v="134"/>
  </r>
  <r>
    <x v="5"/>
    <x v="3"/>
    <x v="1"/>
    <x v="1"/>
    <x v="2"/>
    <n v="3"/>
    <x v="0"/>
    <n v="87"/>
  </r>
  <r>
    <x v="5"/>
    <x v="3"/>
    <x v="1"/>
    <x v="0"/>
    <x v="2"/>
    <n v="3"/>
    <x v="1"/>
    <n v="116"/>
  </r>
  <r>
    <x v="5"/>
    <x v="3"/>
    <x v="0"/>
    <x v="2"/>
    <x v="2"/>
    <n v="3"/>
    <x v="2"/>
    <n v="29"/>
  </r>
  <r>
    <x v="5"/>
    <x v="3"/>
    <x v="1"/>
    <x v="1"/>
    <x v="2"/>
    <n v="3"/>
    <x v="1"/>
    <n v="117"/>
  </r>
  <r>
    <x v="5"/>
    <x v="3"/>
    <x v="0"/>
    <x v="2"/>
    <x v="2"/>
    <n v="3"/>
    <x v="3"/>
    <n v="16"/>
  </r>
  <r>
    <x v="5"/>
    <x v="3"/>
    <x v="1"/>
    <x v="2"/>
    <x v="2"/>
    <n v="3"/>
    <x v="0"/>
    <n v="16"/>
  </r>
  <r>
    <x v="5"/>
    <x v="3"/>
    <x v="0"/>
    <x v="2"/>
    <x v="2"/>
    <n v="3"/>
    <x v="1"/>
    <n v="32"/>
  </r>
  <r>
    <x v="5"/>
    <x v="3"/>
    <x v="0"/>
    <x v="0"/>
    <x v="2"/>
    <n v="3"/>
    <x v="0"/>
    <n v="119"/>
  </r>
  <r>
    <x v="5"/>
    <x v="3"/>
    <x v="0"/>
    <x v="1"/>
    <x v="2"/>
    <n v="3"/>
    <x v="2"/>
    <n v="221"/>
  </r>
  <r>
    <x v="5"/>
    <x v="3"/>
    <x v="0"/>
    <x v="1"/>
    <x v="2"/>
    <n v="3"/>
    <x v="3"/>
    <n v="120"/>
  </r>
  <r>
    <x v="5"/>
    <x v="3"/>
    <x v="1"/>
    <x v="2"/>
    <x v="2"/>
    <n v="3"/>
    <x v="3"/>
    <n v="13"/>
  </r>
  <r>
    <x v="0"/>
    <x v="0"/>
    <x v="0"/>
    <x v="0"/>
    <x v="3"/>
    <n v="4"/>
    <x v="1"/>
    <n v="77"/>
  </r>
  <r>
    <x v="0"/>
    <x v="0"/>
    <x v="0"/>
    <x v="2"/>
    <x v="3"/>
    <n v="4"/>
    <x v="0"/>
    <n v="13"/>
  </r>
  <r>
    <x v="0"/>
    <x v="0"/>
    <x v="1"/>
    <x v="2"/>
    <x v="3"/>
    <n v="4"/>
    <x v="3"/>
    <n v="4"/>
  </r>
  <r>
    <x v="0"/>
    <x v="0"/>
    <x v="1"/>
    <x v="0"/>
    <x v="3"/>
    <n v="4"/>
    <x v="2"/>
    <n v="74"/>
  </r>
  <r>
    <x v="0"/>
    <x v="0"/>
    <x v="0"/>
    <x v="1"/>
    <x v="3"/>
    <n v="4"/>
    <x v="2"/>
    <n v="104"/>
  </r>
  <r>
    <x v="0"/>
    <x v="0"/>
    <x v="1"/>
    <x v="2"/>
    <x v="3"/>
    <n v="4"/>
    <x v="0"/>
    <n v="11"/>
  </r>
  <r>
    <x v="0"/>
    <x v="0"/>
    <x v="1"/>
    <x v="1"/>
    <x v="3"/>
    <n v="4"/>
    <x v="1"/>
    <n v="98"/>
  </r>
  <r>
    <x v="0"/>
    <x v="0"/>
    <x v="0"/>
    <x v="1"/>
    <x v="3"/>
    <n v="4"/>
    <x v="3"/>
    <n v="59"/>
  </r>
  <r>
    <x v="0"/>
    <x v="0"/>
    <x v="0"/>
    <x v="0"/>
    <x v="3"/>
    <n v="4"/>
    <x v="2"/>
    <n v="99"/>
  </r>
  <r>
    <x v="0"/>
    <x v="0"/>
    <x v="1"/>
    <x v="0"/>
    <x v="3"/>
    <n v="4"/>
    <x v="3"/>
    <n v="44"/>
  </r>
  <r>
    <x v="0"/>
    <x v="0"/>
    <x v="1"/>
    <x v="1"/>
    <x v="3"/>
    <n v="4"/>
    <x v="2"/>
    <n v="68"/>
  </r>
  <r>
    <x v="0"/>
    <x v="0"/>
    <x v="1"/>
    <x v="1"/>
    <x v="3"/>
    <n v="4"/>
    <x v="3"/>
    <n v="46"/>
  </r>
  <r>
    <x v="0"/>
    <x v="0"/>
    <x v="0"/>
    <x v="1"/>
    <x v="3"/>
    <n v="4"/>
    <x v="0"/>
    <n v="81"/>
  </r>
  <r>
    <x v="0"/>
    <x v="0"/>
    <x v="0"/>
    <x v="2"/>
    <x v="3"/>
    <n v="4"/>
    <x v="1"/>
    <n v="9"/>
  </r>
  <r>
    <x v="0"/>
    <x v="0"/>
    <x v="0"/>
    <x v="0"/>
    <x v="3"/>
    <n v="4"/>
    <x v="3"/>
    <n v="46"/>
  </r>
  <r>
    <x v="0"/>
    <x v="0"/>
    <x v="0"/>
    <x v="0"/>
    <x v="3"/>
    <n v="4"/>
    <x v="0"/>
    <n v="83"/>
  </r>
  <r>
    <x v="0"/>
    <x v="0"/>
    <x v="1"/>
    <x v="2"/>
    <x v="3"/>
    <n v="4"/>
    <x v="1"/>
    <n v="15"/>
  </r>
  <r>
    <x v="0"/>
    <x v="0"/>
    <x v="1"/>
    <x v="0"/>
    <x v="3"/>
    <n v="4"/>
    <x v="0"/>
    <n v="54"/>
  </r>
  <r>
    <x v="0"/>
    <x v="0"/>
    <x v="0"/>
    <x v="2"/>
    <x v="3"/>
    <n v="4"/>
    <x v="2"/>
    <n v="19"/>
  </r>
  <r>
    <x v="0"/>
    <x v="0"/>
    <x v="1"/>
    <x v="2"/>
    <x v="3"/>
    <n v="4"/>
    <x v="2"/>
    <n v="6"/>
  </r>
  <r>
    <x v="0"/>
    <x v="0"/>
    <x v="0"/>
    <x v="1"/>
    <x v="3"/>
    <n v="4"/>
    <x v="1"/>
    <n v="90"/>
  </r>
  <r>
    <x v="0"/>
    <x v="0"/>
    <x v="1"/>
    <x v="1"/>
    <x v="3"/>
    <n v="4"/>
    <x v="0"/>
    <n v="30"/>
  </r>
  <r>
    <x v="0"/>
    <x v="0"/>
    <x v="0"/>
    <x v="2"/>
    <x v="3"/>
    <n v="4"/>
    <x v="3"/>
    <n v="9"/>
  </r>
  <r>
    <x v="0"/>
    <x v="0"/>
    <x v="1"/>
    <x v="0"/>
    <x v="3"/>
    <n v="4"/>
    <x v="1"/>
    <n v="87"/>
  </r>
  <r>
    <x v="0"/>
    <x v="1"/>
    <x v="0"/>
    <x v="1"/>
    <x v="3"/>
    <n v="4"/>
    <x v="2"/>
    <n v="136"/>
  </r>
  <r>
    <x v="0"/>
    <x v="1"/>
    <x v="1"/>
    <x v="2"/>
    <x v="3"/>
    <n v="4"/>
    <x v="3"/>
    <n v="13"/>
  </r>
  <r>
    <x v="0"/>
    <x v="1"/>
    <x v="1"/>
    <x v="0"/>
    <x v="3"/>
    <n v="4"/>
    <x v="0"/>
    <n v="63"/>
  </r>
  <r>
    <x v="0"/>
    <x v="1"/>
    <x v="1"/>
    <x v="2"/>
    <x v="3"/>
    <n v="4"/>
    <x v="0"/>
    <n v="9"/>
  </r>
  <r>
    <x v="0"/>
    <x v="1"/>
    <x v="0"/>
    <x v="1"/>
    <x v="3"/>
    <n v="4"/>
    <x v="1"/>
    <n v="92"/>
  </r>
  <r>
    <x v="0"/>
    <x v="1"/>
    <x v="1"/>
    <x v="1"/>
    <x v="3"/>
    <n v="4"/>
    <x v="2"/>
    <n v="118"/>
  </r>
  <r>
    <x v="0"/>
    <x v="1"/>
    <x v="1"/>
    <x v="2"/>
    <x v="3"/>
    <n v="4"/>
    <x v="2"/>
    <n v="13"/>
  </r>
  <r>
    <x v="0"/>
    <x v="1"/>
    <x v="1"/>
    <x v="1"/>
    <x v="3"/>
    <n v="4"/>
    <x v="0"/>
    <n v="56"/>
  </r>
  <r>
    <x v="0"/>
    <x v="1"/>
    <x v="0"/>
    <x v="2"/>
    <x v="3"/>
    <n v="4"/>
    <x v="2"/>
    <n v="18"/>
  </r>
  <r>
    <x v="0"/>
    <x v="1"/>
    <x v="1"/>
    <x v="1"/>
    <x v="3"/>
    <n v="4"/>
    <x v="3"/>
    <n v="56"/>
  </r>
  <r>
    <x v="0"/>
    <x v="1"/>
    <x v="0"/>
    <x v="0"/>
    <x v="3"/>
    <n v="4"/>
    <x v="1"/>
    <n v="105"/>
  </r>
  <r>
    <x v="0"/>
    <x v="1"/>
    <x v="0"/>
    <x v="2"/>
    <x v="3"/>
    <n v="4"/>
    <x v="3"/>
    <n v="11"/>
  </r>
  <r>
    <x v="0"/>
    <x v="1"/>
    <x v="0"/>
    <x v="1"/>
    <x v="3"/>
    <n v="4"/>
    <x v="0"/>
    <n v="108"/>
  </r>
  <r>
    <x v="0"/>
    <x v="1"/>
    <x v="0"/>
    <x v="2"/>
    <x v="3"/>
    <n v="4"/>
    <x v="1"/>
    <n v="15"/>
  </r>
  <r>
    <x v="0"/>
    <x v="1"/>
    <x v="1"/>
    <x v="1"/>
    <x v="3"/>
    <n v="4"/>
    <x v="1"/>
    <n v="107"/>
  </r>
  <r>
    <x v="0"/>
    <x v="1"/>
    <x v="1"/>
    <x v="2"/>
    <x v="3"/>
    <n v="4"/>
    <x v="1"/>
    <n v="10"/>
  </r>
  <r>
    <x v="0"/>
    <x v="1"/>
    <x v="1"/>
    <x v="0"/>
    <x v="3"/>
    <n v="4"/>
    <x v="2"/>
    <n v="125"/>
  </r>
  <r>
    <x v="0"/>
    <x v="1"/>
    <x v="1"/>
    <x v="0"/>
    <x v="3"/>
    <n v="4"/>
    <x v="3"/>
    <n v="76"/>
  </r>
  <r>
    <x v="0"/>
    <x v="1"/>
    <x v="0"/>
    <x v="0"/>
    <x v="3"/>
    <n v="4"/>
    <x v="2"/>
    <n v="144"/>
  </r>
  <r>
    <x v="0"/>
    <x v="1"/>
    <x v="0"/>
    <x v="1"/>
    <x v="3"/>
    <n v="4"/>
    <x v="3"/>
    <n v="70"/>
  </r>
  <r>
    <x v="0"/>
    <x v="1"/>
    <x v="0"/>
    <x v="0"/>
    <x v="3"/>
    <n v="4"/>
    <x v="0"/>
    <n v="122"/>
  </r>
  <r>
    <x v="0"/>
    <x v="1"/>
    <x v="0"/>
    <x v="2"/>
    <x v="3"/>
    <n v="4"/>
    <x v="0"/>
    <n v="11"/>
  </r>
  <r>
    <x v="0"/>
    <x v="1"/>
    <x v="0"/>
    <x v="0"/>
    <x v="3"/>
    <n v="4"/>
    <x v="3"/>
    <n v="56"/>
  </r>
  <r>
    <x v="0"/>
    <x v="1"/>
    <x v="1"/>
    <x v="0"/>
    <x v="3"/>
    <n v="4"/>
    <x v="1"/>
    <n v="93"/>
  </r>
  <r>
    <x v="0"/>
    <x v="2"/>
    <x v="0"/>
    <x v="1"/>
    <x v="3"/>
    <n v="4"/>
    <x v="1"/>
    <n v="149"/>
  </r>
  <r>
    <x v="0"/>
    <x v="2"/>
    <x v="1"/>
    <x v="1"/>
    <x v="3"/>
    <n v="4"/>
    <x v="0"/>
    <n v="69"/>
  </r>
  <r>
    <x v="0"/>
    <x v="2"/>
    <x v="0"/>
    <x v="1"/>
    <x v="3"/>
    <n v="4"/>
    <x v="2"/>
    <n v="174"/>
  </r>
  <r>
    <x v="0"/>
    <x v="2"/>
    <x v="1"/>
    <x v="0"/>
    <x v="3"/>
    <n v="4"/>
    <x v="0"/>
    <n v="86"/>
  </r>
  <r>
    <x v="0"/>
    <x v="2"/>
    <x v="0"/>
    <x v="0"/>
    <x v="3"/>
    <n v="4"/>
    <x v="0"/>
    <n v="137"/>
  </r>
  <r>
    <x v="0"/>
    <x v="2"/>
    <x v="0"/>
    <x v="0"/>
    <x v="3"/>
    <n v="4"/>
    <x v="1"/>
    <n v="140"/>
  </r>
  <r>
    <x v="0"/>
    <x v="2"/>
    <x v="1"/>
    <x v="0"/>
    <x v="3"/>
    <n v="4"/>
    <x v="1"/>
    <n v="97"/>
  </r>
  <r>
    <x v="0"/>
    <x v="2"/>
    <x v="0"/>
    <x v="1"/>
    <x v="3"/>
    <n v="4"/>
    <x v="3"/>
    <n v="92"/>
  </r>
  <r>
    <x v="0"/>
    <x v="2"/>
    <x v="1"/>
    <x v="2"/>
    <x v="3"/>
    <n v="4"/>
    <x v="1"/>
    <n v="1"/>
  </r>
  <r>
    <x v="0"/>
    <x v="2"/>
    <x v="1"/>
    <x v="0"/>
    <x v="3"/>
    <n v="4"/>
    <x v="3"/>
    <n v="75"/>
  </r>
  <r>
    <x v="0"/>
    <x v="2"/>
    <x v="1"/>
    <x v="1"/>
    <x v="3"/>
    <n v="4"/>
    <x v="1"/>
    <n v="101"/>
  </r>
  <r>
    <x v="0"/>
    <x v="2"/>
    <x v="1"/>
    <x v="2"/>
    <x v="3"/>
    <n v="4"/>
    <x v="2"/>
    <n v="1"/>
  </r>
  <r>
    <x v="0"/>
    <x v="2"/>
    <x v="0"/>
    <x v="0"/>
    <x v="3"/>
    <n v="4"/>
    <x v="2"/>
    <n v="176"/>
  </r>
  <r>
    <x v="0"/>
    <x v="2"/>
    <x v="1"/>
    <x v="0"/>
    <x v="3"/>
    <n v="4"/>
    <x v="2"/>
    <n v="120"/>
  </r>
  <r>
    <x v="0"/>
    <x v="2"/>
    <x v="0"/>
    <x v="0"/>
    <x v="3"/>
    <n v="4"/>
    <x v="3"/>
    <n v="83"/>
  </r>
  <r>
    <x v="0"/>
    <x v="2"/>
    <x v="0"/>
    <x v="1"/>
    <x v="3"/>
    <n v="4"/>
    <x v="0"/>
    <n v="131"/>
  </r>
  <r>
    <x v="0"/>
    <x v="2"/>
    <x v="0"/>
    <x v="2"/>
    <x v="3"/>
    <n v="4"/>
    <x v="2"/>
    <n v="1"/>
  </r>
  <r>
    <x v="0"/>
    <x v="2"/>
    <x v="1"/>
    <x v="2"/>
    <x v="3"/>
    <n v="4"/>
    <x v="3"/>
    <n v="1"/>
  </r>
  <r>
    <x v="0"/>
    <x v="2"/>
    <x v="0"/>
    <x v="2"/>
    <x v="3"/>
    <n v="4"/>
    <x v="3"/>
    <n v="1"/>
  </r>
  <r>
    <x v="0"/>
    <x v="2"/>
    <x v="1"/>
    <x v="1"/>
    <x v="3"/>
    <n v="4"/>
    <x v="2"/>
    <n v="136"/>
  </r>
  <r>
    <x v="0"/>
    <x v="2"/>
    <x v="1"/>
    <x v="1"/>
    <x v="3"/>
    <n v="4"/>
    <x v="3"/>
    <n v="81"/>
  </r>
  <r>
    <x v="0"/>
    <x v="2"/>
    <x v="0"/>
    <x v="2"/>
    <x v="3"/>
    <n v="4"/>
    <x v="1"/>
    <n v="1"/>
  </r>
  <r>
    <x v="0"/>
    <x v="3"/>
    <x v="0"/>
    <x v="1"/>
    <x v="3"/>
    <n v="4"/>
    <x v="1"/>
    <n v="129"/>
  </r>
  <r>
    <x v="0"/>
    <x v="3"/>
    <x v="1"/>
    <x v="1"/>
    <x v="3"/>
    <n v="4"/>
    <x v="2"/>
    <n v="128"/>
  </r>
  <r>
    <x v="0"/>
    <x v="3"/>
    <x v="0"/>
    <x v="2"/>
    <x v="3"/>
    <n v="4"/>
    <x v="1"/>
    <n v="2"/>
  </r>
  <r>
    <x v="0"/>
    <x v="3"/>
    <x v="1"/>
    <x v="1"/>
    <x v="3"/>
    <n v="4"/>
    <x v="3"/>
    <n v="78"/>
  </r>
  <r>
    <x v="0"/>
    <x v="3"/>
    <x v="1"/>
    <x v="2"/>
    <x v="3"/>
    <n v="4"/>
    <x v="1"/>
    <n v="1"/>
  </r>
  <r>
    <x v="0"/>
    <x v="3"/>
    <x v="0"/>
    <x v="0"/>
    <x v="3"/>
    <n v="4"/>
    <x v="3"/>
    <n v="92"/>
  </r>
  <r>
    <x v="0"/>
    <x v="3"/>
    <x v="0"/>
    <x v="1"/>
    <x v="3"/>
    <n v="4"/>
    <x v="0"/>
    <n v="122"/>
  </r>
  <r>
    <x v="0"/>
    <x v="3"/>
    <x v="0"/>
    <x v="0"/>
    <x v="3"/>
    <n v="4"/>
    <x v="2"/>
    <n v="180"/>
  </r>
  <r>
    <x v="0"/>
    <x v="3"/>
    <x v="1"/>
    <x v="1"/>
    <x v="3"/>
    <n v="4"/>
    <x v="1"/>
    <n v="122"/>
  </r>
  <r>
    <x v="0"/>
    <x v="3"/>
    <x v="0"/>
    <x v="2"/>
    <x v="3"/>
    <n v="4"/>
    <x v="2"/>
    <n v="2"/>
  </r>
  <r>
    <x v="0"/>
    <x v="3"/>
    <x v="1"/>
    <x v="0"/>
    <x v="3"/>
    <n v="4"/>
    <x v="3"/>
    <n v="78"/>
  </r>
  <r>
    <x v="0"/>
    <x v="3"/>
    <x v="1"/>
    <x v="0"/>
    <x v="3"/>
    <n v="4"/>
    <x v="0"/>
    <n v="74"/>
  </r>
  <r>
    <x v="0"/>
    <x v="3"/>
    <x v="0"/>
    <x v="0"/>
    <x v="3"/>
    <n v="4"/>
    <x v="1"/>
    <n v="141"/>
  </r>
  <r>
    <x v="0"/>
    <x v="3"/>
    <x v="0"/>
    <x v="1"/>
    <x v="3"/>
    <n v="4"/>
    <x v="3"/>
    <n v="113"/>
  </r>
  <r>
    <x v="0"/>
    <x v="3"/>
    <x v="1"/>
    <x v="0"/>
    <x v="3"/>
    <n v="4"/>
    <x v="2"/>
    <n v="119"/>
  </r>
  <r>
    <x v="0"/>
    <x v="3"/>
    <x v="0"/>
    <x v="0"/>
    <x v="3"/>
    <n v="4"/>
    <x v="0"/>
    <n v="117"/>
  </r>
  <r>
    <x v="0"/>
    <x v="3"/>
    <x v="0"/>
    <x v="1"/>
    <x v="3"/>
    <n v="4"/>
    <x v="2"/>
    <n v="169"/>
  </r>
  <r>
    <x v="0"/>
    <x v="3"/>
    <x v="1"/>
    <x v="0"/>
    <x v="3"/>
    <n v="4"/>
    <x v="1"/>
    <n v="126"/>
  </r>
  <r>
    <x v="0"/>
    <x v="3"/>
    <x v="1"/>
    <x v="1"/>
    <x v="3"/>
    <n v="4"/>
    <x v="0"/>
    <n v="59"/>
  </r>
  <r>
    <x v="1"/>
    <x v="0"/>
    <x v="1"/>
    <x v="0"/>
    <x v="3"/>
    <n v="4"/>
    <x v="2"/>
    <n v="105"/>
  </r>
  <r>
    <x v="1"/>
    <x v="0"/>
    <x v="0"/>
    <x v="1"/>
    <x v="3"/>
    <n v="4"/>
    <x v="2"/>
    <n v="138"/>
  </r>
  <r>
    <x v="1"/>
    <x v="0"/>
    <x v="0"/>
    <x v="1"/>
    <x v="3"/>
    <n v="4"/>
    <x v="1"/>
    <n v="130"/>
  </r>
  <r>
    <x v="1"/>
    <x v="0"/>
    <x v="0"/>
    <x v="0"/>
    <x v="3"/>
    <n v="4"/>
    <x v="2"/>
    <n v="143"/>
  </r>
  <r>
    <x v="1"/>
    <x v="0"/>
    <x v="1"/>
    <x v="0"/>
    <x v="3"/>
    <n v="4"/>
    <x v="3"/>
    <n v="64"/>
  </r>
  <r>
    <x v="1"/>
    <x v="0"/>
    <x v="0"/>
    <x v="1"/>
    <x v="3"/>
    <n v="4"/>
    <x v="3"/>
    <n v="67"/>
  </r>
  <r>
    <x v="1"/>
    <x v="0"/>
    <x v="1"/>
    <x v="1"/>
    <x v="3"/>
    <n v="4"/>
    <x v="1"/>
    <n v="82"/>
  </r>
  <r>
    <x v="1"/>
    <x v="0"/>
    <x v="0"/>
    <x v="0"/>
    <x v="3"/>
    <n v="4"/>
    <x v="0"/>
    <n v="111"/>
  </r>
  <r>
    <x v="1"/>
    <x v="0"/>
    <x v="1"/>
    <x v="0"/>
    <x v="3"/>
    <n v="4"/>
    <x v="1"/>
    <n v="112"/>
  </r>
  <r>
    <x v="1"/>
    <x v="0"/>
    <x v="0"/>
    <x v="0"/>
    <x v="3"/>
    <n v="4"/>
    <x v="3"/>
    <n v="64"/>
  </r>
  <r>
    <x v="1"/>
    <x v="0"/>
    <x v="1"/>
    <x v="1"/>
    <x v="3"/>
    <n v="4"/>
    <x v="2"/>
    <n v="101"/>
  </r>
  <r>
    <x v="1"/>
    <x v="0"/>
    <x v="1"/>
    <x v="1"/>
    <x v="3"/>
    <n v="4"/>
    <x v="0"/>
    <n v="54"/>
  </r>
  <r>
    <x v="1"/>
    <x v="0"/>
    <x v="0"/>
    <x v="0"/>
    <x v="3"/>
    <n v="4"/>
    <x v="1"/>
    <n v="106"/>
  </r>
  <r>
    <x v="1"/>
    <x v="0"/>
    <x v="1"/>
    <x v="0"/>
    <x v="3"/>
    <n v="4"/>
    <x v="0"/>
    <n v="64"/>
  </r>
  <r>
    <x v="1"/>
    <x v="0"/>
    <x v="1"/>
    <x v="1"/>
    <x v="3"/>
    <n v="4"/>
    <x v="3"/>
    <n v="73"/>
  </r>
  <r>
    <x v="1"/>
    <x v="0"/>
    <x v="0"/>
    <x v="1"/>
    <x v="3"/>
    <n v="4"/>
    <x v="0"/>
    <n v="98"/>
  </r>
  <r>
    <x v="1"/>
    <x v="1"/>
    <x v="0"/>
    <x v="1"/>
    <x v="3"/>
    <n v="4"/>
    <x v="0"/>
    <n v="111"/>
  </r>
  <r>
    <x v="1"/>
    <x v="1"/>
    <x v="1"/>
    <x v="1"/>
    <x v="3"/>
    <n v="4"/>
    <x v="3"/>
    <n v="75"/>
  </r>
  <r>
    <x v="1"/>
    <x v="1"/>
    <x v="1"/>
    <x v="1"/>
    <x v="3"/>
    <n v="4"/>
    <x v="2"/>
    <n v="124"/>
  </r>
  <r>
    <x v="1"/>
    <x v="1"/>
    <x v="0"/>
    <x v="0"/>
    <x v="3"/>
    <n v="4"/>
    <x v="1"/>
    <n v="148"/>
  </r>
  <r>
    <x v="1"/>
    <x v="1"/>
    <x v="1"/>
    <x v="0"/>
    <x v="3"/>
    <n v="4"/>
    <x v="3"/>
    <n v="69"/>
  </r>
  <r>
    <x v="1"/>
    <x v="1"/>
    <x v="1"/>
    <x v="0"/>
    <x v="3"/>
    <n v="4"/>
    <x v="2"/>
    <n v="140"/>
  </r>
  <r>
    <x v="1"/>
    <x v="1"/>
    <x v="1"/>
    <x v="2"/>
    <x v="3"/>
    <n v="4"/>
    <x v="0"/>
    <n v="2"/>
  </r>
  <r>
    <x v="1"/>
    <x v="1"/>
    <x v="0"/>
    <x v="2"/>
    <x v="3"/>
    <n v="4"/>
    <x v="1"/>
    <n v="1"/>
  </r>
  <r>
    <x v="1"/>
    <x v="1"/>
    <x v="1"/>
    <x v="1"/>
    <x v="3"/>
    <n v="4"/>
    <x v="1"/>
    <n v="111"/>
  </r>
  <r>
    <x v="1"/>
    <x v="1"/>
    <x v="1"/>
    <x v="2"/>
    <x v="3"/>
    <n v="4"/>
    <x v="3"/>
    <n v="1"/>
  </r>
  <r>
    <x v="1"/>
    <x v="1"/>
    <x v="0"/>
    <x v="1"/>
    <x v="3"/>
    <n v="4"/>
    <x v="2"/>
    <n v="184"/>
  </r>
  <r>
    <x v="1"/>
    <x v="1"/>
    <x v="0"/>
    <x v="2"/>
    <x v="3"/>
    <n v="4"/>
    <x v="0"/>
    <n v="2"/>
  </r>
  <r>
    <x v="1"/>
    <x v="1"/>
    <x v="0"/>
    <x v="1"/>
    <x v="3"/>
    <n v="4"/>
    <x v="3"/>
    <n v="101"/>
  </r>
  <r>
    <x v="1"/>
    <x v="1"/>
    <x v="0"/>
    <x v="1"/>
    <x v="3"/>
    <n v="4"/>
    <x v="1"/>
    <n v="162"/>
  </r>
  <r>
    <x v="1"/>
    <x v="1"/>
    <x v="1"/>
    <x v="0"/>
    <x v="3"/>
    <n v="4"/>
    <x v="0"/>
    <n v="66"/>
  </r>
  <r>
    <x v="1"/>
    <x v="1"/>
    <x v="0"/>
    <x v="0"/>
    <x v="3"/>
    <n v="4"/>
    <x v="0"/>
    <n v="135"/>
  </r>
  <r>
    <x v="1"/>
    <x v="1"/>
    <x v="0"/>
    <x v="0"/>
    <x v="3"/>
    <n v="4"/>
    <x v="3"/>
    <n v="89"/>
  </r>
  <r>
    <x v="1"/>
    <x v="1"/>
    <x v="1"/>
    <x v="1"/>
    <x v="3"/>
    <n v="4"/>
    <x v="0"/>
    <n v="58"/>
  </r>
  <r>
    <x v="1"/>
    <x v="1"/>
    <x v="0"/>
    <x v="0"/>
    <x v="3"/>
    <n v="4"/>
    <x v="2"/>
    <n v="187"/>
  </r>
  <r>
    <x v="1"/>
    <x v="1"/>
    <x v="1"/>
    <x v="2"/>
    <x v="3"/>
    <n v="4"/>
    <x v="1"/>
    <n v="1"/>
  </r>
  <r>
    <x v="1"/>
    <x v="1"/>
    <x v="1"/>
    <x v="0"/>
    <x v="3"/>
    <n v="4"/>
    <x v="1"/>
    <n v="127"/>
  </r>
  <r>
    <x v="1"/>
    <x v="2"/>
    <x v="1"/>
    <x v="0"/>
    <x v="3"/>
    <n v="4"/>
    <x v="1"/>
    <n v="134"/>
  </r>
  <r>
    <x v="1"/>
    <x v="2"/>
    <x v="1"/>
    <x v="2"/>
    <x v="3"/>
    <n v="4"/>
    <x v="1"/>
    <n v="1"/>
  </r>
  <r>
    <x v="1"/>
    <x v="2"/>
    <x v="1"/>
    <x v="1"/>
    <x v="3"/>
    <n v="4"/>
    <x v="0"/>
    <n v="72"/>
  </r>
  <r>
    <x v="1"/>
    <x v="2"/>
    <x v="0"/>
    <x v="1"/>
    <x v="3"/>
    <n v="4"/>
    <x v="3"/>
    <n v="97"/>
  </r>
  <r>
    <x v="1"/>
    <x v="2"/>
    <x v="1"/>
    <x v="2"/>
    <x v="3"/>
    <n v="4"/>
    <x v="2"/>
    <n v="1"/>
  </r>
  <r>
    <x v="1"/>
    <x v="2"/>
    <x v="0"/>
    <x v="1"/>
    <x v="3"/>
    <n v="4"/>
    <x v="2"/>
    <n v="179"/>
  </r>
  <r>
    <x v="1"/>
    <x v="2"/>
    <x v="0"/>
    <x v="0"/>
    <x v="3"/>
    <n v="4"/>
    <x v="3"/>
    <n v="84"/>
  </r>
  <r>
    <x v="1"/>
    <x v="2"/>
    <x v="1"/>
    <x v="2"/>
    <x v="3"/>
    <n v="4"/>
    <x v="3"/>
    <n v="1"/>
  </r>
  <r>
    <x v="1"/>
    <x v="2"/>
    <x v="0"/>
    <x v="0"/>
    <x v="3"/>
    <n v="4"/>
    <x v="0"/>
    <n v="176"/>
  </r>
  <r>
    <x v="1"/>
    <x v="2"/>
    <x v="1"/>
    <x v="1"/>
    <x v="3"/>
    <n v="4"/>
    <x v="1"/>
    <n v="143"/>
  </r>
  <r>
    <x v="1"/>
    <x v="2"/>
    <x v="1"/>
    <x v="1"/>
    <x v="3"/>
    <n v="4"/>
    <x v="2"/>
    <n v="166"/>
  </r>
  <r>
    <x v="1"/>
    <x v="2"/>
    <x v="0"/>
    <x v="2"/>
    <x v="3"/>
    <n v="4"/>
    <x v="2"/>
    <n v="1"/>
  </r>
  <r>
    <x v="1"/>
    <x v="2"/>
    <x v="1"/>
    <x v="0"/>
    <x v="3"/>
    <n v="4"/>
    <x v="3"/>
    <n v="78"/>
  </r>
  <r>
    <x v="1"/>
    <x v="2"/>
    <x v="0"/>
    <x v="0"/>
    <x v="3"/>
    <n v="4"/>
    <x v="1"/>
    <n v="164"/>
  </r>
  <r>
    <x v="1"/>
    <x v="2"/>
    <x v="1"/>
    <x v="0"/>
    <x v="3"/>
    <n v="4"/>
    <x v="0"/>
    <n v="109"/>
  </r>
  <r>
    <x v="1"/>
    <x v="2"/>
    <x v="0"/>
    <x v="1"/>
    <x v="3"/>
    <n v="4"/>
    <x v="0"/>
    <n v="142"/>
  </r>
  <r>
    <x v="1"/>
    <x v="2"/>
    <x v="1"/>
    <x v="0"/>
    <x v="3"/>
    <n v="4"/>
    <x v="2"/>
    <n v="170"/>
  </r>
  <r>
    <x v="1"/>
    <x v="2"/>
    <x v="0"/>
    <x v="1"/>
    <x v="3"/>
    <n v="4"/>
    <x v="1"/>
    <n v="142"/>
  </r>
  <r>
    <x v="1"/>
    <x v="2"/>
    <x v="1"/>
    <x v="1"/>
    <x v="3"/>
    <n v="4"/>
    <x v="3"/>
    <n v="71"/>
  </r>
  <r>
    <x v="1"/>
    <x v="2"/>
    <x v="0"/>
    <x v="0"/>
    <x v="3"/>
    <n v="4"/>
    <x v="2"/>
    <n v="198"/>
  </r>
  <r>
    <x v="1"/>
    <x v="3"/>
    <x v="1"/>
    <x v="1"/>
    <x v="3"/>
    <n v="4"/>
    <x v="3"/>
    <n v="90"/>
  </r>
  <r>
    <x v="1"/>
    <x v="3"/>
    <x v="0"/>
    <x v="1"/>
    <x v="3"/>
    <n v="4"/>
    <x v="1"/>
    <n v="138"/>
  </r>
  <r>
    <x v="1"/>
    <x v="3"/>
    <x v="0"/>
    <x v="1"/>
    <x v="3"/>
    <n v="4"/>
    <x v="0"/>
    <n v="100"/>
  </r>
  <r>
    <x v="1"/>
    <x v="3"/>
    <x v="0"/>
    <x v="0"/>
    <x v="3"/>
    <n v="4"/>
    <x v="2"/>
    <n v="177"/>
  </r>
  <r>
    <x v="1"/>
    <x v="3"/>
    <x v="0"/>
    <x v="0"/>
    <x v="3"/>
    <n v="4"/>
    <x v="1"/>
    <n v="117"/>
  </r>
  <r>
    <x v="1"/>
    <x v="3"/>
    <x v="1"/>
    <x v="0"/>
    <x v="3"/>
    <n v="4"/>
    <x v="1"/>
    <n v="129"/>
  </r>
  <r>
    <x v="1"/>
    <x v="3"/>
    <x v="0"/>
    <x v="0"/>
    <x v="3"/>
    <n v="4"/>
    <x v="3"/>
    <n v="83"/>
  </r>
  <r>
    <x v="1"/>
    <x v="3"/>
    <x v="1"/>
    <x v="1"/>
    <x v="3"/>
    <n v="4"/>
    <x v="2"/>
    <n v="170"/>
  </r>
  <r>
    <x v="1"/>
    <x v="3"/>
    <x v="1"/>
    <x v="1"/>
    <x v="3"/>
    <n v="4"/>
    <x v="1"/>
    <n v="149"/>
  </r>
  <r>
    <x v="1"/>
    <x v="3"/>
    <x v="1"/>
    <x v="0"/>
    <x v="3"/>
    <n v="4"/>
    <x v="0"/>
    <n v="97"/>
  </r>
  <r>
    <x v="1"/>
    <x v="3"/>
    <x v="0"/>
    <x v="0"/>
    <x v="3"/>
    <n v="4"/>
    <x v="0"/>
    <n v="110"/>
  </r>
  <r>
    <x v="1"/>
    <x v="3"/>
    <x v="1"/>
    <x v="0"/>
    <x v="3"/>
    <n v="4"/>
    <x v="2"/>
    <n v="157"/>
  </r>
  <r>
    <x v="1"/>
    <x v="3"/>
    <x v="1"/>
    <x v="0"/>
    <x v="3"/>
    <n v="4"/>
    <x v="3"/>
    <n v="87"/>
  </r>
  <r>
    <x v="1"/>
    <x v="3"/>
    <x v="1"/>
    <x v="2"/>
    <x v="3"/>
    <n v="4"/>
    <x v="1"/>
    <n v="1"/>
  </r>
  <r>
    <x v="1"/>
    <x v="3"/>
    <x v="0"/>
    <x v="1"/>
    <x v="3"/>
    <n v="4"/>
    <x v="2"/>
    <n v="182"/>
  </r>
  <r>
    <x v="1"/>
    <x v="3"/>
    <x v="0"/>
    <x v="1"/>
    <x v="3"/>
    <n v="4"/>
    <x v="3"/>
    <n v="88"/>
  </r>
  <r>
    <x v="1"/>
    <x v="3"/>
    <x v="1"/>
    <x v="1"/>
    <x v="3"/>
    <n v="4"/>
    <x v="0"/>
    <n v="63"/>
  </r>
  <r>
    <x v="1"/>
    <x v="3"/>
    <x v="1"/>
    <x v="2"/>
    <x v="3"/>
    <n v="4"/>
    <x v="0"/>
    <n v="1"/>
  </r>
  <r>
    <x v="2"/>
    <x v="0"/>
    <x v="0"/>
    <x v="0"/>
    <x v="3"/>
    <n v="4"/>
    <x v="0"/>
    <n v="88"/>
  </r>
  <r>
    <x v="2"/>
    <x v="0"/>
    <x v="1"/>
    <x v="1"/>
    <x v="3"/>
    <n v="4"/>
    <x v="1"/>
    <n v="141"/>
  </r>
  <r>
    <x v="2"/>
    <x v="0"/>
    <x v="1"/>
    <x v="2"/>
    <x v="3"/>
    <n v="4"/>
    <x v="2"/>
    <n v="1"/>
  </r>
  <r>
    <x v="2"/>
    <x v="0"/>
    <x v="1"/>
    <x v="1"/>
    <x v="3"/>
    <n v="4"/>
    <x v="0"/>
    <n v="61"/>
  </r>
  <r>
    <x v="2"/>
    <x v="0"/>
    <x v="1"/>
    <x v="0"/>
    <x v="3"/>
    <n v="4"/>
    <x v="2"/>
    <n v="139"/>
  </r>
  <r>
    <x v="2"/>
    <x v="0"/>
    <x v="0"/>
    <x v="1"/>
    <x v="3"/>
    <n v="4"/>
    <x v="0"/>
    <n v="108"/>
  </r>
  <r>
    <x v="2"/>
    <x v="0"/>
    <x v="0"/>
    <x v="1"/>
    <x v="3"/>
    <n v="4"/>
    <x v="3"/>
    <n v="87"/>
  </r>
  <r>
    <x v="2"/>
    <x v="0"/>
    <x v="1"/>
    <x v="0"/>
    <x v="3"/>
    <n v="4"/>
    <x v="3"/>
    <n v="82"/>
  </r>
  <r>
    <x v="2"/>
    <x v="0"/>
    <x v="0"/>
    <x v="0"/>
    <x v="3"/>
    <n v="4"/>
    <x v="2"/>
    <n v="148"/>
  </r>
  <r>
    <x v="2"/>
    <x v="0"/>
    <x v="0"/>
    <x v="1"/>
    <x v="3"/>
    <n v="4"/>
    <x v="2"/>
    <n v="183"/>
  </r>
  <r>
    <x v="2"/>
    <x v="0"/>
    <x v="0"/>
    <x v="0"/>
    <x v="3"/>
    <n v="4"/>
    <x v="1"/>
    <n v="127"/>
  </r>
  <r>
    <x v="2"/>
    <x v="0"/>
    <x v="1"/>
    <x v="2"/>
    <x v="3"/>
    <n v="4"/>
    <x v="0"/>
    <n v="1"/>
  </r>
  <r>
    <x v="2"/>
    <x v="0"/>
    <x v="1"/>
    <x v="0"/>
    <x v="3"/>
    <n v="4"/>
    <x v="1"/>
    <n v="154"/>
  </r>
  <r>
    <x v="2"/>
    <x v="0"/>
    <x v="1"/>
    <x v="0"/>
    <x v="3"/>
    <n v="4"/>
    <x v="0"/>
    <n v="69"/>
  </r>
  <r>
    <x v="2"/>
    <x v="0"/>
    <x v="0"/>
    <x v="1"/>
    <x v="3"/>
    <n v="4"/>
    <x v="1"/>
    <n v="107"/>
  </r>
  <r>
    <x v="2"/>
    <x v="0"/>
    <x v="1"/>
    <x v="1"/>
    <x v="3"/>
    <n v="4"/>
    <x v="2"/>
    <n v="168"/>
  </r>
  <r>
    <x v="2"/>
    <x v="0"/>
    <x v="1"/>
    <x v="1"/>
    <x v="3"/>
    <n v="4"/>
    <x v="3"/>
    <n v="89"/>
  </r>
  <r>
    <x v="2"/>
    <x v="0"/>
    <x v="0"/>
    <x v="0"/>
    <x v="3"/>
    <n v="4"/>
    <x v="3"/>
    <n v="82"/>
  </r>
  <r>
    <x v="2"/>
    <x v="1"/>
    <x v="0"/>
    <x v="0"/>
    <x v="3"/>
    <n v="4"/>
    <x v="3"/>
    <n v="81"/>
  </r>
  <r>
    <x v="2"/>
    <x v="1"/>
    <x v="1"/>
    <x v="0"/>
    <x v="3"/>
    <n v="4"/>
    <x v="0"/>
    <n v="105"/>
  </r>
  <r>
    <x v="2"/>
    <x v="1"/>
    <x v="1"/>
    <x v="2"/>
    <x v="3"/>
    <n v="4"/>
    <x v="2"/>
    <n v="3"/>
  </r>
  <r>
    <x v="2"/>
    <x v="1"/>
    <x v="0"/>
    <x v="0"/>
    <x v="3"/>
    <n v="4"/>
    <x v="1"/>
    <n v="140"/>
  </r>
  <r>
    <x v="2"/>
    <x v="1"/>
    <x v="0"/>
    <x v="1"/>
    <x v="3"/>
    <n v="4"/>
    <x v="2"/>
    <n v="183"/>
  </r>
  <r>
    <x v="2"/>
    <x v="1"/>
    <x v="1"/>
    <x v="1"/>
    <x v="3"/>
    <n v="4"/>
    <x v="2"/>
    <n v="272"/>
  </r>
  <r>
    <x v="2"/>
    <x v="1"/>
    <x v="0"/>
    <x v="0"/>
    <x v="3"/>
    <n v="4"/>
    <x v="2"/>
    <n v="211"/>
  </r>
  <r>
    <x v="2"/>
    <x v="1"/>
    <x v="1"/>
    <x v="1"/>
    <x v="3"/>
    <n v="4"/>
    <x v="3"/>
    <n v="131"/>
  </r>
  <r>
    <x v="2"/>
    <x v="1"/>
    <x v="0"/>
    <x v="1"/>
    <x v="3"/>
    <n v="4"/>
    <x v="1"/>
    <n v="126"/>
  </r>
  <r>
    <x v="2"/>
    <x v="1"/>
    <x v="1"/>
    <x v="0"/>
    <x v="3"/>
    <n v="4"/>
    <x v="2"/>
    <n v="222"/>
  </r>
  <r>
    <x v="2"/>
    <x v="1"/>
    <x v="1"/>
    <x v="1"/>
    <x v="3"/>
    <n v="4"/>
    <x v="0"/>
    <n v="90"/>
  </r>
  <r>
    <x v="2"/>
    <x v="1"/>
    <x v="0"/>
    <x v="1"/>
    <x v="3"/>
    <n v="4"/>
    <x v="3"/>
    <n v="119"/>
  </r>
  <r>
    <x v="2"/>
    <x v="1"/>
    <x v="0"/>
    <x v="1"/>
    <x v="3"/>
    <n v="4"/>
    <x v="0"/>
    <n v="112"/>
  </r>
  <r>
    <x v="2"/>
    <x v="1"/>
    <x v="1"/>
    <x v="0"/>
    <x v="3"/>
    <n v="4"/>
    <x v="3"/>
    <n v="106"/>
  </r>
  <r>
    <x v="2"/>
    <x v="1"/>
    <x v="1"/>
    <x v="2"/>
    <x v="3"/>
    <n v="4"/>
    <x v="0"/>
    <n v="3"/>
  </r>
  <r>
    <x v="2"/>
    <x v="1"/>
    <x v="0"/>
    <x v="0"/>
    <x v="3"/>
    <n v="4"/>
    <x v="0"/>
    <n v="141"/>
  </r>
  <r>
    <x v="2"/>
    <x v="1"/>
    <x v="1"/>
    <x v="2"/>
    <x v="3"/>
    <n v="4"/>
    <x v="3"/>
    <n v="1"/>
  </r>
  <r>
    <x v="2"/>
    <x v="1"/>
    <x v="1"/>
    <x v="0"/>
    <x v="3"/>
    <n v="4"/>
    <x v="1"/>
    <n v="144"/>
  </r>
  <r>
    <x v="2"/>
    <x v="1"/>
    <x v="1"/>
    <x v="1"/>
    <x v="3"/>
    <n v="4"/>
    <x v="1"/>
    <n v="183"/>
  </r>
  <r>
    <x v="2"/>
    <x v="2"/>
    <x v="0"/>
    <x v="0"/>
    <x v="3"/>
    <n v="4"/>
    <x v="3"/>
    <n v="95"/>
  </r>
  <r>
    <x v="2"/>
    <x v="2"/>
    <x v="1"/>
    <x v="2"/>
    <x v="3"/>
    <n v="4"/>
    <x v="0"/>
    <n v="1"/>
  </r>
  <r>
    <x v="2"/>
    <x v="2"/>
    <x v="1"/>
    <x v="0"/>
    <x v="3"/>
    <n v="4"/>
    <x v="0"/>
    <n v="132"/>
  </r>
  <r>
    <x v="2"/>
    <x v="2"/>
    <x v="1"/>
    <x v="0"/>
    <x v="3"/>
    <n v="4"/>
    <x v="1"/>
    <n v="201"/>
  </r>
  <r>
    <x v="2"/>
    <x v="2"/>
    <x v="1"/>
    <x v="1"/>
    <x v="3"/>
    <n v="4"/>
    <x v="0"/>
    <n v="132"/>
  </r>
  <r>
    <x v="2"/>
    <x v="2"/>
    <x v="0"/>
    <x v="1"/>
    <x v="3"/>
    <n v="4"/>
    <x v="1"/>
    <n v="130"/>
  </r>
  <r>
    <x v="2"/>
    <x v="2"/>
    <x v="0"/>
    <x v="0"/>
    <x v="3"/>
    <n v="4"/>
    <x v="0"/>
    <n v="165"/>
  </r>
  <r>
    <x v="2"/>
    <x v="2"/>
    <x v="0"/>
    <x v="1"/>
    <x v="3"/>
    <n v="4"/>
    <x v="2"/>
    <n v="181"/>
  </r>
  <r>
    <x v="2"/>
    <x v="2"/>
    <x v="0"/>
    <x v="0"/>
    <x v="3"/>
    <n v="4"/>
    <x v="1"/>
    <n v="133"/>
  </r>
  <r>
    <x v="2"/>
    <x v="2"/>
    <x v="1"/>
    <x v="0"/>
    <x v="3"/>
    <n v="4"/>
    <x v="2"/>
    <n v="322"/>
  </r>
  <r>
    <x v="2"/>
    <x v="2"/>
    <x v="1"/>
    <x v="0"/>
    <x v="3"/>
    <n v="4"/>
    <x v="3"/>
    <n v="98"/>
  </r>
  <r>
    <x v="2"/>
    <x v="2"/>
    <x v="0"/>
    <x v="0"/>
    <x v="3"/>
    <n v="4"/>
    <x v="2"/>
    <n v="203"/>
  </r>
  <r>
    <x v="2"/>
    <x v="2"/>
    <x v="1"/>
    <x v="1"/>
    <x v="3"/>
    <n v="4"/>
    <x v="2"/>
    <n v="358"/>
  </r>
  <r>
    <x v="2"/>
    <x v="2"/>
    <x v="1"/>
    <x v="2"/>
    <x v="3"/>
    <n v="4"/>
    <x v="2"/>
    <n v="3"/>
  </r>
  <r>
    <x v="2"/>
    <x v="2"/>
    <x v="0"/>
    <x v="2"/>
    <x v="3"/>
    <n v="4"/>
    <x v="2"/>
    <n v="3"/>
  </r>
  <r>
    <x v="2"/>
    <x v="2"/>
    <x v="0"/>
    <x v="1"/>
    <x v="3"/>
    <n v="4"/>
    <x v="0"/>
    <n v="137"/>
  </r>
  <r>
    <x v="2"/>
    <x v="2"/>
    <x v="0"/>
    <x v="1"/>
    <x v="3"/>
    <n v="4"/>
    <x v="3"/>
    <n v="90"/>
  </r>
  <r>
    <x v="2"/>
    <x v="2"/>
    <x v="1"/>
    <x v="2"/>
    <x v="3"/>
    <n v="4"/>
    <x v="1"/>
    <n v="2"/>
  </r>
  <r>
    <x v="2"/>
    <x v="2"/>
    <x v="1"/>
    <x v="1"/>
    <x v="3"/>
    <n v="4"/>
    <x v="3"/>
    <n v="121"/>
  </r>
  <r>
    <x v="2"/>
    <x v="2"/>
    <x v="1"/>
    <x v="1"/>
    <x v="3"/>
    <n v="4"/>
    <x v="1"/>
    <n v="221"/>
  </r>
  <r>
    <x v="2"/>
    <x v="3"/>
    <x v="0"/>
    <x v="1"/>
    <x v="3"/>
    <n v="4"/>
    <x v="1"/>
    <n v="138"/>
  </r>
  <r>
    <x v="2"/>
    <x v="3"/>
    <x v="0"/>
    <x v="0"/>
    <x v="3"/>
    <n v="4"/>
    <x v="1"/>
    <n v="154"/>
  </r>
  <r>
    <x v="2"/>
    <x v="3"/>
    <x v="1"/>
    <x v="1"/>
    <x v="3"/>
    <n v="4"/>
    <x v="3"/>
    <n v="97"/>
  </r>
  <r>
    <x v="2"/>
    <x v="3"/>
    <x v="1"/>
    <x v="1"/>
    <x v="3"/>
    <n v="4"/>
    <x v="1"/>
    <n v="209"/>
  </r>
  <r>
    <x v="2"/>
    <x v="3"/>
    <x v="1"/>
    <x v="2"/>
    <x v="3"/>
    <n v="4"/>
    <x v="2"/>
    <n v="1"/>
  </r>
  <r>
    <x v="2"/>
    <x v="3"/>
    <x v="0"/>
    <x v="1"/>
    <x v="3"/>
    <n v="4"/>
    <x v="0"/>
    <n v="123"/>
  </r>
  <r>
    <x v="2"/>
    <x v="3"/>
    <x v="0"/>
    <x v="0"/>
    <x v="3"/>
    <n v="4"/>
    <x v="2"/>
    <n v="177"/>
  </r>
  <r>
    <x v="2"/>
    <x v="3"/>
    <x v="1"/>
    <x v="0"/>
    <x v="3"/>
    <n v="4"/>
    <x v="3"/>
    <n v="73"/>
  </r>
  <r>
    <x v="2"/>
    <x v="3"/>
    <x v="1"/>
    <x v="1"/>
    <x v="3"/>
    <n v="4"/>
    <x v="2"/>
    <n v="277"/>
  </r>
  <r>
    <x v="2"/>
    <x v="3"/>
    <x v="1"/>
    <x v="0"/>
    <x v="3"/>
    <n v="4"/>
    <x v="2"/>
    <n v="246"/>
  </r>
  <r>
    <x v="2"/>
    <x v="3"/>
    <x v="0"/>
    <x v="0"/>
    <x v="3"/>
    <n v="4"/>
    <x v="0"/>
    <n v="109"/>
  </r>
  <r>
    <x v="2"/>
    <x v="3"/>
    <x v="0"/>
    <x v="2"/>
    <x v="3"/>
    <n v="4"/>
    <x v="0"/>
    <n v="1"/>
  </r>
  <r>
    <x v="2"/>
    <x v="3"/>
    <x v="1"/>
    <x v="1"/>
    <x v="3"/>
    <n v="4"/>
    <x v="0"/>
    <n v="85"/>
  </r>
  <r>
    <x v="2"/>
    <x v="3"/>
    <x v="1"/>
    <x v="0"/>
    <x v="3"/>
    <n v="4"/>
    <x v="1"/>
    <n v="181"/>
  </r>
  <r>
    <x v="2"/>
    <x v="3"/>
    <x v="0"/>
    <x v="1"/>
    <x v="3"/>
    <n v="4"/>
    <x v="2"/>
    <n v="169"/>
  </r>
  <r>
    <x v="2"/>
    <x v="3"/>
    <x v="0"/>
    <x v="0"/>
    <x v="3"/>
    <n v="4"/>
    <x v="3"/>
    <n v="83"/>
  </r>
  <r>
    <x v="2"/>
    <x v="3"/>
    <x v="1"/>
    <x v="2"/>
    <x v="3"/>
    <n v="4"/>
    <x v="3"/>
    <n v="1"/>
  </r>
  <r>
    <x v="2"/>
    <x v="3"/>
    <x v="1"/>
    <x v="0"/>
    <x v="3"/>
    <n v="4"/>
    <x v="0"/>
    <n v="83"/>
  </r>
  <r>
    <x v="2"/>
    <x v="3"/>
    <x v="0"/>
    <x v="1"/>
    <x v="3"/>
    <n v="4"/>
    <x v="3"/>
    <n v="91"/>
  </r>
  <r>
    <x v="3"/>
    <x v="0"/>
    <x v="0"/>
    <x v="1"/>
    <x v="3"/>
    <n v="4"/>
    <x v="3"/>
    <n v="58"/>
  </r>
  <r>
    <x v="3"/>
    <x v="0"/>
    <x v="0"/>
    <x v="1"/>
    <x v="3"/>
    <n v="4"/>
    <x v="1"/>
    <n v="85"/>
  </r>
  <r>
    <x v="3"/>
    <x v="0"/>
    <x v="1"/>
    <x v="0"/>
    <x v="3"/>
    <n v="4"/>
    <x v="1"/>
    <n v="116"/>
  </r>
  <r>
    <x v="3"/>
    <x v="0"/>
    <x v="0"/>
    <x v="2"/>
    <x v="3"/>
    <n v="4"/>
    <x v="1"/>
    <n v="8"/>
  </r>
  <r>
    <x v="3"/>
    <x v="0"/>
    <x v="1"/>
    <x v="2"/>
    <x v="3"/>
    <n v="4"/>
    <x v="3"/>
    <n v="20"/>
  </r>
  <r>
    <x v="3"/>
    <x v="0"/>
    <x v="0"/>
    <x v="0"/>
    <x v="3"/>
    <n v="4"/>
    <x v="0"/>
    <n v="49"/>
  </r>
  <r>
    <x v="3"/>
    <x v="0"/>
    <x v="0"/>
    <x v="0"/>
    <x v="3"/>
    <n v="4"/>
    <x v="1"/>
    <n v="71"/>
  </r>
  <r>
    <x v="3"/>
    <x v="0"/>
    <x v="1"/>
    <x v="2"/>
    <x v="3"/>
    <n v="4"/>
    <x v="2"/>
    <n v="16"/>
  </r>
  <r>
    <x v="3"/>
    <x v="0"/>
    <x v="1"/>
    <x v="1"/>
    <x v="3"/>
    <n v="4"/>
    <x v="1"/>
    <n v="125"/>
  </r>
  <r>
    <x v="3"/>
    <x v="0"/>
    <x v="1"/>
    <x v="1"/>
    <x v="3"/>
    <n v="4"/>
    <x v="0"/>
    <n v="42"/>
  </r>
  <r>
    <x v="3"/>
    <x v="0"/>
    <x v="0"/>
    <x v="1"/>
    <x v="3"/>
    <n v="4"/>
    <x v="2"/>
    <n v="103"/>
  </r>
  <r>
    <x v="3"/>
    <x v="0"/>
    <x v="1"/>
    <x v="0"/>
    <x v="3"/>
    <n v="4"/>
    <x v="2"/>
    <n v="113"/>
  </r>
  <r>
    <x v="3"/>
    <x v="0"/>
    <x v="0"/>
    <x v="2"/>
    <x v="3"/>
    <n v="4"/>
    <x v="2"/>
    <n v="12"/>
  </r>
  <r>
    <x v="3"/>
    <x v="0"/>
    <x v="0"/>
    <x v="1"/>
    <x v="3"/>
    <n v="4"/>
    <x v="0"/>
    <n v="72"/>
  </r>
  <r>
    <x v="3"/>
    <x v="0"/>
    <x v="1"/>
    <x v="1"/>
    <x v="3"/>
    <n v="4"/>
    <x v="3"/>
    <n v="99"/>
  </r>
  <r>
    <x v="3"/>
    <x v="0"/>
    <x v="0"/>
    <x v="2"/>
    <x v="3"/>
    <n v="4"/>
    <x v="3"/>
    <n v="8"/>
  </r>
  <r>
    <x v="3"/>
    <x v="0"/>
    <x v="0"/>
    <x v="0"/>
    <x v="3"/>
    <n v="4"/>
    <x v="3"/>
    <n v="46"/>
  </r>
  <r>
    <x v="3"/>
    <x v="0"/>
    <x v="1"/>
    <x v="2"/>
    <x v="3"/>
    <n v="4"/>
    <x v="1"/>
    <n v="30"/>
  </r>
  <r>
    <x v="3"/>
    <x v="0"/>
    <x v="1"/>
    <x v="0"/>
    <x v="3"/>
    <n v="4"/>
    <x v="3"/>
    <n v="89"/>
  </r>
  <r>
    <x v="3"/>
    <x v="0"/>
    <x v="1"/>
    <x v="1"/>
    <x v="3"/>
    <n v="4"/>
    <x v="2"/>
    <n v="94"/>
  </r>
  <r>
    <x v="3"/>
    <x v="0"/>
    <x v="1"/>
    <x v="2"/>
    <x v="3"/>
    <n v="4"/>
    <x v="0"/>
    <n v="5"/>
  </r>
  <r>
    <x v="3"/>
    <x v="0"/>
    <x v="1"/>
    <x v="0"/>
    <x v="3"/>
    <n v="4"/>
    <x v="0"/>
    <n v="59"/>
  </r>
  <r>
    <x v="3"/>
    <x v="0"/>
    <x v="0"/>
    <x v="2"/>
    <x v="3"/>
    <n v="4"/>
    <x v="0"/>
    <n v="6"/>
  </r>
  <r>
    <x v="3"/>
    <x v="0"/>
    <x v="0"/>
    <x v="0"/>
    <x v="3"/>
    <n v="4"/>
    <x v="2"/>
    <n v="108"/>
  </r>
  <r>
    <x v="3"/>
    <x v="1"/>
    <x v="0"/>
    <x v="1"/>
    <x v="3"/>
    <n v="4"/>
    <x v="2"/>
    <n v="146"/>
  </r>
  <r>
    <x v="3"/>
    <x v="1"/>
    <x v="0"/>
    <x v="0"/>
    <x v="3"/>
    <n v="4"/>
    <x v="3"/>
    <n v="50"/>
  </r>
  <r>
    <x v="3"/>
    <x v="1"/>
    <x v="1"/>
    <x v="1"/>
    <x v="3"/>
    <n v="4"/>
    <x v="2"/>
    <n v="140"/>
  </r>
  <r>
    <x v="3"/>
    <x v="1"/>
    <x v="1"/>
    <x v="1"/>
    <x v="3"/>
    <n v="4"/>
    <x v="3"/>
    <n v="99"/>
  </r>
  <r>
    <x v="3"/>
    <x v="1"/>
    <x v="1"/>
    <x v="2"/>
    <x v="3"/>
    <n v="4"/>
    <x v="1"/>
    <n v="22"/>
  </r>
  <r>
    <x v="3"/>
    <x v="1"/>
    <x v="0"/>
    <x v="2"/>
    <x v="3"/>
    <n v="4"/>
    <x v="0"/>
    <n v="15"/>
  </r>
  <r>
    <x v="3"/>
    <x v="1"/>
    <x v="0"/>
    <x v="0"/>
    <x v="3"/>
    <n v="4"/>
    <x v="2"/>
    <n v="139"/>
  </r>
  <r>
    <x v="3"/>
    <x v="1"/>
    <x v="1"/>
    <x v="2"/>
    <x v="3"/>
    <n v="4"/>
    <x v="2"/>
    <n v="10"/>
  </r>
  <r>
    <x v="3"/>
    <x v="1"/>
    <x v="0"/>
    <x v="1"/>
    <x v="3"/>
    <n v="4"/>
    <x v="3"/>
    <n v="82"/>
  </r>
  <r>
    <x v="3"/>
    <x v="1"/>
    <x v="0"/>
    <x v="1"/>
    <x v="3"/>
    <n v="4"/>
    <x v="1"/>
    <n v="93"/>
  </r>
  <r>
    <x v="3"/>
    <x v="1"/>
    <x v="1"/>
    <x v="1"/>
    <x v="3"/>
    <n v="4"/>
    <x v="1"/>
    <n v="134"/>
  </r>
  <r>
    <x v="3"/>
    <x v="1"/>
    <x v="1"/>
    <x v="0"/>
    <x v="3"/>
    <n v="4"/>
    <x v="0"/>
    <n v="54"/>
  </r>
  <r>
    <x v="3"/>
    <x v="1"/>
    <x v="0"/>
    <x v="2"/>
    <x v="3"/>
    <n v="4"/>
    <x v="2"/>
    <n v="23"/>
  </r>
  <r>
    <x v="3"/>
    <x v="1"/>
    <x v="0"/>
    <x v="1"/>
    <x v="3"/>
    <n v="4"/>
    <x v="0"/>
    <n v="90"/>
  </r>
  <r>
    <x v="3"/>
    <x v="1"/>
    <x v="0"/>
    <x v="2"/>
    <x v="3"/>
    <n v="4"/>
    <x v="3"/>
    <n v="6"/>
  </r>
  <r>
    <x v="3"/>
    <x v="1"/>
    <x v="1"/>
    <x v="0"/>
    <x v="3"/>
    <n v="4"/>
    <x v="2"/>
    <n v="134"/>
  </r>
  <r>
    <x v="3"/>
    <x v="1"/>
    <x v="1"/>
    <x v="2"/>
    <x v="3"/>
    <n v="4"/>
    <x v="0"/>
    <n v="10"/>
  </r>
  <r>
    <x v="3"/>
    <x v="1"/>
    <x v="0"/>
    <x v="0"/>
    <x v="3"/>
    <n v="4"/>
    <x v="1"/>
    <n v="98"/>
  </r>
  <r>
    <x v="3"/>
    <x v="1"/>
    <x v="0"/>
    <x v="0"/>
    <x v="3"/>
    <n v="4"/>
    <x v="0"/>
    <n v="110"/>
  </r>
  <r>
    <x v="3"/>
    <x v="1"/>
    <x v="0"/>
    <x v="2"/>
    <x v="3"/>
    <n v="4"/>
    <x v="1"/>
    <n v="11"/>
  </r>
  <r>
    <x v="3"/>
    <x v="1"/>
    <x v="1"/>
    <x v="0"/>
    <x v="3"/>
    <n v="4"/>
    <x v="3"/>
    <n v="71"/>
  </r>
  <r>
    <x v="3"/>
    <x v="1"/>
    <x v="1"/>
    <x v="2"/>
    <x v="3"/>
    <n v="4"/>
    <x v="3"/>
    <n v="22"/>
  </r>
  <r>
    <x v="3"/>
    <x v="1"/>
    <x v="1"/>
    <x v="0"/>
    <x v="3"/>
    <n v="4"/>
    <x v="1"/>
    <n v="121"/>
  </r>
  <r>
    <x v="3"/>
    <x v="1"/>
    <x v="1"/>
    <x v="1"/>
    <x v="3"/>
    <n v="4"/>
    <x v="0"/>
    <n v="57"/>
  </r>
  <r>
    <x v="3"/>
    <x v="2"/>
    <x v="0"/>
    <x v="2"/>
    <x v="3"/>
    <n v="4"/>
    <x v="0"/>
    <n v="14"/>
  </r>
  <r>
    <x v="3"/>
    <x v="2"/>
    <x v="1"/>
    <x v="0"/>
    <x v="3"/>
    <n v="4"/>
    <x v="1"/>
    <n v="127"/>
  </r>
  <r>
    <x v="3"/>
    <x v="2"/>
    <x v="1"/>
    <x v="2"/>
    <x v="3"/>
    <n v="4"/>
    <x v="3"/>
    <n v="13"/>
  </r>
  <r>
    <x v="3"/>
    <x v="2"/>
    <x v="1"/>
    <x v="0"/>
    <x v="3"/>
    <n v="4"/>
    <x v="3"/>
    <n v="93"/>
  </r>
  <r>
    <x v="3"/>
    <x v="2"/>
    <x v="0"/>
    <x v="0"/>
    <x v="3"/>
    <n v="4"/>
    <x v="0"/>
    <n v="128"/>
  </r>
  <r>
    <x v="3"/>
    <x v="2"/>
    <x v="0"/>
    <x v="1"/>
    <x v="3"/>
    <n v="4"/>
    <x v="3"/>
    <n v="74"/>
  </r>
  <r>
    <x v="3"/>
    <x v="2"/>
    <x v="0"/>
    <x v="0"/>
    <x v="3"/>
    <n v="4"/>
    <x v="3"/>
    <n v="55"/>
  </r>
  <r>
    <x v="3"/>
    <x v="2"/>
    <x v="0"/>
    <x v="1"/>
    <x v="3"/>
    <n v="4"/>
    <x v="2"/>
    <n v="136"/>
  </r>
  <r>
    <x v="3"/>
    <x v="2"/>
    <x v="1"/>
    <x v="2"/>
    <x v="3"/>
    <n v="4"/>
    <x v="0"/>
    <n v="11"/>
  </r>
  <r>
    <x v="3"/>
    <x v="2"/>
    <x v="1"/>
    <x v="0"/>
    <x v="3"/>
    <n v="4"/>
    <x v="2"/>
    <n v="193"/>
  </r>
  <r>
    <x v="3"/>
    <x v="2"/>
    <x v="1"/>
    <x v="1"/>
    <x v="3"/>
    <n v="4"/>
    <x v="2"/>
    <n v="165"/>
  </r>
  <r>
    <x v="3"/>
    <x v="2"/>
    <x v="1"/>
    <x v="1"/>
    <x v="3"/>
    <n v="4"/>
    <x v="1"/>
    <n v="138"/>
  </r>
  <r>
    <x v="3"/>
    <x v="2"/>
    <x v="0"/>
    <x v="2"/>
    <x v="3"/>
    <n v="4"/>
    <x v="1"/>
    <n v="14"/>
  </r>
  <r>
    <x v="3"/>
    <x v="2"/>
    <x v="0"/>
    <x v="2"/>
    <x v="3"/>
    <n v="4"/>
    <x v="2"/>
    <n v="20"/>
  </r>
  <r>
    <x v="3"/>
    <x v="2"/>
    <x v="1"/>
    <x v="1"/>
    <x v="3"/>
    <n v="4"/>
    <x v="3"/>
    <n v="119"/>
  </r>
  <r>
    <x v="3"/>
    <x v="2"/>
    <x v="0"/>
    <x v="1"/>
    <x v="3"/>
    <n v="4"/>
    <x v="0"/>
    <n v="117"/>
  </r>
  <r>
    <x v="3"/>
    <x v="2"/>
    <x v="1"/>
    <x v="0"/>
    <x v="3"/>
    <n v="4"/>
    <x v="0"/>
    <n v="78"/>
  </r>
  <r>
    <x v="3"/>
    <x v="2"/>
    <x v="0"/>
    <x v="2"/>
    <x v="3"/>
    <n v="4"/>
    <x v="3"/>
    <n v="12"/>
  </r>
  <r>
    <x v="3"/>
    <x v="2"/>
    <x v="0"/>
    <x v="0"/>
    <x v="3"/>
    <n v="4"/>
    <x v="2"/>
    <n v="152"/>
  </r>
  <r>
    <x v="3"/>
    <x v="2"/>
    <x v="1"/>
    <x v="1"/>
    <x v="3"/>
    <n v="4"/>
    <x v="0"/>
    <n v="78"/>
  </r>
  <r>
    <x v="3"/>
    <x v="2"/>
    <x v="1"/>
    <x v="2"/>
    <x v="3"/>
    <n v="4"/>
    <x v="2"/>
    <n v="9"/>
  </r>
  <r>
    <x v="3"/>
    <x v="2"/>
    <x v="1"/>
    <x v="2"/>
    <x v="3"/>
    <n v="4"/>
    <x v="1"/>
    <n v="23"/>
  </r>
  <r>
    <x v="3"/>
    <x v="2"/>
    <x v="0"/>
    <x v="1"/>
    <x v="3"/>
    <n v="4"/>
    <x v="1"/>
    <n v="119"/>
  </r>
  <r>
    <x v="3"/>
    <x v="2"/>
    <x v="0"/>
    <x v="0"/>
    <x v="3"/>
    <n v="4"/>
    <x v="1"/>
    <n v="125"/>
  </r>
  <r>
    <x v="3"/>
    <x v="3"/>
    <x v="1"/>
    <x v="2"/>
    <x v="3"/>
    <n v="4"/>
    <x v="0"/>
    <n v="10"/>
  </r>
  <r>
    <x v="3"/>
    <x v="3"/>
    <x v="0"/>
    <x v="1"/>
    <x v="3"/>
    <n v="4"/>
    <x v="1"/>
    <n v="82"/>
  </r>
  <r>
    <x v="3"/>
    <x v="3"/>
    <x v="0"/>
    <x v="2"/>
    <x v="3"/>
    <n v="4"/>
    <x v="2"/>
    <n v="25"/>
  </r>
  <r>
    <x v="3"/>
    <x v="3"/>
    <x v="0"/>
    <x v="0"/>
    <x v="3"/>
    <n v="4"/>
    <x v="2"/>
    <n v="160"/>
  </r>
  <r>
    <x v="3"/>
    <x v="3"/>
    <x v="0"/>
    <x v="0"/>
    <x v="3"/>
    <n v="4"/>
    <x v="3"/>
    <n v="56"/>
  </r>
  <r>
    <x v="3"/>
    <x v="3"/>
    <x v="0"/>
    <x v="2"/>
    <x v="3"/>
    <n v="4"/>
    <x v="1"/>
    <n v="22"/>
  </r>
  <r>
    <x v="3"/>
    <x v="3"/>
    <x v="1"/>
    <x v="1"/>
    <x v="3"/>
    <n v="4"/>
    <x v="0"/>
    <n v="53"/>
  </r>
  <r>
    <x v="3"/>
    <x v="3"/>
    <x v="0"/>
    <x v="1"/>
    <x v="3"/>
    <n v="4"/>
    <x v="0"/>
    <n v="92"/>
  </r>
  <r>
    <x v="3"/>
    <x v="3"/>
    <x v="0"/>
    <x v="0"/>
    <x v="3"/>
    <n v="4"/>
    <x v="0"/>
    <n v="98"/>
  </r>
  <r>
    <x v="3"/>
    <x v="3"/>
    <x v="1"/>
    <x v="1"/>
    <x v="3"/>
    <n v="4"/>
    <x v="3"/>
    <n v="129"/>
  </r>
  <r>
    <x v="3"/>
    <x v="3"/>
    <x v="1"/>
    <x v="0"/>
    <x v="3"/>
    <n v="4"/>
    <x v="0"/>
    <n v="62"/>
  </r>
  <r>
    <x v="3"/>
    <x v="3"/>
    <x v="0"/>
    <x v="2"/>
    <x v="3"/>
    <n v="4"/>
    <x v="0"/>
    <n v="15"/>
  </r>
  <r>
    <x v="3"/>
    <x v="3"/>
    <x v="1"/>
    <x v="2"/>
    <x v="3"/>
    <n v="4"/>
    <x v="3"/>
    <n v="15"/>
  </r>
  <r>
    <x v="3"/>
    <x v="3"/>
    <x v="1"/>
    <x v="2"/>
    <x v="3"/>
    <n v="4"/>
    <x v="2"/>
    <n v="20"/>
  </r>
  <r>
    <x v="3"/>
    <x v="3"/>
    <x v="1"/>
    <x v="1"/>
    <x v="3"/>
    <n v="4"/>
    <x v="2"/>
    <n v="171"/>
  </r>
  <r>
    <x v="3"/>
    <x v="3"/>
    <x v="1"/>
    <x v="0"/>
    <x v="3"/>
    <n v="4"/>
    <x v="2"/>
    <n v="163"/>
  </r>
  <r>
    <x v="3"/>
    <x v="3"/>
    <x v="0"/>
    <x v="2"/>
    <x v="3"/>
    <n v="4"/>
    <x v="3"/>
    <n v="8"/>
  </r>
  <r>
    <x v="3"/>
    <x v="3"/>
    <x v="1"/>
    <x v="2"/>
    <x v="3"/>
    <n v="4"/>
    <x v="1"/>
    <n v="24"/>
  </r>
  <r>
    <x v="3"/>
    <x v="3"/>
    <x v="1"/>
    <x v="0"/>
    <x v="3"/>
    <n v="4"/>
    <x v="3"/>
    <n v="97"/>
  </r>
  <r>
    <x v="3"/>
    <x v="3"/>
    <x v="1"/>
    <x v="1"/>
    <x v="3"/>
    <n v="4"/>
    <x v="1"/>
    <n v="168"/>
  </r>
  <r>
    <x v="3"/>
    <x v="3"/>
    <x v="1"/>
    <x v="0"/>
    <x v="3"/>
    <n v="4"/>
    <x v="1"/>
    <n v="144"/>
  </r>
  <r>
    <x v="3"/>
    <x v="3"/>
    <x v="0"/>
    <x v="0"/>
    <x v="3"/>
    <n v="4"/>
    <x v="1"/>
    <n v="107"/>
  </r>
  <r>
    <x v="3"/>
    <x v="3"/>
    <x v="0"/>
    <x v="1"/>
    <x v="3"/>
    <n v="4"/>
    <x v="3"/>
    <n v="63"/>
  </r>
  <r>
    <x v="3"/>
    <x v="3"/>
    <x v="0"/>
    <x v="1"/>
    <x v="3"/>
    <n v="4"/>
    <x v="2"/>
    <n v="141"/>
  </r>
  <r>
    <x v="4"/>
    <x v="0"/>
    <x v="0"/>
    <x v="2"/>
    <x v="3"/>
    <n v="4"/>
    <x v="2"/>
    <n v="17"/>
  </r>
  <r>
    <x v="4"/>
    <x v="0"/>
    <x v="1"/>
    <x v="0"/>
    <x v="3"/>
    <n v="4"/>
    <x v="3"/>
    <n v="70"/>
  </r>
  <r>
    <x v="4"/>
    <x v="0"/>
    <x v="1"/>
    <x v="2"/>
    <x v="3"/>
    <n v="4"/>
    <x v="1"/>
    <n v="21"/>
  </r>
  <r>
    <x v="4"/>
    <x v="0"/>
    <x v="1"/>
    <x v="1"/>
    <x v="3"/>
    <n v="4"/>
    <x v="1"/>
    <n v="106"/>
  </r>
  <r>
    <x v="4"/>
    <x v="0"/>
    <x v="1"/>
    <x v="1"/>
    <x v="3"/>
    <n v="4"/>
    <x v="3"/>
    <n v="87"/>
  </r>
  <r>
    <x v="4"/>
    <x v="0"/>
    <x v="0"/>
    <x v="1"/>
    <x v="3"/>
    <n v="4"/>
    <x v="3"/>
    <n v="72"/>
  </r>
  <r>
    <x v="4"/>
    <x v="0"/>
    <x v="0"/>
    <x v="1"/>
    <x v="3"/>
    <n v="4"/>
    <x v="2"/>
    <n v="123"/>
  </r>
  <r>
    <x v="4"/>
    <x v="0"/>
    <x v="1"/>
    <x v="0"/>
    <x v="3"/>
    <n v="4"/>
    <x v="2"/>
    <n v="122"/>
  </r>
  <r>
    <x v="4"/>
    <x v="0"/>
    <x v="0"/>
    <x v="0"/>
    <x v="3"/>
    <n v="4"/>
    <x v="1"/>
    <n v="84"/>
  </r>
  <r>
    <x v="4"/>
    <x v="0"/>
    <x v="0"/>
    <x v="2"/>
    <x v="3"/>
    <n v="4"/>
    <x v="3"/>
    <n v="3"/>
  </r>
  <r>
    <x v="4"/>
    <x v="0"/>
    <x v="1"/>
    <x v="2"/>
    <x v="3"/>
    <n v="4"/>
    <x v="2"/>
    <n v="22"/>
  </r>
  <r>
    <x v="4"/>
    <x v="0"/>
    <x v="0"/>
    <x v="2"/>
    <x v="3"/>
    <n v="4"/>
    <x v="1"/>
    <n v="12"/>
  </r>
  <r>
    <x v="4"/>
    <x v="0"/>
    <x v="1"/>
    <x v="1"/>
    <x v="3"/>
    <n v="4"/>
    <x v="2"/>
    <n v="114"/>
  </r>
  <r>
    <x v="4"/>
    <x v="0"/>
    <x v="0"/>
    <x v="2"/>
    <x v="3"/>
    <n v="4"/>
    <x v="0"/>
    <n v="9"/>
  </r>
  <r>
    <x v="4"/>
    <x v="0"/>
    <x v="0"/>
    <x v="1"/>
    <x v="3"/>
    <n v="4"/>
    <x v="0"/>
    <n v="75"/>
  </r>
  <r>
    <x v="4"/>
    <x v="0"/>
    <x v="0"/>
    <x v="1"/>
    <x v="3"/>
    <n v="4"/>
    <x v="1"/>
    <n v="95"/>
  </r>
  <r>
    <x v="4"/>
    <x v="0"/>
    <x v="1"/>
    <x v="0"/>
    <x v="3"/>
    <n v="4"/>
    <x v="0"/>
    <n v="54"/>
  </r>
  <r>
    <x v="4"/>
    <x v="0"/>
    <x v="0"/>
    <x v="0"/>
    <x v="3"/>
    <n v="4"/>
    <x v="2"/>
    <n v="128"/>
  </r>
  <r>
    <x v="4"/>
    <x v="0"/>
    <x v="1"/>
    <x v="0"/>
    <x v="3"/>
    <n v="4"/>
    <x v="1"/>
    <n v="120"/>
  </r>
  <r>
    <x v="4"/>
    <x v="0"/>
    <x v="0"/>
    <x v="0"/>
    <x v="3"/>
    <n v="4"/>
    <x v="0"/>
    <n v="69"/>
  </r>
  <r>
    <x v="4"/>
    <x v="0"/>
    <x v="1"/>
    <x v="2"/>
    <x v="3"/>
    <n v="4"/>
    <x v="3"/>
    <n v="11"/>
  </r>
  <r>
    <x v="4"/>
    <x v="0"/>
    <x v="0"/>
    <x v="0"/>
    <x v="3"/>
    <n v="4"/>
    <x v="3"/>
    <n v="45"/>
  </r>
  <r>
    <x v="4"/>
    <x v="0"/>
    <x v="1"/>
    <x v="2"/>
    <x v="3"/>
    <n v="4"/>
    <x v="0"/>
    <n v="5"/>
  </r>
  <r>
    <x v="4"/>
    <x v="0"/>
    <x v="1"/>
    <x v="1"/>
    <x v="3"/>
    <n v="4"/>
    <x v="0"/>
    <n v="43"/>
  </r>
  <r>
    <x v="4"/>
    <x v="1"/>
    <x v="0"/>
    <x v="1"/>
    <x v="3"/>
    <n v="4"/>
    <x v="3"/>
    <n v="81"/>
  </r>
  <r>
    <x v="4"/>
    <x v="1"/>
    <x v="1"/>
    <x v="1"/>
    <x v="3"/>
    <n v="4"/>
    <x v="3"/>
    <n v="80"/>
  </r>
  <r>
    <x v="4"/>
    <x v="1"/>
    <x v="0"/>
    <x v="2"/>
    <x v="3"/>
    <n v="4"/>
    <x v="2"/>
    <n v="28"/>
  </r>
  <r>
    <x v="4"/>
    <x v="1"/>
    <x v="0"/>
    <x v="1"/>
    <x v="3"/>
    <n v="4"/>
    <x v="2"/>
    <n v="137"/>
  </r>
  <r>
    <x v="4"/>
    <x v="1"/>
    <x v="1"/>
    <x v="2"/>
    <x v="3"/>
    <n v="4"/>
    <x v="1"/>
    <n v="18"/>
  </r>
  <r>
    <x v="4"/>
    <x v="1"/>
    <x v="0"/>
    <x v="0"/>
    <x v="3"/>
    <n v="4"/>
    <x v="3"/>
    <n v="62"/>
  </r>
  <r>
    <x v="4"/>
    <x v="1"/>
    <x v="0"/>
    <x v="2"/>
    <x v="3"/>
    <n v="4"/>
    <x v="3"/>
    <n v="8"/>
  </r>
  <r>
    <x v="4"/>
    <x v="1"/>
    <x v="1"/>
    <x v="0"/>
    <x v="3"/>
    <n v="4"/>
    <x v="0"/>
    <n v="70"/>
  </r>
  <r>
    <x v="4"/>
    <x v="1"/>
    <x v="0"/>
    <x v="0"/>
    <x v="3"/>
    <n v="4"/>
    <x v="0"/>
    <n v="112"/>
  </r>
  <r>
    <x v="4"/>
    <x v="1"/>
    <x v="1"/>
    <x v="1"/>
    <x v="3"/>
    <n v="4"/>
    <x v="2"/>
    <n v="140"/>
  </r>
  <r>
    <x v="4"/>
    <x v="1"/>
    <x v="1"/>
    <x v="0"/>
    <x v="3"/>
    <n v="4"/>
    <x v="1"/>
    <n v="128"/>
  </r>
  <r>
    <x v="4"/>
    <x v="1"/>
    <x v="0"/>
    <x v="0"/>
    <x v="3"/>
    <n v="4"/>
    <x v="1"/>
    <n v="123"/>
  </r>
  <r>
    <x v="4"/>
    <x v="1"/>
    <x v="1"/>
    <x v="0"/>
    <x v="3"/>
    <n v="4"/>
    <x v="3"/>
    <n v="78"/>
  </r>
  <r>
    <x v="4"/>
    <x v="1"/>
    <x v="1"/>
    <x v="1"/>
    <x v="3"/>
    <n v="4"/>
    <x v="1"/>
    <n v="125"/>
  </r>
  <r>
    <x v="4"/>
    <x v="1"/>
    <x v="1"/>
    <x v="2"/>
    <x v="3"/>
    <n v="4"/>
    <x v="0"/>
    <n v="8"/>
  </r>
  <r>
    <x v="4"/>
    <x v="1"/>
    <x v="1"/>
    <x v="1"/>
    <x v="3"/>
    <n v="4"/>
    <x v="0"/>
    <n v="51"/>
  </r>
  <r>
    <x v="4"/>
    <x v="1"/>
    <x v="0"/>
    <x v="0"/>
    <x v="3"/>
    <n v="4"/>
    <x v="2"/>
    <n v="136"/>
  </r>
  <r>
    <x v="4"/>
    <x v="1"/>
    <x v="0"/>
    <x v="2"/>
    <x v="3"/>
    <n v="4"/>
    <x v="0"/>
    <n v="13"/>
  </r>
  <r>
    <x v="4"/>
    <x v="1"/>
    <x v="0"/>
    <x v="1"/>
    <x v="3"/>
    <n v="4"/>
    <x v="0"/>
    <n v="108"/>
  </r>
  <r>
    <x v="4"/>
    <x v="1"/>
    <x v="0"/>
    <x v="1"/>
    <x v="3"/>
    <n v="4"/>
    <x v="1"/>
    <n v="102"/>
  </r>
  <r>
    <x v="4"/>
    <x v="1"/>
    <x v="0"/>
    <x v="2"/>
    <x v="3"/>
    <n v="4"/>
    <x v="1"/>
    <n v="12"/>
  </r>
  <r>
    <x v="4"/>
    <x v="1"/>
    <x v="1"/>
    <x v="2"/>
    <x v="3"/>
    <n v="4"/>
    <x v="3"/>
    <n v="12"/>
  </r>
  <r>
    <x v="4"/>
    <x v="1"/>
    <x v="1"/>
    <x v="0"/>
    <x v="3"/>
    <n v="4"/>
    <x v="2"/>
    <n v="153"/>
  </r>
  <r>
    <x v="4"/>
    <x v="1"/>
    <x v="1"/>
    <x v="2"/>
    <x v="3"/>
    <n v="4"/>
    <x v="2"/>
    <n v="15"/>
  </r>
  <r>
    <x v="4"/>
    <x v="2"/>
    <x v="0"/>
    <x v="1"/>
    <x v="3"/>
    <n v="4"/>
    <x v="2"/>
    <n v="127"/>
  </r>
  <r>
    <x v="4"/>
    <x v="2"/>
    <x v="0"/>
    <x v="2"/>
    <x v="3"/>
    <n v="4"/>
    <x v="0"/>
    <n v="30"/>
  </r>
  <r>
    <x v="4"/>
    <x v="2"/>
    <x v="1"/>
    <x v="0"/>
    <x v="3"/>
    <n v="4"/>
    <x v="2"/>
    <n v="167"/>
  </r>
  <r>
    <x v="4"/>
    <x v="2"/>
    <x v="0"/>
    <x v="2"/>
    <x v="3"/>
    <n v="4"/>
    <x v="3"/>
    <n v="8"/>
  </r>
  <r>
    <x v="4"/>
    <x v="2"/>
    <x v="1"/>
    <x v="2"/>
    <x v="3"/>
    <n v="4"/>
    <x v="0"/>
    <n v="18"/>
  </r>
  <r>
    <x v="4"/>
    <x v="2"/>
    <x v="0"/>
    <x v="0"/>
    <x v="3"/>
    <n v="4"/>
    <x v="2"/>
    <n v="168"/>
  </r>
  <r>
    <x v="4"/>
    <x v="2"/>
    <x v="1"/>
    <x v="0"/>
    <x v="3"/>
    <n v="4"/>
    <x v="3"/>
    <n v="87"/>
  </r>
  <r>
    <x v="4"/>
    <x v="2"/>
    <x v="0"/>
    <x v="1"/>
    <x v="3"/>
    <n v="4"/>
    <x v="1"/>
    <n v="101"/>
  </r>
  <r>
    <x v="4"/>
    <x v="2"/>
    <x v="0"/>
    <x v="1"/>
    <x v="3"/>
    <n v="4"/>
    <x v="3"/>
    <n v="71"/>
  </r>
  <r>
    <x v="4"/>
    <x v="2"/>
    <x v="1"/>
    <x v="1"/>
    <x v="3"/>
    <n v="4"/>
    <x v="3"/>
    <n v="102"/>
  </r>
  <r>
    <x v="4"/>
    <x v="2"/>
    <x v="1"/>
    <x v="0"/>
    <x v="3"/>
    <n v="4"/>
    <x v="1"/>
    <n v="144"/>
  </r>
  <r>
    <x v="4"/>
    <x v="2"/>
    <x v="1"/>
    <x v="2"/>
    <x v="3"/>
    <n v="4"/>
    <x v="1"/>
    <n v="26"/>
  </r>
  <r>
    <x v="4"/>
    <x v="2"/>
    <x v="1"/>
    <x v="1"/>
    <x v="3"/>
    <n v="4"/>
    <x v="0"/>
    <n v="73"/>
  </r>
  <r>
    <x v="4"/>
    <x v="2"/>
    <x v="0"/>
    <x v="0"/>
    <x v="3"/>
    <n v="4"/>
    <x v="3"/>
    <n v="64"/>
  </r>
  <r>
    <x v="4"/>
    <x v="2"/>
    <x v="1"/>
    <x v="2"/>
    <x v="3"/>
    <n v="4"/>
    <x v="2"/>
    <n v="26"/>
  </r>
  <r>
    <x v="4"/>
    <x v="2"/>
    <x v="0"/>
    <x v="2"/>
    <x v="3"/>
    <n v="4"/>
    <x v="1"/>
    <n v="17"/>
  </r>
  <r>
    <x v="4"/>
    <x v="2"/>
    <x v="1"/>
    <x v="2"/>
    <x v="3"/>
    <n v="4"/>
    <x v="3"/>
    <n v="12"/>
  </r>
  <r>
    <x v="4"/>
    <x v="2"/>
    <x v="1"/>
    <x v="1"/>
    <x v="3"/>
    <n v="4"/>
    <x v="1"/>
    <n v="141"/>
  </r>
  <r>
    <x v="4"/>
    <x v="2"/>
    <x v="0"/>
    <x v="0"/>
    <x v="3"/>
    <n v="4"/>
    <x v="0"/>
    <n v="158"/>
  </r>
  <r>
    <x v="4"/>
    <x v="2"/>
    <x v="1"/>
    <x v="0"/>
    <x v="3"/>
    <n v="4"/>
    <x v="0"/>
    <n v="92"/>
  </r>
  <r>
    <x v="4"/>
    <x v="2"/>
    <x v="0"/>
    <x v="2"/>
    <x v="3"/>
    <n v="4"/>
    <x v="2"/>
    <n v="24"/>
  </r>
  <r>
    <x v="4"/>
    <x v="2"/>
    <x v="0"/>
    <x v="0"/>
    <x v="3"/>
    <n v="4"/>
    <x v="1"/>
    <n v="105"/>
  </r>
  <r>
    <x v="4"/>
    <x v="2"/>
    <x v="1"/>
    <x v="1"/>
    <x v="3"/>
    <n v="4"/>
    <x v="2"/>
    <n v="146"/>
  </r>
  <r>
    <x v="4"/>
    <x v="2"/>
    <x v="0"/>
    <x v="1"/>
    <x v="3"/>
    <n v="4"/>
    <x v="0"/>
    <n v="94"/>
  </r>
  <r>
    <x v="4"/>
    <x v="3"/>
    <x v="0"/>
    <x v="0"/>
    <x v="3"/>
    <n v="4"/>
    <x v="1"/>
    <n v="94"/>
  </r>
  <r>
    <x v="4"/>
    <x v="3"/>
    <x v="0"/>
    <x v="2"/>
    <x v="3"/>
    <n v="4"/>
    <x v="3"/>
    <n v="6"/>
  </r>
  <r>
    <x v="4"/>
    <x v="3"/>
    <x v="1"/>
    <x v="1"/>
    <x v="3"/>
    <n v="4"/>
    <x v="3"/>
    <n v="82"/>
  </r>
  <r>
    <x v="4"/>
    <x v="3"/>
    <x v="1"/>
    <x v="2"/>
    <x v="3"/>
    <n v="4"/>
    <x v="3"/>
    <n v="20"/>
  </r>
  <r>
    <x v="4"/>
    <x v="3"/>
    <x v="1"/>
    <x v="0"/>
    <x v="3"/>
    <n v="4"/>
    <x v="0"/>
    <n v="74"/>
  </r>
  <r>
    <x v="4"/>
    <x v="3"/>
    <x v="1"/>
    <x v="1"/>
    <x v="3"/>
    <n v="4"/>
    <x v="0"/>
    <n v="59"/>
  </r>
  <r>
    <x v="4"/>
    <x v="3"/>
    <x v="0"/>
    <x v="2"/>
    <x v="3"/>
    <n v="4"/>
    <x v="2"/>
    <n v="18"/>
  </r>
  <r>
    <x v="4"/>
    <x v="3"/>
    <x v="0"/>
    <x v="1"/>
    <x v="3"/>
    <n v="4"/>
    <x v="0"/>
    <n v="84"/>
  </r>
  <r>
    <x v="4"/>
    <x v="3"/>
    <x v="0"/>
    <x v="2"/>
    <x v="3"/>
    <n v="4"/>
    <x v="1"/>
    <n v="23"/>
  </r>
  <r>
    <x v="4"/>
    <x v="3"/>
    <x v="1"/>
    <x v="1"/>
    <x v="3"/>
    <n v="4"/>
    <x v="2"/>
    <n v="150"/>
  </r>
  <r>
    <x v="4"/>
    <x v="3"/>
    <x v="1"/>
    <x v="2"/>
    <x v="3"/>
    <n v="4"/>
    <x v="2"/>
    <n v="18"/>
  </r>
  <r>
    <x v="4"/>
    <x v="3"/>
    <x v="1"/>
    <x v="2"/>
    <x v="3"/>
    <n v="4"/>
    <x v="1"/>
    <n v="25"/>
  </r>
  <r>
    <x v="4"/>
    <x v="3"/>
    <x v="0"/>
    <x v="0"/>
    <x v="3"/>
    <n v="4"/>
    <x v="3"/>
    <n v="47"/>
  </r>
  <r>
    <x v="4"/>
    <x v="3"/>
    <x v="0"/>
    <x v="1"/>
    <x v="3"/>
    <n v="4"/>
    <x v="2"/>
    <n v="138"/>
  </r>
  <r>
    <x v="4"/>
    <x v="3"/>
    <x v="0"/>
    <x v="1"/>
    <x v="3"/>
    <n v="4"/>
    <x v="3"/>
    <n v="65"/>
  </r>
  <r>
    <x v="4"/>
    <x v="3"/>
    <x v="0"/>
    <x v="1"/>
    <x v="3"/>
    <n v="4"/>
    <x v="1"/>
    <n v="96"/>
  </r>
  <r>
    <x v="4"/>
    <x v="3"/>
    <x v="1"/>
    <x v="0"/>
    <x v="3"/>
    <n v="4"/>
    <x v="3"/>
    <n v="71"/>
  </r>
  <r>
    <x v="4"/>
    <x v="3"/>
    <x v="1"/>
    <x v="0"/>
    <x v="3"/>
    <n v="4"/>
    <x v="1"/>
    <n v="102"/>
  </r>
  <r>
    <x v="4"/>
    <x v="3"/>
    <x v="1"/>
    <x v="1"/>
    <x v="3"/>
    <n v="4"/>
    <x v="1"/>
    <n v="120"/>
  </r>
  <r>
    <x v="4"/>
    <x v="3"/>
    <x v="0"/>
    <x v="0"/>
    <x v="3"/>
    <n v="4"/>
    <x v="0"/>
    <n v="78"/>
  </r>
  <r>
    <x v="4"/>
    <x v="3"/>
    <x v="1"/>
    <x v="2"/>
    <x v="3"/>
    <n v="4"/>
    <x v="0"/>
    <n v="9"/>
  </r>
  <r>
    <x v="4"/>
    <x v="3"/>
    <x v="0"/>
    <x v="0"/>
    <x v="3"/>
    <n v="4"/>
    <x v="2"/>
    <n v="131"/>
  </r>
  <r>
    <x v="4"/>
    <x v="3"/>
    <x v="0"/>
    <x v="2"/>
    <x v="3"/>
    <n v="4"/>
    <x v="0"/>
    <n v="8"/>
  </r>
  <r>
    <x v="4"/>
    <x v="3"/>
    <x v="1"/>
    <x v="0"/>
    <x v="3"/>
    <n v="4"/>
    <x v="2"/>
    <n v="129"/>
  </r>
  <r>
    <x v="5"/>
    <x v="0"/>
    <x v="0"/>
    <x v="1"/>
    <x v="3"/>
    <n v="4"/>
    <x v="0"/>
    <n v="74"/>
  </r>
  <r>
    <x v="5"/>
    <x v="0"/>
    <x v="0"/>
    <x v="2"/>
    <x v="3"/>
    <n v="4"/>
    <x v="1"/>
    <n v="17"/>
  </r>
  <r>
    <x v="5"/>
    <x v="0"/>
    <x v="1"/>
    <x v="2"/>
    <x v="3"/>
    <n v="4"/>
    <x v="0"/>
    <n v="9"/>
  </r>
  <r>
    <x v="5"/>
    <x v="0"/>
    <x v="0"/>
    <x v="0"/>
    <x v="3"/>
    <n v="4"/>
    <x v="2"/>
    <n v="113"/>
  </r>
  <r>
    <x v="5"/>
    <x v="0"/>
    <x v="1"/>
    <x v="2"/>
    <x v="3"/>
    <n v="4"/>
    <x v="1"/>
    <n v="15"/>
  </r>
  <r>
    <x v="5"/>
    <x v="0"/>
    <x v="0"/>
    <x v="2"/>
    <x v="3"/>
    <n v="4"/>
    <x v="3"/>
    <n v="13"/>
  </r>
  <r>
    <x v="5"/>
    <x v="0"/>
    <x v="1"/>
    <x v="1"/>
    <x v="3"/>
    <n v="4"/>
    <x v="3"/>
    <n v="72"/>
  </r>
  <r>
    <x v="5"/>
    <x v="0"/>
    <x v="1"/>
    <x v="1"/>
    <x v="3"/>
    <n v="4"/>
    <x v="0"/>
    <n v="48"/>
  </r>
  <r>
    <x v="5"/>
    <x v="0"/>
    <x v="0"/>
    <x v="2"/>
    <x v="3"/>
    <n v="4"/>
    <x v="2"/>
    <n v="23"/>
  </r>
  <r>
    <x v="5"/>
    <x v="0"/>
    <x v="0"/>
    <x v="0"/>
    <x v="3"/>
    <n v="4"/>
    <x v="3"/>
    <n v="58"/>
  </r>
  <r>
    <x v="5"/>
    <x v="0"/>
    <x v="1"/>
    <x v="0"/>
    <x v="3"/>
    <n v="4"/>
    <x v="0"/>
    <n v="55"/>
  </r>
  <r>
    <x v="5"/>
    <x v="0"/>
    <x v="1"/>
    <x v="1"/>
    <x v="3"/>
    <n v="4"/>
    <x v="1"/>
    <n v="96"/>
  </r>
  <r>
    <x v="5"/>
    <x v="0"/>
    <x v="0"/>
    <x v="0"/>
    <x v="3"/>
    <n v="4"/>
    <x v="0"/>
    <n v="87"/>
  </r>
  <r>
    <x v="5"/>
    <x v="0"/>
    <x v="0"/>
    <x v="1"/>
    <x v="3"/>
    <n v="4"/>
    <x v="2"/>
    <n v="127"/>
  </r>
  <r>
    <x v="5"/>
    <x v="0"/>
    <x v="0"/>
    <x v="1"/>
    <x v="3"/>
    <n v="4"/>
    <x v="3"/>
    <n v="62"/>
  </r>
  <r>
    <x v="5"/>
    <x v="0"/>
    <x v="0"/>
    <x v="1"/>
    <x v="3"/>
    <n v="4"/>
    <x v="1"/>
    <n v="90"/>
  </r>
  <r>
    <x v="5"/>
    <x v="0"/>
    <x v="1"/>
    <x v="0"/>
    <x v="3"/>
    <n v="4"/>
    <x v="1"/>
    <n v="118"/>
  </r>
  <r>
    <x v="5"/>
    <x v="0"/>
    <x v="1"/>
    <x v="1"/>
    <x v="3"/>
    <n v="4"/>
    <x v="2"/>
    <n v="124"/>
  </r>
  <r>
    <x v="5"/>
    <x v="0"/>
    <x v="0"/>
    <x v="2"/>
    <x v="3"/>
    <n v="4"/>
    <x v="0"/>
    <n v="24"/>
  </r>
  <r>
    <x v="5"/>
    <x v="0"/>
    <x v="1"/>
    <x v="2"/>
    <x v="3"/>
    <n v="4"/>
    <x v="3"/>
    <n v="13"/>
  </r>
  <r>
    <x v="5"/>
    <x v="0"/>
    <x v="1"/>
    <x v="0"/>
    <x v="3"/>
    <n v="4"/>
    <x v="3"/>
    <n v="75"/>
  </r>
  <r>
    <x v="5"/>
    <x v="0"/>
    <x v="1"/>
    <x v="2"/>
    <x v="3"/>
    <n v="4"/>
    <x v="2"/>
    <n v="20"/>
  </r>
  <r>
    <x v="5"/>
    <x v="0"/>
    <x v="1"/>
    <x v="0"/>
    <x v="3"/>
    <n v="4"/>
    <x v="2"/>
    <n v="107"/>
  </r>
  <r>
    <x v="5"/>
    <x v="0"/>
    <x v="0"/>
    <x v="0"/>
    <x v="3"/>
    <n v="4"/>
    <x v="1"/>
    <n v="86"/>
  </r>
  <r>
    <x v="5"/>
    <x v="1"/>
    <x v="0"/>
    <x v="2"/>
    <x v="3"/>
    <n v="4"/>
    <x v="1"/>
    <n v="22"/>
  </r>
  <r>
    <x v="5"/>
    <x v="1"/>
    <x v="1"/>
    <x v="2"/>
    <x v="3"/>
    <n v="4"/>
    <x v="1"/>
    <n v="18"/>
  </r>
  <r>
    <x v="5"/>
    <x v="1"/>
    <x v="1"/>
    <x v="2"/>
    <x v="3"/>
    <n v="4"/>
    <x v="3"/>
    <n v="11"/>
  </r>
  <r>
    <x v="5"/>
    <x v="1"/>
    <x v="1"/>
    <x v="0"/>
    <x v="3"/>
    <n v="4"/>
    <x v="1"/>
    <n v="83"/>
  </r>
  <r>
    <x v="5"/>
    <x v="1"/>
    <x v="0"/>
    <x v="0"/>
    <x v="3"/>
    <n v="4"/>
    <x v="1"/>
    <n v="100"/>
  </r>
  <r>
    <x v="5"/>
    <x v="1"/>
    <x v="0"/>
    <x v="2"/>
    <x v="3"/>
    <n v="4"/>
    <x v="2"/>
    <n v="18"/>
  </r>
  <r>
    <x v="5"/>
    <x v="1"/>
    <x v="0"/>
    <x v="1"/>
    <x v="3"/>
    <n v="4"/>
    <x v="3"/>
    <n v="49"/>
  </r>
  <r>
    <x v="5"/>
    <x v="1"/>
    <x v="1"/>
    <x v="1"/>
    <x v="3"/>
    <n v="4"/>
    <x v="0"/>
    <n v="52"/>
  </r>
  <r>
    <x v="5"/>
    <x v="1"/>
    <x v="1"/>
    <x v="2"/>
    <x v="3"/>
    <n v="4"/>
    <x v="2"/>
    <n v="19"/>
  </r>
  <r>
    <x v="5"/>
    <x v="1"/>
    <x v="0"/>
    <x v="0"/>
    <x v="3"/>
    <n v="4"/>
    <x v="0"/>
    <n v="82"/>
  </r>
  <r>
    <x v="5"/>
    <x v="1"/>
    <x v="0"/>
    <x v="1"/>
    <x v="3"/>
    <n v="4"/>
    <x v="2"/>
    <n v="132"/>
  </r>
  <r>
    <x v="5"/>
    <x v="1"/>
    <x v="1"/>
    <x v="1"/>
    <x v="3"/>
    <n v="4"/>
    <x v="2"/>
    <n v="89"/>
  </r>
  <r>
    <x v="5"/>
    <x v="1"/>
    <x v="1"/>
    <x v="1"/>
    <x v="3"/>
    <n v="4"/>
    <x v="3"/>
    <n v="53"/>
  </r>
  <r>
    <x v="5"/>
    <x v="1"/>
    <x v="1"/>
    <x v="0"/>
    <x v="3"/>
    <n v="4"/>
    <x v="0"/>
    <n v="42"/>
  </r>
  <r>
    <x v="5"/>
    <x v="1"/>
    <x v="1"/>
    <x v="1"/>
    <x v="3"/>
    <n v="4"/>
    <x v="1"/>
    <n v="82"/>
  </r>
  <r>
    <x v="5"/>
    <x v="1"/>
    <x v="0"/>
    <x v="2"/>
    <x v="3"/>
    <n v="4"/>
    <x v="0"/>
    <n v="19"/>
  </r>
  <r>
    <x v="5"/>
    <x v="1"/>
    <x v="0"/>
    <x v="2"/>
    <x v="3"/>
    <n v="4"/>
    <x v="3"/>
    <n v="15"/>
  </r>
  <r>
    <x v="5"/>
    <x v="1"/>
    <x v="1"/>
    <x v="2"/>
    <x v="3"/>
    <n v="4"/>
    <x v="0"/>
    <n v="9"/>
  </r>
  <r>
    <x v="5"/>
    <x v="1"/>
    <x v="0"/>
    <x v="1"/>
    <x v="3"/>
    <n v="4"/>
    <x v="1"/>
    <n v="108"/>
  </r>
  <r>
    <x v="5"/>
    <x v="1"/>
    <x v="1"/>
    <x v="0"/>
    <x v="3"/>
    <n v="4"/>
    <x v="2"/>
    <n v="109"/>
  </r>
  <r>
    <x v="5"/>
    <x v="1"/>
    <x v="0"/>
    <x v="0"/>
    <x v="3"/>
    <n v="4"/>
    <x v="2"/>
    <n v="117"/>
  </r>
  <r>
    <x v="5"/>
    <x v="1"/>
    <x v="0"/>
    <x v="0"/>
    <x v="3"/>
    <n v="4"/>
    <x v="3"/>
    <n v="46"/>
  </r>
  <r>
    <x v="5"/>
    <x v="1"/>
    <x v="1"/>
    <x v="0"/>
    <x v="3"/>
    <n v="4"/>
    <x v="3"/>
    <n v="49"/>
  </r>
  <r>
    <x v="5"/>
    <x v="1"/>
    <x v="0"/>
    <x v="1"/>
    <x v="3"/>
    <n v="4"/>
    <x v="0"/>
    <n v="63"/>
  </r>
  <r>
    <x v="5"/>
    <x v="2"/>
    <x v="0"/>
    <x v="2"/>
    <x v="3"/>
    <n v="4"/>
    <x v="1"/>
    <n v="16"/>
  </r>
  <r>
    <x v="5"/>
    <x v="2"/>
    <x v="0"/>
    <x v="2"/>
    <x v="3"/>
    <n v="4"/>
    <x v="2"/>
    <n v="23"/>
  </r>
  <r>
    <x v="5"/>
    <x v="2"/>
    <x v="1"/>
    <x v="2"/>
    <x v="3"/>
    <n v="4"/>
    <x v="1"/>
    <n v="12"/>
  </r>
  <r>
    <x v="5"/>
    <x v="2"/>
    <x v="0"/>
    <x v="2"/>
    <x v="3"/>
    <n v="4"/>
    <x v="3"/>
    <n v="13"/>
  </r>
  <r>
    <x v="5"/>
    <x v="2"/>
    <x v="0"/>
    <x v="1"/>
    <x v="3"/>
    <n v="4"/>
    <x v="0"/>
    <n v="128"/>
  </r>
  <r>
    <x v="5"/>
    <x v="2"/>
    <x v="0"/>
    <x v="0"/>
    <x v="3"/>
    <n v="4"/>
    <x v="3"/>
    <n v="64"/>
  </r>
  <r>
    <x v="5"/>
    <x v="2"/>
    <x v="0"/>
    <x v="0"/>
    <x v="3"/>
    <n v="4"/>
    <x v="2"/>
    <n v="157"/>
  </r>
  <r>
    <x v="5"/>
    <x v="2"/>
    <x v="1"/>
    <x v="0"/>
    <x v="3"/>
    <n v="4"/>
    <x v="0"/>
    <n v="52"/>
  </r>
  <r>
    <x v="5"/>
    <x v="2"/>
    <x v="1"/>
    <x v="0"/>
    <x v="3"/>
    <n v="4"/>
    <x v="1"/>
    <n v="78"/>
  </r>
  <r>
    <x v="5"/>
    <x v="2"/>
    <x v="1"/>
    <x v="1"/>
    <x v="3"/>
    <n v="4"/>
    <x v="2"/>
    <n v="102"/>
  </r>
  <r>
    <x v="5"/>
    <x v="2"/>
    <x v="0"/>
    <x v="1"/>
    <x v="3"/>
    <n v="4"/>
    <x v="1"/>
    <n v="75"/>
  </r>
  <r>
    <x v="5"/>
    <x v="2"/>
    <x v="1"/>
    <x v="1"/>
    <x v="3"/>
    <n v="4"/>
    <x v="3"/>
    <n v="75"/>
  </r>
  <r>
    <x v="5"/>
    <x v="2"/>
    <x v="0"/>
    <x v="0"/>
    <x v="3"/>
    <n v="4"/>
    <x v="1"/>
    <n v="78"/>
  </r>
  <r>
    <x v="5"/>
    <x v="2"/>
    <x v="0"/>
    <x v="2"/>
    <x v="3"/>
    <n v="4"/>
    <x v="0"/>
    <n v="13"/>
  </r>
  <r>
    <x v="5"/>
    <x v="2"/>
    <x v="1"/>
    <x v="0"/>
    <x v="3"/>
    <n v="4"/>
    <x v="2"/>
    <n v="101"/>
  </r>
  <r>
    <x v="5"/>
    <x v="2"/>
    <x v="1"/>
    <x v="2"/>
    <x v="3"/>
    <n v="4"/>
    <x v="3"/>
    <n v="8"/>
  </r>
  <r>
    <x v="5"/>
    <x v="2"/>
    <x v="0"/>
    <x v="1"/>
    <x v="3"/>
    <n v="4"/>
    <x v="2"/>
    <n v="140"/>
  </r>
  <r>
    <x v="5"/>
    <x v="2"/>
    <x v="1"/>
    <x v="1"/>
    <x v="3"/>
    <n v="4"/>
    <x v="0"/>
    <n v="57"/>
  </r>
  <r>
    <x v="5"/>
    <x v="2"/>
    <x v="1"/>
    <x v="1"/>
    <x v="3"/>
    <n v="4"/>
    <x v="1"/>
    <n v="68"/>
  </r>
  <r>
    <x v="5"/>
    <x v="2"/>
    <x v="1"/>
    <x v="0"/>
    <x v="3"/>
    <n v="4"/>
    <x v="3"/>
    <n v="51"/>
  </r>
  <r>
    <x v="5"/>
    <x v="2"/>
    <x v="1"/>
    <x v="2"/>
    <x v="3"/>
    <n v="4"/>
    <x v="2"/>
    <n v="16"/>
  </r>
  <r>
    <x v="5"/>
    <x v="2"/>
    <x v="0"/>
    <x v="0"/>
    <x v="3"/>
    <n v="4"/>
    <x v="0"/>
    <n v="117"/>
  </r>
  <r>
    <x v="5"/>
    <x v="2"/>
    <x v="1"/>
    <x v="2"/>
    <x v="3"/>
    <n v="4"/>
    <x v="0"/>
    <n v="11"/>
  </r>
  <r>
    <x v="5"/>
    <x v="2"/>
    <x v="0"/>
    <x v="1"/>
    <x v="3"/>
    <n v="4"/>
    <x v="3"/>
    <n v="69"/>
  </r>
  <r>
    <x v="5"/>
    <x v="3"/>
    <x v="0"/>
    <x v="1"/>
    <x v="3"/>
    <n v="4"/>
    <x v="3"/>
    <n v="55"/>
  </r>
  <r>
    <x v="5"/>
    <x v="3"/>
    <x v="0"/>
    <x v="2"/>
    <x v="3"/>
    <n v="4"/>
    <x v="3"/>
    <n v="9"/>
  </r>
  <r>
    <x v="5"/>
    <x v="3"/>
    <x v="1"/>
    <x v="2"/>
    <x v="3"/>
    <n v="4"/>
    <x v="3"/>
    <n v="9"/>
  </r>
  <r>
    <x v="5"/>
    <x v="3"/>
    <x v="0"/>
    <x v="1"/>
    <x v="3"/>
    <n v="4"/>
    <x v="0"/>
    <n v="86"/>
  </r>
  <r>
    <x v="5"/>
    <x v="3"/>
    <x v="1"/>
    <x v="1"/>
    <x v="3"/>
    <n v="4"/>
    <x v="1"/>
    <n v="110"/>
  </r>
  <r>
    <x v="5"/>
    <x v="3"/>
    <x v="1"/>
    <x v="1"/>
    <x v="3"/>
    <n v="4"/>
    <x v="3"/>
    <n v="63"/>
  </r>
  <r>
    <x v="5"/>
    <x v="3"/>
    <x v="0"/>
    <x v="2"/>
    <x v="3"/>
    <n v="4"/>
    <x v="0"/>
    <n v="17"/>
  </r>
  <r>
    <x v="5"/>
    <x v="3"/>
    <x v="1"/>
    <x v="2"/>
    <x v="3"/>
    <n v="4"/>
    <x v="1"/>
    <n v="22"/>
  </r>
  <r>
    <x v="5"/>
    <x v="3"/>
    <x v="0"/>
    <x v="0"/>
    <x v="3"/>
    <n v="4"/>
    <x v="0"/>
    <n v="76"/>
  </r>
  <r>
    <x v="5"/>
    <x v="3"/>
    <x v="1"/>
    <x v="0"/>
    <x v="3"/>
    <n v="4"/>
    <x v="2"/>
    <n v="128"/>
  </r>
  <r>
    <x v="5"/>
    <x v="3"/>
    <x v="0"/>
    <x v="1"/>
    <x v="3"/>
    <n v="4"/>
    <x v="2"/>
    <n v="137"/>
  </r>
  <r>
    <x v="5"/>
    <x v="3"/>
    <x v="1"/>
    <x v="0"/>
    <x v="3"/>
    <n v="4"/>
    <x v="3"/>
    <n v="59"/>
  </r>
  <r>
    <x v="5"/>
    <x v="3"/>
    <x v="0"/>
    <x v="2"/>
    <x v="3"/>
    <n v="4"/>
    <x v="2"/>
    <n v="22"/>
  </r>
  <r>
    <x v="5"/>
    <x v="3"/>
    <x v="1"/>
    <x v="1"/>
    <x v="3"/>
    <n v="4"/>
    <x v="2"/>
    <n v="108"/>
  </r>
  <r>
    <x v="5"/>
    <x v="3"/>
    <x v="1"/>
    <x v="2"/>
    <x v="3"/>
    <n v="4"/>
    <x v="2"/>
    <n v="12"/>
  </r>
  <r>
    <x v="5"/>
    <x v="3"/>
    <x v="0"/>
    <x v="1"/>
    <x v="3"/>
    <n v="4"/>
    <x v="1"/>
    <n v="97"/>
  </r>
  <r>
    <x v="5"/>
    <x v="3"/>
    <x v="1"/>
    <x v="0"/>
    <x v="3"/>
    <n v="4"/>
    <x v="0"/>
    <n v="68"/>
  </r>
  <r>
    <x v="5"/>
    <x v="3"/>
    <x v="1"/>
    <x v="2"/>
    <x v="3"/>
    <n v="4"/>
    <x v="0"/>
    <n v="13"/>
  </r>
  <r>
    <x v="5"/>
    <x v="3"/>
    <x v="0"/>
    <x v="0"/>
    <x v="3"/>
    <n v="4"/>
    <x v="3"/>
    <n v="58"/>
  </r>
  <r>
    <x v="5"/>
    <x v="3"/>
    <x v="0"/>
    <x v="2"/>
    <x v="3"/>
    <n v="4"/>
    <x v="1"/>
    <n v="13"/>
  </r>
  <r>
    <x v="5"/>
    <x v="3"/>
    <x v="0"/>
    <x v="0"/>
    <x v="3"/>
    <n v="4"/>
    <x v="2"/>
    <n v="139"/>
  </r>
  <r>
    <x v="5"/>
    <x v="3"/>
    <x v="1"/>
    <x v="0"/>
    <x v="3"/>
    <n v="4"/>
    <x v="1"/>
    <n v="95"/>
  </r>
  <r>
    <x v="5"/>
    <x v="3"/>
    <x v="1"/>
    <x v="1"/>
    <x v="3"/>
    <n v="4"/>
    <x v="0"/>
    <n v="50"/>
  </r>
  <r>
    <x v="5"/>
    <x v="3"/>
    <x v="0"/>
    <x v="0"/>
    <x v="3"/>
    <n v="4"/>
    <x v="1"/>
    <n v="95"/>
  </r>
  <r>
    <x v="0"/>
    <x v="0"/>
    <x v="0"/>
    <x v="0"/>
    <x v="4"/>
    <n v="5"/>
    <x v="2"/>
    <n v="164"/>
  </r>
  <r>
    <x v="0"/>
    <x v="0"/>
    <x v="1"/>
    <x v="1"/>
    <x v="4"/>
    <n v="5"/>
    <x v="2"/>
    <n v="129"/>
  </r>
  <r>
    <x v="0"/>
    <x v="0"/>
    <x v="1"/>
    <x v="2"/>
    <x v="4"/>
    <n v="5"/>
    <x v="1"/>
    <n v="275"/>
  </r>
  <r>
    <x v="0"/>
    <x v="0"/>
    <x v="0"/>
    <x v="0"/>
    <x v="4"/>
    <n v="5"/>
    <x v="3"/>
    <n v="92"/>
  </r>
  <r>
    <x v="0"/>
    <x v="0"/>
    <x v="0"/>
    <x v="1"/>
    <x v="4"/>
    <n v="5"/>
    <x v="0"/>
    <n v="76"/>
  </r>
  <r>
    <x v="0"/>
    <x v="0"/>
    <x v="1"/>
    <x v="2"/>
    <x v="4"/>
    <n v="5"/>
    <x v="2"/>
    <n v="210"/>
  </r>
  <r>
    <x v="0"/>
    <x v="0"/>
    <x v="0"/>
    <x v="1"/>
    <x v="4"/>
    <n v="5"/>
    <x v="1"/>
    <n v="107"/>
  </r>
  <r>
    <x v="0"/>
    <x v="0"/>
    <x v="1"/>
    <x v="1"/>
    <x v="4"/>
    <n v="5"/>
    <x v="1"/>
    <n v="161"/>
  </r>
  <r>
    <x v="0"/>
    <x v="0"/>
    <x v="1"/>
    <x v="0"/>
    <x v="4"/>
    <n v="5"/>
    <x v="1"/>
    <n v="187"/>
  </r>
  <r>
    <x v="0"/>
    <x v="0"/>
    <x v="1"/>
    <x v="1"/>
    <x v="4"/>
    <n v="5"/>
    <x v="3"/>
    <n v="86"/>
  </r>
  <r>
    <x v="0"/>
    <x v="0"/>
    <x v="0"/>
    <x v="0"/>
    <x v="4"/>
    <n v="5"/>
    <x v="0"/>
    <n v="95"/>
  </r>
  <r>
    <x v="0"/>
    <x v="0"/>
    <x v="0"/>
    <x v="2"/>
    <x v="4"/>
    <n v="5"/>
    <x v="0"/>
    <n v="129"/>
  </r>
  <r>
    <x v="0"/>
    <x v="0"/>
    <x v="1"/>
    <x v="0"/>
    <x v="4"/>
    <n v="5"/>
    <x v="0"/>
    <n v="83"/>
  </r>
  <r>
    <x v="0"/>
    <x v="0"/>
    <x v="0"/>
    <x v="1"/>
    <x v="4"/>
    <n v="5"/>
    <x v="2"/>
    <n v="144"/>
  </r>
  <r>
    <x v="0"/>
    <x v="0"/>
    <x v="1"/>
    <x v="0"/>
    <x v="4"/>
    <n v="5"/>
    <x v="2"/>
    <n v="163"/>
  </r>
  <r>
    <x v="0"/>
    <x v="0"/>
    <x v="1"/>
    <x v="1"/>
    <x v="4"/>
    <n v="5"/>
    <x v="0"/>
    <n v="63"/>
  </r>
  <r>
    <x v="0"/>
    <x v="0"/>
    <x v="0"/>
    <x v="2"/>
    <x v="4"/>
    <n v="5"/>
    <x v="3"/>
    <n v="84"/>
  </r>
  <r>
    <x v="0"/>
    <x v="0"/>
    <x v="1"/>
    <x v="2"/>
    <x v="4"/>
    <n v="5"/>
    <x v="3"/>
    <n v="169"/>
  </r>
  <r>
    <x v="0"/>
    <x v="0"/>
    <x v="0"/>
    <x v="2"/>
    <x v="4"/>
    <n v="5"/>
    <x v="1"/>
    <n v="121"/>
  </r>
  <r>
    <x v="0"/>
    <x v="0"/>
    <x v="1"/>
    <x v="0"/>
    <x v="4"/>
    <n v="5"/>
    <x v="3"/>
    <n v="111"/>
  </r>
  <r>
    <x v="0"/>
    <x v="0"/>
    <x v="0"/>
    <x v="0"/>
    <x v="4"/>
    <n v="5"/>
    <x v="1"/>
    <n v="168"/>
  </r>
  <r>
    <x v="0"/>
    <x v="0"/>
    <x v="0"/>
    <x v="2"/>
    <x v="4"/>
    <n v="5"/>
    <x v="2"/>
    <n v="150"/>
  </r>
  <r>
    <x v="0"/>
    <x v="0"/>
    <x v="1"/>
    <x v="2"/>
    <x v="4"/>
    <n v="5"/>
    <x v="0"/>
    <n v="110"/>
  </r>
  <r>
    <x v="0"/>
    <x v="0"/>
    <x v="0"/>
    <x v="1"/>
    <x v="4"/>
    <n v="5"/>
    <x v="3"/>
    <n v="75"/>
  </r>
  <r>
    <x v="0"/>
    <x v="1"/>
    <x v="0"/>
    <x v="1"/>
    <x v="4"/>
    <n v="5"/>
    <x v="3"/>
    <n v="84"/>
  </r>
  <r>
    <x v="0"/>
    <x v="1"/>
    <x v="0"/>
    <x v="0"/>
    <x v="4"/>
    <n v="5"/>
    <x v="2"/>
    <n v="223"/>
  </r>
  <r>
    <x v="0"/>
    <x v="1"/>
    <x v="1"/>
    <x v="2"/>
    <x v="4"/>
    <n v="5"/>
    <x v="2"/>
    <n v="185"/>
  </r>
  <r>
    <x v="0"/>
    <x v="1"/>
    <x v="0"/>
    <x v="2"/>
    <x v="4"/>
    <n v="5"/>
    <x v="1"/>
    <n v="118"/>
  </r>
  <r>
    <x v="0"/>
    <x v="1"/>
    <x v="0"/>
    <x v="0"/>
    <x v="4"/>
    <n v="5"/>
    <x v="1"/>
    <n v="199"/>
  </r>
  <r>
    <x v="0"/>
    <x v="1"/>
    <x v="1"/>
    <x v="0"/>
    <x v="4"/>
    <n v="5"/>
    <x v="2"/>
    <n v="216"/>
  </r>
  <r>
    <x v="0"/>
    <x v="1"/>
    <x v="1"/>
    <x v="2"/>
    <x v="4"/>
    <n v="5"/>
    <x v="1"/>
    <n v="291"/>
  </r>
  <r>
    <x v="0"/>
    <x v="1"/>
    <x v="1"/>
    <x v="2"/>
    <x v="4"/>
    <n v="5"/>
    <x v="3"/>
    <n v="168"/>
  </r>
  <r>
    <x v="0"/>
    <x v="1"/>
    <x v="0"/>
    <x v="1"/>
    <x v="4"/>
    <n v="5"/>
    <x v="2"/>
    <n v="160"/>
  </r>
  <r>
    <x v="0"/>
    <x v="1"/>
    <x v="1"/>
    <x v="1"/>
    <x v="4"/>
    <n v="5"/>
    <x v="1"/>
    <n v="203"/>
  </r>
  <r>
    <x v="0"/>
    <x v="1"/>
    <x v="1"/>
    <x v="0"/>
    <x v="4"/>
    <n v="5"/>
    <x v="1"/>
    <n v="227"/>
  </r>
  <r>
    <x v="0"/>
    <x v="1"/>
    <x v="0"/>
    <x v="2"/>
    <x v="4"/>
    <n v="5"/>
    <x v="0"/>
    <n v="168"/>
  </r>
  <r>
    <x v="0"/>
    <x v="1"/>
    <x v="1"/>
    <x v="1"/>
    <x v="4"/>
    <n v="5"/>
    <x v="0"/>
    <n v="97"/>
  </r>
  <r>
    <x v="0"/>
    <x v="1"/>
    <x v="1"/>
    <x v="1"/>
    <x v="4"/>
    <n v="5"/>
    <x v="2"/>
    <n v="205"/>
  </r>
  <r>
    <x v="0"/>
    <x v="1"/>
    <x v="0"/>
    <x v="0"/>
    <x v="4"/>
    <n v="5"/>
    <x v="0"/>
    <n v="136"/>
  </r>
  <r>
    <x v="0"/>
    <x v="1"/>
    <x v="1"/>
    <x v="2"/>
    <x v="4"/>
    <n v="5"/>
    <x v="0"/>
    <n v="110"/>
  </r>
  <r>
    <x v="0"/>
    <x v="1"/>
    <x v="1"/>
    <x v="0"/>
    <x v="4"/>
    <n v="5"/>
    <x v="3"/>
    <n v="134"/>
  </r>
  <r>
    <x v="0"/>
    <x v="1"/>
    <x v="1"/>
    <x v="0"/>
    <x v="4"/>
    <n v="5"/>
    <x v="0"/>
    <n v="98"/>
  </r>
  <r>
    <x v="0"/>
    <x v="1"/>
    <x v="1"/>
    <x v="1"/>
    <x v="4"/>
    <n v="5"/>
    <x v="3"/>
    <n v="126"/>
  </r>
  <r>
    <x v="0"/>
    <x v="1"/>
    <x v="0"/>
    <x v="1"/>
    <x v="4"/>
    <n v="5"/>
    <x v="1"/>
    <n v="132"/>
  </r>
  <r>
    <x v="0"/>
    <x v="1"/>
    <x v="0"/>
    <x v="1"/>
    <x v="4"/>
    <n v="5"/>
    <x v="0"/>
    <n v="96"/>
  </r>
  <r>
    <x v="0"/>
    <x v="1"/>
    <x v="0"/>
    <x v="0"/>
    <x v="4"/>
    <n v="5"/>
    <x v="3"/>
    <n v="110"/>
  </r>
  <r>
    <x v="0"/>
    <x v="1"/>
    <x v="0"/>
    <x v="2"/>
    <x v="4"/>
    <n v="5"/>
    <x v="2"/>
    <n v="143"/>
  </r>
  <r>
    <x v="0"/>
    <x v="1"/>
    <x v="0"/>
    <x v="2"/>
    <x v="4"/>
    <n v="5"/>
    <x v="3"/>
    <n v="98"/>
  </r>
  <r>
    <x v="0"/>
    <x v="2"/>
    <x v="1"/>
    <x v="0"/>
    <x v="4"/>
    <n v="5"/>
    <x v="3"/>
    <n v="150"/>
  </r>
  <r>
    <x v="0"/>
    <x v="2"/>
    <x v="1"/>
    <x v="1"/>
    <x v="4"/>
    <n v="5"/>
    <x v="2"/>
    <n v="189"/>
  </r>
  <r>
    <x v="0"/>
    <x v="2"/>
    <x v="1"/>
    <x v="1"/>
    <x v="4"/>
    <n v="5"/>
    <x v="1"/>
    <n v="232"/>
  </r>
  <r>
    <x v="0"/>
    <x v="2"/>
    <x v="0"/>
    <x v="1"/>
    <x v="4"/>
    <n v="5"/>
    <x v="2"/>
    <n v="178"/>
  </r>
  <r>
    <x v="0"/>
    <x v="2"/>
    <x v="0"/>
    <x v="1"/>
    <x v="4"/>
    <n v="5"/>
    <x v="3"/>
    <n v="115"/>
  </r>
  <r>
    <x v="0"/>
    <x v="2"/>
    <x v="1"/>
    <x v="2"/>
    <x v="4"/>
    <n v="5"/>
    <x v="0"/>
    <n v="111"/>
  </r>
  <r>
    <x v="0"/>
    <x v="2"/>
    <x v="1"/>
    <x v="2"/>
    <x v="4"/>
    <n v="5"/>
    <x v="1"/>
    <n v="245"/>
  </r>
  <r>
    <x v="0"/>
    <x v="2"/>
    <x v="1"/>
    <x v="0"/>
    <x v="4"/>
    <n v="5"/>
    <x v="1"/>
    <n v="218"/>
  </r>
  <r>
    <x v="0"/>
    <x v="2"/>
    <x v="0"/>
    <x v="2"/>
    <x v="4"/>
    <n v="5"/>
    <x v="1"/>
    <n v="84"/>
  </r>
  <r>
    <x v="0"/>
    <x v="2"/>
    <x v="0"/>
    <x v="0"/>
    <x v="4"/>
    <n v="5"/>
    <x v="1"/>
    <n v="201"/>
  </r>
  <r>
    <x v="0"/>
    <x v="2"/>
    <x v="0"/>
    <x v="0"/>
    <x v="4"/>
    <n v="5"/>
    <x v="2"/>
    <n v="222"/>
  </r>
  <r>
    <x v="0"/>
    <x v="2"/>
    <x v="0"/>
    <x v="0"/>
    <x v="4"/>
    <n v="5"/>
    <x v="3"/>
    <n v="161"/>
  </r>
  <r>
    <x v="0"/>
    <x v="2"/>
    <x v="0"/>
    <x v="2"/>
    <x v="4"/>
    <n v="5"/>
    <x v="2"/>
    <n v="107"/>
  </r>
  <r>
    <x v="0"/>
    <x v="2"/>
    <x v="1"/>
    <x v="0"/>
    <x v="4"/>
    <n v="5"/>
    <x v="2"/>
    <n v="265"/>
  </r>
  <r>
    <x v="0"/>
    <x v="2"/>
    <x v="1"/>
    <x v="0"/>
    <x v="4"/>
    <n v="5"/>
    <x v="0"/>
    <n v="114"/>
  </r>
  <r>
    <x v="0"/>
    <x v="2"/>
    <x v="0"/>
    <x v="1"/>
    <x v="4"/>
    <n v="5"/>
    <x v="0"/>
    <n v="104"/>
  </r>
  <r>
    <x v="0"/>
    <x v="2"/>
    <x v="0"/>
    <x v="0"/>
    <x v="4"/>
    <n v="5"/>
    <x v="0"/>
    <n v="153"/>
  </r>
  <r>
    <x v="0"/>
    <x v="2"/>
    <x v="1"/>
    <x v="1"/>
    <x v="4"/>
    <n v="5"/>
    <x v="3"/>
    <n v="148"/>
  </r>
  <r>
    <x v="0"/>
    <x v="2"/>
    <x v="1"/>
    <x v="2"/>
    <x v="4"/>
    <n v="5"/>
    <x v="3"/>
    <n v="212"/>
  </r>
  <r>
    <x v="0"/>
    <x v="2"/>
    <x v="0"/>
    <x v="2"/>
    <x v="4"/>
    <n v="5"/>
    <x v="3"/>
    <n v="56"/>
  </r>
  <r>
    <x v="0"/>
    <x v="2"/>
    <x v="0"/>
    <x v="2"/>
    <x v="4"/>
    <n v="5"/>
    <x v="0"/>
    <n v="136"/>
  </r>
  <r>
    <x v="0"/>
    <x v="2"/>
    <x v="1"/>
    <x v="2"/>
    <x v="4"/>
    <n v="5"/>
    <x v="2"/>
    <n v="184"/>
  </r>
  <r>
    <x v="0"/>
    <x v="2"/>
    <x v="0"/>
    <x v="1"/>
    <x v="4"/>
    <n v="5"/>
    <x v="1"/>
    <n v="152"/>
  </r>
  <r>
    <x v="0"/>
    <x v="2"/>
    <x v="1"/>
    <x v="1"/>
    <x v="4"/>
    <n v="5"/>
    <x v="0"/>
    <n v="83"/>
  </r>
  <r>
    <x v="0"/>
    <x v="3"/>
    <x v="1"/>
    <x v="0"/>
    <x v="4"/>
    <n v="5"/>
    <x v="0"/>
    <n v="125"/>
  </r>
  <r>
    <x v="0"/>
    <x v="3"/>
    <x v="1"/>
    <x v="2"/>
    <x v="4"/>
    <n v="5"/>
    <x v="2"/>
    <n v="204"/>
  </r>
  <r>
    <x v="0"/>
    <x v="3"/>
    <x v="1"/>
    <x v="1"/>
    <x v="4"/>
    <n v="5"/>
    <x v="0"/>
    <n v="85"/>
  </r>
  <r>
    <x v="0"/>
    <x v="3"/>
    <x v="0"/>
    <x v="2"/>
    <x v="4"/>
    <n v="5"/>
    <x v="1"/>
    <n v="85"/>
  </r>
  <r>
    <x v="0"/>
    <x v="3"/>
    <x v="0"/>
    <x v="1"/>
    <x v="4"/>
    <n v="5"/>
    <x v="1"/>
    <n v="137"/>
  </r>
  <r>
    <x v="0"/>
    <x v="3"/>
    <x v="1"/>
    <x v="2"/>
    <x v="4"/>
    <n v="5"/>
    <x v="3"/>
    <n v="196"/>
  </r>
  <r>
    <x v="0"/>
    <x v="3"/>
    <x v="0"/>
    <x v="0"/>
    <x v="4"/>
    <n v="5"/>
    <x v="1"/>
    <n v="235"/>
  </r>
  <r>
    <x v="0"/>
    <x v="3"/>
    <x v="0"/>
    <x v="0"/>
    <x v="4"/>
    <n v="5"/>
    <x v="0"/>
    <n v="119"/>
  </r>
  <r>
    <x v="0"/>
    <x v="3"/>
    <x v="0"/>
    <x v="1"/>
    <x v="4"/>
    <n v="5"/>
    <x v="0"/>
    <n v="95"/>
  </r>
  <r>
    <x v="0"/>
    <x v="3"/>
    <x v="1"/>
    <x v="1"/>
    <x v="4"/>
    <n v="5"/>
    <x v="3"/>
    <n v="138"/>
  </r>
  <r>
    <x v="0"/>
    <x v="3"/>
    <x v="0"/>
    <x v="0"/>
    <x v="4"/>
    <n v="5"/>
    <x v="3"/>
    <n v="144"/>
  </r>
  <r>
    <x v="0"/>
    <x v="3"/>
    <x v="1"/>
    <x v="1"/>
    <x v="4"/>
    <n v="5"/>
    <x v="1"/>
    <n v="239"/>
  </r>
  <r>
    <x v="0"/>
    <x v="3"/>
    <x v="0"/>
    <x v="2"/>
    <x v="4"/>
    <n v="5"/>
    <x v="3"/>
    <n v="67"/>
  </r>
  <r>
    <x v="0"/>
    <x v="3"/>
    <x v="0"/>
    <x v="2"/>
    <x v="4"/>
    <n v="5"/>
    <x v="0"/>
    <n v="149"/>
  </r>
  <r>
    <x v="0"/>
    <x v="3"/>
    <x v="1"/>
    <x v="0"/>
    <x v="4"/>
    <n v="5"/>
    <x v="3"/>
    <n v="149"/>
  </r>
  <r>
    <x v="0"/>
    <x v="3"/>
    <x v="1"/>
    <x v="1"/>
    <x v="4"/>
    <n v="5"/>
    <x v="2"/>
    <n v="206"/>
  </r>
  <r>
    <x v="0"/>
    <x v="3"/>
    <x v="0"/>
    <x v="0"/>
    <x v="4"/>
    <n v="5"/>
    <x v="2"/>
    <n v="261"/>
  </r>
  <r>
    <x v="0"/>
    <x v="3"/>
    <x v="0"/>
    <x v="1"/>
    <x v="4"/>
    <n v="5"/>
    <x v="3"/>
    <n v="100"/>
  </r>
  <r>
    <x v="0"/>
    <x v="3"/>
    <x v="1"/>
    <x v="0"/>
    <x v="4"/>
    <n v="5"/>
    <x v="2"/>
    <n v="220"/>
  </r>
  <r>
    <x v="0"/>
    <x v="3"/>
    <x v="1"/>
    <x v="2"/>
    <x v="4"/>
    <n v="5"/>
    <x v="0"/>
    <n v="118"/>
  </r>
  <r>
    <x v="0"/>
    <x v="3"/>
    <x v="1"/>
    <x v="0"/>
    <x v="4"/>
    <n v="5"/>
    <x v="1"/>
    <n v="227"/>
  </r>
  <r>
    <x v="0"/>
    <x v="3"/>
    <x v="1"/>
    <x v="2"/>
    <x v="4"/>
    <n v="5"/>
    <x v="1"/>
    <n v="295"/>
  </r>
  <r>
    <x v="0"/>
    <x v="3"/>
    <x v="0"/>
    <x v="2"/>
    <x v="4"/>
    <n v="5"/>
    <x v="2"/>
    <n v="119"/>
  </r>
  <r>
    <x v="0"/>
    <x v="3"/>
    <x v="0"/>
    <x v="1"/>
    <x v="4"/>
    <n v="5"/>
    <x v="2"/>
    <n v="161"/>
  </r>
  <r>
    <x v="1"/>
    <x v="0"/>
    <x v="1"/>
    <x v="0"/>
    <x v="4"/>
    <n v="5"/>
    <x v="1"/>
    <n v="215"/>
  </r>
  <r>
    <x v="1"/>
    <x v="0"/>
    <x v="0"/>
    <x v="2"/>
    <x v="4"/>
    <n v="5"/>
    <x v="3"/>
    <n v="58"/>
  </r>
  <r>
    <x v="1"/>
    <x v="0"/>
    <x v="1"/>
    <x v="2"/>
    <x v="4"/>
    <n v="5"/>
    <x v="0"/>
    <n v="101"/>
  </r>
  <r>
    <x v="1"/>
    <x v="0"/>
    <x v="0"/>
    <x v="0"/>
    <x v="4"/>
    <n v="5"/>
    <x v="1"/>
    <n v="193"/>
  </r>
  <r>
    <x v="1"/>
    <x v="0"/>
    <x v="0"/>
    <x v="0"/>
    <x v="4"/>
    <n v="5"/>
    <x v="0"/>
    <n v="127"/>
  </r>
  <r>
    <x v="1"/>
    <x v="0"/>
    <x v="0"/>
    <x v="1"/>
    <x v="4"/>
    <n v="5"/>
    <x v="0"/>
    <n v="81"/>
  </r>
  <r>
    <x v="1"/>
    <x v="0"/>
    <x v="1"/>
    <x v="0"/>
    <x v="4"/>
    <n v="5"/>
    <x v="3"/>
    <n v="137"/>
  </r>
  <r>
    <x v="1"/>
    <x v="0"/>
    <x v="1"/>
    <x v="0"/>
    <x v="4"/>
    <n v="5"/>
    <x v="2"/>
    <n v="186"/>
  </r>
  <r>
    <x v="1"/>
    <x v="0"/>
    <x v="1"/>
    <x v="1"/>
    <x v="4"/>
    <n v="5"/>
    <x v="2"/>
    <n v="166"/>
  </r>
  <r>
    <x v="1"/>
    <x v="0"/>
    <x v="1"/>
    <x v="2"/>
    <x v="4"/>
    <n v="5"/>
    <x v="1"/>
    <n v="272"/>
  </r>
  <r>
    <x v="1"/>
    <x v="0"/>
    <x v="0"/>
    <x v="2"/>
    <x v="4"/>
    <n v="5"/>
    <x v="0"/>
    <n v="137"/>
  </r>
  <r>
    <x v="1"/>
    <x v="0"/>
    <x v="1"/>
    <x v="1"/>
    <x v="4"/>
    <n v="5"/>
    <x v="1"/>
    <n v="196"/>
  </r>
  <r>
    <x v="1"/>
    <x v="0"/>
    <x v="1"/>
    <x v="1"/>
    <x v="4"/>
    <n v="5"/>
    <x v="3"/>
    <n v="118"/>
  </r>
  <r>
    <x v="1"/>
    <x v="0"/>
    <x v="0"/>
    <x v="0"/>
    <x v="4"/>
    <n v="5"/>
    <x v="2"/>
    <n v="189"/>
  </r>
  <r>
    <x v="1"/>
    <x v="0"/>
    <x v="1"/>
    <x v="0"/>
    <x v="4"/>
    <n v="5"/>
    <x v="0"/>
    <n v="105"/>
  </r>
  <r>
    <x v="1"/>
    <x v="0"/>
    <x v="1"/>
    <x v="1"/>
    <x v="4"/>
    <n v="5"/>
    <x v="0"/>
    <n v="85"/>
  </r>
  <r>
    <x v="1"/>
    <x v="0"/>
    <x v="0"/>
    <x v="2"/>
    <x v="4"/>
    <n v="5"/>
    <x v="2"/>
    <n v="118"/>
  </r>
  <r>
    <x v="1"/>
    <x v="0"/>
    <x v="0"/>
    <x v="1"/>
    <x v="4"/>
    <n v="5"/>
    <x v="1"/>
    <n v="144"/>
  </r>
  <r>
    <x v="1"/>
    <x v="0"/>
    <x v="1"/>
    <x v="2"/>
    <x v="4"/>
    <n v="5"/>
    <x v="2"/>
    <n v="183"/>
  </r>
  <r>
    <x v="1"/>
    <x v="0"/>
    <x v="0"/>
    <x v="0"/>
    <x v="4"/>
    <n v="5"/>
    <x v="3"/>
    <n v="140"/>
  </r>
  <r>
    <x v="1"/>
    <x v="0"/>
    <x v="0"/>
    <x v="1"/>
    <x v="4"/>
    <n v="5"/>
    <x v="3"/>
    <n v="84"/>
  </r>
  <r>
    <x v="1"/>
    <x v="0"/>
    <x v="0"/>
    <x v="1"/>
    <x v="4"/>
    <n v="5"/>
    <x v="2"/>
    <n v="132"/>
  </r>
  <r>
    <x v="1"/>
    <x v="0"/>
    <x v="0"/>
    <x v="2"/>
    <x v="4"/>
    <n v="5"/>
    <x v="1"/>
    <n v="112"/>
  </r>
  <r>
    <x v="1"/>
    <x v="0"/>
    <x v="1"/>
    <x v="2"/>
    <x v="4"/>
    <n v="5"/>
    <x v="3"/>
    <n v="174"/>
  </r>
  <r>
    <x v="1"/>
    <x v="1"/>
    <x v="1"/>
    <x v="0"/>
    <x v="4"/>
    <n v="5"/>
    <x v="1"/>
    <n v="224"/>
  </r>
  <r>
    <x v="1"/>
    <x v="1"/>
    <x v="0"/>
    <x v="2"/>
    <x v="4"/>
    <n v="5"/>
    <x v="2"/>
    <n v="105"/>
  </r>
  <r>
    <x v="1"/>
    <x v="1"/>
    <x v="0"/>
    <x v="2"/>
    <x v="4"/>
    <n v="5"/>
    <x v="1"/>
    <n v="118"/>
  </r>
  <r>
    <x v="1"/>
    <x v="1"/>
    <x v="0"/>
    <x v="0"/>
    <x v="4"/>
    <n v="5"/>
    <x v="2"/>
    <n v="294"/>
  </r>
  <r>
    <x v="1"/>
    <x v="1"/>
    <x v="0"/>
    <x v="1"/>
    <x v="4"/>
    <n v="5"/>
    <x v="3"/>
    <n v="100"/>
  </r>
  <r>
    <x v="1"/>
    <x v="1"/>
    <x v="0"/>
    <x v="1"/>
    <x v="4"/>
    <n v="5"/>
    <x v="2"/>
    <n v="184"/>
  </r>
  <r>
    <x v="1"/>
    <x v="1"/>
    <x v="1"/>
    <x v="2"/>
    <x v="4"/>
    <n v="5"/>
    <x v="0"/>
    <n v="124"/>
  </r>
  <r>
    <x v="1"/>
    <x v="1"/>
    <x v="1"/>
    <x v="2"/>
    <x v="4"/>
    <n v="5"/>
    <x v="3"/>
    <n v="208"/>
  </r>
  <r>
    <x v="1"/>
    <x v="1"/>
    <x v="0"/>
    <x v="0"/>
    <x v="4"/>
    <n v="5"/>
    <x v="3"/>
    <n v="167"/>
  </r>
  <r>
    <x v="1"/>
    <x v="1"/>
    <x v="1"/>
    <x v="1"/>
    <x v="4"/>
    <n v="5"/>
    <x v="1"/>
    <n v="205"/>
  </r>
  <r>
    <x v="1"/>
    <x v="1"/>
    <x v="0"/>
    <x v="1"/>
    <x v="4"/>
    <n v="5"/>
    <x v="1"/>
    <n v="158"/>
  </r>
  <r>
    <x v="1"/>
    <x v="1"/>
    <x v="1"/>
    <x v="1"/>
    <x v="4"/>
    <n v="5"/>
    <x v="3"/>
    <n v="156"/>
  </r>
  <r>
    <x v="1"/>
    <x v="1"/>
    <x v="1"/>
    <x v="1"/>
    <x v="4"/>
    <n v="5"/>
    <x v="2"/>
    <n v="167"/>
  </r>
  <r>
    <x v="1"/>
    <x v="1"/>
    <x v="1"/>
    <x v="0"/>
    <x v="4"/>
    <n v="5"/>
    <x v="0"/>
    <n v="91"/>
  </r>
  <r>
    <x v="1"/>
    <x v="1"/>
    <x v="1"/>
    <x v="0"/>
    <x v="4"/>
    <n v="5"/>
    <x v="3"/>
    <n v="152"/>
  </r>
  <r>
    <x v="1"/>
    <x v="1"/>
    <x v="0"/>
    <x v="1"/>
    <x v="4"/>
    <n v="5"/>
    <x v="0"/>
    <n v="102"/>
  </r>
  <r>
    <x v="1"/>
    <x v="1"/>
    <x v="0"/>
    <x v="2"/>
    <x v="4"/>
    <n v="5"/>
    <x v="0"/>
    <n v="120"/>
  </r>
  <r>
    <x v="1"/>
    <x v="1"/>
    <x v="0"/>
    <x v="0"/>
    <x v="4"/>
    <n v="5"/>
    <x v="1"/>
    <n v="233"/>
  </r>
  <r>
    <x v="1"/>
    <x v="1"/>
    <x v="1"/>
    <x v="2"/>
    <x v="4"/>
    <n v="5"/>
    <x v="2"/>
    <n v="228"/>
  </r>
  <r>
    <x v="1"/>
    <x v="1"/>
    <x v="1"/>
    <x v="0"/>
    <x v="4"/>
    <n v="5"/>
    <x v="2"/>
    <n v="217"/>
  </r>
  <r>
    <x v="1"/>
    <x v="1"/>
    <x v="0"/>
    <x v="0"/>
    <x v="4"/>
    <n v="5"/>
    <x v="0"/>
    <n v="136"/>
  </r>
  <r>
    <x v="1"/>
    <x v="1"/>
    <x v="0"/>
    <x v="2"/>
    <x v="4"/>
    <n v="5"/>
    <x v="3"/>
    <n v="65"/>
  </r>
  <r>
    <x v="1"/>
    <x v="1"/>
    <x v="1"/>
    <x v="1"/>
    <x v="4"/>
    <n v="5"/>
    <x v="0"/>
    <n v="83"/>
  </r>
  <r>
    <x v="1"/>
    <x v="1"/>
    <x v="1"/>
    <x v="2"/>
    <x v="4"/>
    <n v="5"/>
    <x v="1"/>
    <n v="328"/>
  </r>
  <r>
    <x v="1"/>
    <x v="2"/>
    <x v="0"/>
    <x v="0"/>
    <x v="4"/>
    <n v="5"/>
    <x v="0"/>
    <n v="167"/>
  </r>
  <r>
    <x v="1"/>
    <x v="2"/>
    <x v="1"/>
    <x v="2"/>
    <x v="4"/>
    <n v="5"/>
    <x v="1"/>
    <n v="421"/>
  </r>
  <r>
    <x v="1"/>
    <x v="2"/>
    <x v="1"/>
    <x v="1"/>
    <x v="4"/>
    <n v="5"/>
    <x v="1"/>
    <n v="265"/>
  </r>
  <r>
    <x v="1"/>
    <x v="2"/>
    <x v="1"/>
    <x v="0"/>
    <x v="4"/>
    <n v="5"/>
    <x v="3"/>
    <n v="174"/>
  </r>
  <r>
    <x v="1"/>
    <x v="2"/>
    <x v="0"/>
    <x v="1"/>
    <x v="4"/>
    <n v="5"/>
    <x v="3"/>
    <n v="113"/>
  </r>
  <r>
    <x v="1"/>
    <x v="2"/>
    <x v="1"/>
    <x v="1"/>
    <x v="4"/>
    <n v="5"/>
    <x v="3"/>
    <n v="141"/>
  </r>
  <r>
    <x v="1"/>
    <x v="2"/>
    <x v="1"/>
    <x v="0"/>
    <x v="4"/>
    <n v="5"/>
    <x v="2"/>
    <n v="269"/>
  </r>
  <r>
    <x v="1"/>
    <x v="2"/>
    <x v="0"/>
    <x v="1"/>
    <x v="4"/>
    <n v="5"/>
    <x v="2"/>
    <n v="221"/>
  </r>
  <r>
    <x v="1"/>
    <x v="2"/>
    <x v="1"/>
    <x v="2"/>
    <x v="4"/>
    <n v="5"/>
    <x v="2"/>
    <n v="277"/>
  </r>
  <r>
    <x v="1"/>
    <x v="2"/>
    <x v="0"/>
    <x v="2"/>
    <x v="4"/>
    <n v="5"/>
    <x v="2"/>
    <n v="116"/>
  </r>
  <r>
    <x v="1"/>
    <x v="2"/>
    <x v="0"/>
    <x v="2"/>
    <x v="4"/>
    <n v="5"/>
    <x v="3"/>
    <n v="52"/>
  </r>
  <r>
    <x v="1"/>
    <x v="2"/>
    <x v="1"/>
    <x v="1"/>
    <x v="4"/>
    <n v="5"/>
    <x v="2"/>
    <n v="243"/>
  </r>
  <r>
    <x v="1"/>
    <x v="2"/>
    <x v="0"/>
    <x v="2"/>
    <x v="4"/>
    <n v="5"/>
    <x v="0"/>
    <n v="120"/>
  </r>
  <r>
    <x v="1"/>
    <x v="2"/>
    <x v="1"/>
    <x v="0"/>
    <x v="4"/>
    <n v="5"/>
    <x v="0"/>
    <n v="148"/>
  </r>
  <r>
    <x v="1"/>
    <x v="2"/>
    <x v="0"/>
    <x v="0"/>
    <x v="4"/>
    <n v="5"/>
    <x v="1"/>
    <n v="274"/>
  </r>
  <r>
    <x v="1"/>
    <x v="2"/>
    <x v="0"/>
    <x v="1"/>
    <x v="4"/>
    <n v="5"/>
    <x v="0"/>
    <n v="122"/>
  </r>
  <r>
    <x v="1"/>
    <x v="2"/>
    <x v="0"/>
    <x v="1"/>
    <x v="4"/>
    <n v="5"/>
    <x v="1"/>
    <n v="174"/>
  </r>
  <r>
    <x v="1"/>
    <x v="2"/>
    <x v="0"/>
    <x v="2"/>
    <x v="4"/>
    <n v="5"/>
    <x v="1"/>
    <n v="101"/>
  </r>
  <r>
    <x v="1"/>
    <x v="2"/>
    <x v="1"/>
    <x v="2"/>
    <x v="4"/>
    <n v="5"/>
    <x v="3"/>
    <n v="269"/>
  </r>
  <r>
    <x v="1"/>
    <x v="2"/>
    <x v="1"/>
    <x v="2"/>
    <x v="4"/>
    <n v="5"/>
    <x v="0"/>
    <n v="132"/>
  </r>
  <r>
    <x v="1"/>
    <x v="2"/>
    <x v="1"/>
    <x v="0"/>
    <x v="4"/>
    <n v="5"/>
    <x v="1"/>
    <n v="250"/>
  </r>
  <r>
    <x v="1"/>
    <x v="2"/>
    <x v="1"/>
    <x v="1"/>
    <x v="4"/>
    <n v="5"/>
    <x v="0"/>
    <n v="110"/>
  </r>
  <r>
    <x v="1"/>
    <x v="2"/>
    <x v="0"/>
    <x v="0"/>
    <x v="4"/>
    <n v="5"/>
    <x v="2"/>
    <n v="269"/>
  </r>
  <r>
    <x v="1"/>
    <x v="2"/>
    <x v="0"/>
    <x v="0"/>
    <x v="4"/>
    <n v="5"/>
    <x v="3"/>
    <n v="148"/>
  </r>
  <r>
    <x v="1"/>
    <x v="3"/>
    <x v="1"/>
    <x v="0"/>
    <x v="4"/>
    <n v="5"/>
    <x v="1"/>
    <n v="259"/>
  </r>
  <r>
    <x v="1"/>
    <x v="3"/>
    <x v="1"/>
    <x v="2"/>
    <x v="4"/>
    <n v="5"/>
    <x v="2"/>
    <n v="339"/>
  </r>
  <r>
    <x v="1"/>
    <x v="3"/>
    <x v="0"/>
    <x v="2"/>
    <x v="4"/>
    <n v="5"/>
    <x v="1"/>
    <n v="102"/>
  </r>
  <r>
    <x v="1"/>
    <x v="3"/>
    <x v="0"/>
    <x v="2"/>
    <x v="4"/>
    <n v="5"/>
    <x v="3"/>
    <n v="58"/>
  </r>
  <r>
    <x v="1"/>
    <x v="3"/>
    <x v="0"/>
    <x v="0"/>
    <x v="4"/>
    <n v="5"/>
    <x v="0"/>
    <n v="148"/>
  </r>
  <r>
    <x v="1"/>
    <x v="3"/>
    <x v="1"/>
    <x v="2"/>
    <x v="4"/>
    <n v="5"/>
    <x v="1"/>
    <n v="393"/>
  </r>
  <r>
    <x v="1"/>
    <x v="3"/>
    <x v="1"/>
    <x v="1"/>
    <x v="4"/>
    <n v="5"/>
    <x v="0"/>
    <n v="90"/>
  </r>
  <r>
    <x v="1"/>
    <x v="3"/>
    <x v="0"/>
    <x v="0"/>
    <x v="4"/>
    <n v="5"/>
    <x v="3"/>
    <n v="138"/>
  </r>
  <r>
    <x v="1"/>
    <x v="3"/>
    <x v="1"/>
    <x v="2"/>
    <x v="4"/>
    <n v="5"/>
    <x v="3"/>
    <n v="242"/>
  </r>
  <r>
    <x v="1"/>
    <x v="3"/>
    <x v="0"/>
    <x v="2"/>
    <x v="4"/>
    <n v="5"/>
    <x v="2"/>
    <n v="111"/>
  </r>
  <r>
    <x v="1"/>
    <x v="3"/>
    <x v="0"/>
    <x v="1"/>
    <x v="4"/>
    <n v="5"/>
    <x v="1"/>
    <n v="162"/>
  </r>
  <r>
    <x v="1"/>
    <x v="3"/>
    <x v="1"/>
    <x v="0"/>
    <x v="4"/>
    <n v="5"/>
    <x v="0"/>
    <n v="113"/>
  </r>
  <r>
    <x v="1"/>
    <x v="3"/>
    <x v="1"/>
    <x v="1"/>
    <x v="4"/>
    <n v="5"/>
    <x v="3"/>
    <n v="159"/>
  </r>
  <r>
    <x v="1"/>
    <x v="3"/>
    <x v="0"/>
    <x v="0"/>
    <x v="4"/>
    <n v="5"/>
    <x v="1"/>
    <n v="222"/>
  </r>
  <r>
    <x v="1"/>
    <x v="3"/>
    <x v="1"/>
    <x v="1"/>
    <x v="4"/>
    <n v="5"/>
    <x v="2"/>
    <n v="231"/>
  </r>
  <r>
    <x v="1"/>
    <x v="3"/>
    <x v="0"/>
    <x v="1"/>
    <x v="4"/>
    <n v="5"/>
    <x v="0"/>
    <n v="101"/>
  </r>
  <r>
    <x v="1"/>
    <x v="3"/>
    <x v="0"/>
    <x v="0"/>
    <x v="4"/>
    <n v="5"/>
    <x v="2"/>
    <n v="257"/>
  </r>
  <r>
    <x v="1"/>
    <x v="3"/>
    <x v="1"/>
    <x v="1"/>
    <x v="4"/>
    <n v="5"/>
    <x v="1"/>
    <n v="272"/>
  </r>
  <r>
    <x v="1"/>
    <x v="3"/>
    <x v="0"/>
    <x v="2"/>
    <x v="4"/>
    <n v="5"/>
    <x v="0"/>
    <n v="125"/>
  </r>
  <r>
    <x v="1"/>
    <x v="3"/>
    <x v="1"/>
    <x v="0"/>
    <x v="4"/>
    <n v="5"/>
    <x v="3"/>
    <n v="142"/>
  </r>
  <r>
    <x v="1"/>
    <x v="3"/>
    <x v="0"/>
    <x v="1"/>
    <x v="4"/>
    <n v="5"/>
    <x v="2"/>
    <n v="171"/>
  </r>
  <r>
    <x v="1"/>
    <x v="3"/>
    <x v="0"/>
    <x v="1"/>
    <x v="4"/>
    <n v="5"/>
    <x v="3"/>
    <n v="95"/>
  </r>
  <r>
    <x v="1"/>
    <x v="3"/>
    <x v="1"/>
    <x v="0"/>
    <x v="4"/>
    <n v="5"/>
    <x v="2"/>
    <n v="268"/>
  </r>
  <r>
    <x v="1"/>
    <x v="3"/>
    <x v="1"/>
    <x v="2"/>
    <x v="4"/>
    <n v="5"/>
    <x v="0"/>
    <n v="119"/>
  </r>
  <r>
    <x v="2"/>
    <x v="0"/>
    <x v="1"/>
    <x v="1"/>
    <x v="4"/>
    <n v="5"/>
    <x v="1"/>
    <n v="280"/>
  </r>
  <r>
    <x v="2"/>
    <x v="0"/>
    <x v="0"/>
    <x v="1"/>
    <x v="4"/>
    <n v="5"/>
    <x v="3"/>
    <n v="76"/>
  </r>
  <r>
    <x v="2"/>
    <x v="0"/>
    <x v="0"/>
    <x v="2"/>
    <x v="4"/>
    <n v="5"/>
    <x v="2"/>
    <n v="89"/>
  </r>
  <r>
    <x v="2"/>
    <x v="0"/>
    <x v="1"/>
    <x v="2"/>
    <x v="4"/>
    <n v="5"/>
    <x v="3"/>
    <n v="273"/>
  </r>
  <r>
    <x v="2"/>
    <x v="0"/>
    <x v="0"/>
    <x v="0"/>
    <x v="4"/>
    <n v="5"/>
    <x v="3"/>
    <n v="129"/>
  </r>
  <r>
    <x v="2"/>
    <x v="0"/>
    <x v="0"/>
    <x v="1"/>
    <x v="4"/>
    <n v="5"/>
    <x v="0"/>
    <n v="68"/>
  </r>
  <r>
    <x v="2"/>
    <x v="0"/>
    <x v="0"/>
    <x v="0"/>
    <x v="4"/>
    <n v="5"/>
    <x v="1"/>
    <n v="209"/>
  </r>
  <r>
    <x v="2"/>
    <x v="0"/>
    <x v="1"/>
    <x v="0"/>
    <x v="4"/>
    <n v="5"/>
    <x v="3"/>
    <n v="137"/>
  </r>
  <r>
    <x v="2"/>
    <x v="0"/>
    <x v="0"/>
    <x v="2"/>
    <x v="4"/>
    <n v="5"/>
    <x v="1"/>
    <n v="90"/>
  </r>
  <r>
    <x v="2"/>
    <x v="0"/>
    <x v="1"/>
    <x v="1"/>
    <x v="4"/>
    <n v="5"/>
    <x v="2"/>
    <n v="233"/>
  </r>
  <r>
    <x v="2"/>
    <x v="0"/>
    <x v="1"/>
    <x v="1"/>
    <x v="4"/>
    <n v="5"/>
    <x v="3"/>
    <n v="128"/>
  </r>
  <r>
    <x v="2"/>
    <x v="0"/>
    <x v="1"/>
    <x v="0"/>
    <x v="4"/>
    <n v="5"/>
    <x v="2"/>
    <n v="275"/>
  </r>
  <r>
    <x v="2"/>
    <x v="0"/>
    <x v="0"/>
    <x v="2"/>
    <x v="4"/>
    <n v="5"/>
    <x v="3"/>
    <n v="43"/>
  </r>
  <r>
    <x v="2"/>
    <x v="0"/>
    <x v="0"/>
    <x v="0"/>
    <x v="4"/>
    <n v="5"/>
    <x v="2"/>
    <n v="216"/>
  </r>
  <r>
    <x v="2"/>
    <x v="0"/>
    <x v="1"/>
    <x v="2"/>
    <x v="4"/>
    <n v="5"/>
    <x v="0"/>
    <n v="120"/>
  </r>
  <r>
    <x v="2"/>
    <x v="0"/>
    <x v="0"/>
    <x v="1"/>
    <x v="4"/>
    <n v="5"/>
    <x v="1"/>
    <n v="125"/>
  </r>
  <r>
    <x v="2"/>
    <x v="0"/>
    <x v="1"/>
    <x v="0"/>
    <x v="4"/>
    <n v="5"/>
    <x v="0"/>
    <n v="116"/>
  </r>
  <r>
    <x v="2"/>
    <x v="0"/>
    <x v="1"/>
    <x v="1"/>
    <x v="4"/>
    <n v="5"/>
    <x v="0"/>
    <n v="92"/>
  </r>
  <r>
    <x v="2"/>
    <x v="0"/>
    <x v="1"/>
    <x v="0"/>
    <x v="4"/>
    <n v="5"/>
    <x v="1"/>
    <n v="278"/>
  </r>
  <r>
    <x v="2"/>
    <x v="0"/>
    <x v="1"/>
    <x v="2"/>
    <x v="4"/>
    <n v="5"/>
    <x v="1"/>
    <n v="405"/>
  </r>
  <r>
    <x v="2"/>
    <x v="0"/>
    <x v="0"/>
    <x v="1"/>
    <x v="4"/>
    <n v="5"/>
    <x v="2"/>
    <n v="140"/>
  </r>
  <r>
    <x v="2"/>
    <x v="0"/>
    <x v="0"/>
    <x v="0"/>
    <x v="4"/>
    <n v="5"/>
    <x v="0"/>
    <n v="134"/>
  </r>
  <r>
    <x v="2"/>
    <x v="0"/>
    <x v="1"/>
    <x v="2"/>
    <x v="4"/>
    <n v="5"/>
    <x v="2"/>
    <n v="279"/>
  </r>
  <r>
    <x v="2"/>
    <x v="0"/>
    <x v="0"/>
    <x v="2"/>
    <x v="4"/>
    <n v="5"/>
    <x v="0"/>
    <n v="79"/>
  </r>
  <r>
    <x v="2"/>
    <x v="1"/>
    <x v="0"/>
    <x v="0"/>
    <x v="4"/>
    <n v="5"/>
    <x v="0"/>
    <n v="158"/>
  </r>
  <r>
    <x v="2"/>
    <x v="1"/>
    <x v="1"/>
    <x v="0"/>
    <x v="4"/>
    <n v="5"/>
    <x v="1"/>
    <n v="316"/>
  </r>
  <r>
    <x v="2"/>
    <x v="1"/>
    <x v="1"/>
    <x v="2"/>
    <x v="4"/>
    <n v="5"/>
    <x v="1"/>
    <n v="477"/>
  </r>
  <r>
    <x v="2"/>
    <x v="1"/>
    <x v="1"/>
    <x v="1"/>
    <x v="4"/>
    <n v="5"/>
    <x v="0"/>
    <n v="169"/>
  </r>
  <r>
    <x v="2"/>
    <x v="1"/>
    <x v="0"/>
    <x v="1"/>
    <x v="4"/>
    <n v="5"/>
    <x v="2"/>
    <n v="192"/>
  </r>
  <r>
    <x v="2"/>
    <x v="1"/>
    <x v="0"/>
    <x v="1"/>
    <x v="4"/>
    <n v="5"/>
    <x v="3"/>
    <n v="95"/>
  </r>
  <r>
    <x v="2"/>
    <x v="1"/>
    <x v="0"/>
    <x v="2"/>
    <x v="4"/>
    <n v="5"/>
    <x v="3"/>
    <n v="31"/>
  </r>
  <r>
    <x v="2"/>
    <x v="1"/>
    <x v="1"/>
    <x v="0"/>
    <x v="4"/>
    <n v="5"/>
    <x v="2"/>
    <n v="355"/>
  </r>
  <r>
    <x v="2"/>
    <x v="1"/>
    <x v="0"/>
    <x v="2"/>
    <x v="4"/>
    <n v="5"/>
    <x v="2"/>
    <n v="104"/>
  </r>
  <r>
    <x v="2"/>
    <x v="1"/>
    <x v="1"/>
    <x v="2"/>
    <x v="4"/>
    <n v="5"/>
    <x v="0"/>
    <n v="138"/>
  </r>
  <r>
    <x v="2"/>
    <x v="1"/>
    <x v="1"/>
    <x v="1"/>
    <x v="4"/>
    <n v="5"/>
    <x v="2"/>
    <n v="390"/>
  </r>
  <r>
    <x v="2"/>
    <x v="1"/>
    <x v="1"/>
    <x v="1"/>
    <x v="4"/>
    <n v="5"/>
    <x v="3"/>
    <n v="175"/>
  </r>
  <r>
    <x v="2"/>
    <x v="1"/>
    <x v="0"/>
    <x v="2"/>
    <x v="4"/>
    <n v="5"/>
    <x v="1"/>
    <n v="85"/>
  </r>
  <r>
    <x v="2"/>
    <x v="1"/>
    <x v="0"/>
    <x v="1"/>
    <x v="4"/>
    <n v="5"/>
    <x v="1"/>
    <n v="171"/>
  </r>
  <r>
    <x v="2"/>
    <x v="1"/>
    <x v="1"/>
    <x v="2"/>
    <x v="4"/>
    <n v="5"/>
    <x v="3"/>
    <n v="290"/>
  </r>
  <r>
    <x v="2"/>
    <x v="1"/>
    <x v="0"/>
    <x v="0"/>
    <x v="4"/>
    <n v="5"/>
    <x v="2"/>
    <n v="268"/>
  </r>
  <r>
    <x v="2"/>
    <x v="1"/>
    <x v="1"/>
    <x v="1"/>
    <x v="4"/>
    <n v="5"/>
    <x v="1"/>
    <n v="363"/>
  </r>
  <r>
    <x v="2"/>
    <x v="1"/>
    <x v="0"/>
    <x v="2"/>
    <x v="4"/>
    <n v="5"/>
    <x v="0"/>
    <n v="103"/>
  </r>
  <r>
    <x v="2"/>
    <x v="1"/>
    <x v="0"/>
    <x v="1"/>
    <x v="4"/>
    <n v="5"/>
    <x v="0"/>
    <n v="108"/>
  </r>
  <r>
    <x v="2"/>
    <x v="1"/>
    <x v="1"/>
    <x v="2"/>
    <x v="4"/>
    <n v="5"/>
    <x v="2"/>
    <n v="350"/>
  </r>
  <r>
    <x v="2"/>
    <x v="1"/>
    <x v="0"/>
    <x v="0"/>
    <x v="4"/>
    <n v="5"/>
    <x v="1"/>
    <n v="236"/>
  </r>
  <r>
    <x v="2"/>
    <x v="1"/>
    <x v="0"/>
    <x v="0"/>
    <x v="4"/>
    <n v="5"/>
    <x v="3"/>
    <n v="141"/>
  </r>
  <r>
    <x v="2"/>
    <x v="1"/>
    <x v="1"/>
    <x v="0"/>
    <x v="4"/>
    <n v="5"/>
    <x v="0"/>
    <n v="141"/>
  </r>
  <r>
    <x v="2"/>
    <x v="1"/>
    <x v="1"/>
    <x v="0"/>
    <x v="4"/>
    <n v="5"/>
    <x v="3"/>
    <n v="199"/>
  </r>
  <r>
    <x v="2"/>
    <x v="2"/>
    <x v="1"/>
    <x v="0"/>
    <x v="4"/>
    <n v="5"/>
    <x v="2"/>
    <n v="510"/>
  </r>
  <r>
    <x v="2"/>
    <x v="2"/>
    <x v="0"/>
    <x v="1"/>
    <x v="4"/>
    <n v="5"/>
    <x v="2"/>
    <n v="164"/>
  </r>
  <r>
    <x v="2"/>
    <x v="2"/>
    <x v="1"/>
    <x v="2"/>
    <x v="4"/>
    <n v="5"/>
    <x v="2"/>
    <n v="401"/>
  </r>
  <r>
    <x v="2"/>
    <x v="2"/>
    <x v="0"/>
    <x v="0"/>
    <x v="4"/>
    <n v="5"/>
    <x v="0"/>
    <n v="175"/>
  </r>
  <r>
    <x v="2"/>
    <x v="2"/>
    <x v="1"/>
    <x v="0"/>
    <x v="4"/>
    <n v="5"/>
    <x v="1"/>
    <n v="411"/>
  </r>
  <r>
    <x v="2"/>
    <x v="2"/>
    <x v="0"/>
    <x v="0"/>
    <x v="4"/>
    <n v="5"/>
    <x v="3"/>
    <n v="136"/>
  </r>
  <r>
    <x v="2"/>
    <x v="2"/>
    <x v="1"/>
    <x v="1"/>
    <x v="4"/>
    <n v="5"/>
    <x v="1"/>
    <n v="421"/>
  </r>
  <r>
    <x v="2"/>
    <x v="2"/>
    <x v="0"/>
    <x v="1"/>
    <x v="4"/>
    <n v="5"/>
    <x v="3"/>
    <n v="106"/>
  </r>
  <r>
    <x v="2"/>
    <x v="2"/>
    <x v="1"/>
    <x v="0"/>
    <x v="4"/>
    <n v="5"/>
    <x v="3"/>
    <n v="194"/>
  </r>
  <r>
    <x v="2"/>
    <x v="2"/>
    <x v="0"/>
    <x v="2"/>
    <x v="4"/>
    <n v="5"/>
    <x v="0"/>
    <n v="259"/>
  </r>
  <r>
    <x v="2"/>
    <x v="2"/>
    <x v="1"/>
    <x v="2"/>
    <x v="4"/>
    <n v="5"/>
    <x v="3"/>
    <n v="293"/>
  </r>
  <r>
    <x v="2"/>
    <x v="2"/>
    <x v="1"/>
    <x v="1"/>
    <x v="4"/>
    <n v="5"/>
    <x v="2"/>
    <n v="569"/>
  </r>
  <r>
    <x v="2"/>
    <x v="2"/>
    <x v="1"/>
    <x v="2"/>
    <x v="4"/>
    <n v="5"/>
    <x v="0"/>
    <n v="189"/>
  </r>
  <r>
    <x v="2"/>
    <x v="2"/>
    <x v="1"/>
    <x v="1"/>
    <x v="4"/>
    <n v="5"/>
    <x v="3"/>
    <n v="198"/>
  </r>
  <r>
    <x v="2"/>
    <x v="2"/>
    <x v="0"/>
    <x v="0"/>
    <x v="4"/>
    <n v="5"/>
    <x v="1"/>
    <n v="227"/>
  </r>
  <r>
    <x v="2"/>
    <x v="2"/>
    <x v="0"/>
    <x v="2"/>
    <x v="4"/>
    <n v="5"/>
    <x v="1"/>
    <n v="106"/>
  </r>
  <r>
    <x v="2"/>
    <x v="2"/>
    <x v="0"/>
    <x v="1"/>
    <x v="4"/>
    <n v="5"/>
    <x v="1"/>
    <n v="169"/>
  </r>
  <r>
    <x v="2"/>
    <x v="2"/>
    <x v="0"/>
    <x v="1"/>
    <x v="4"/>
    <n v="5"/>
    <x v="0"/>
    <n v="101"/>
  </r>
  <r>
    <x v="2"/>
    <x v="2"/>
    <x v="1"/>
    <x v="1"/>
    <x v="4"/>
    <n v="5"/>
    <x v="0"/>
    <n v="193"/>
  </r>
  <r>
    <x v="2"/>
    <x v="2"/>
    <x v="1"/>
    <x v="2"/>
    <x v="4"/>
    <n v="5"/>
    <x v="1"/>
    <n v="464"/>
  </r>
  <r>
    <x v="2"/>
    <x v="2"/>
    <x v="0"/>
    <x v="0"/>
    <x v="4"/>
    <n v="5"/>
    <x v="2"/>
    <n v="224"/>
  </r>
  <r>
    <x v="2"/>
    <x v="2"/>
    <x v="0"/>
    <x v="2"/>
    <x v="4"/>
    <n v="5"/>
    <x v="3"/>
    <n v="78"/>
  </r>
  <r>
    <x v="2"/>
    <x v="2"/>
    <x v="1"/>
    <x v="0"/>
    <x v="4"/>
    <n v="5"/>
    <x v="0"/>
    <n v="212"/>
  </r>
  <r>
    <x v="2"/>
    <x v="2"/>
    <x v="0"/>
    <x v="2"/>
    <x v="4"/>
    <n v="5"/>
    <x v="2"/>
    <n v="135"/>
  </r>
  <r>
    <x v="2"/>
    <x v="3"/>
    <x v="0"/>
    <x v="2"/>
    <x v="4"/>
    <n v="5"/>
    <x v="2"/>
    <n v="108"/>
  </r>
  <r>
    <x v="2"/>
    <x v="3"/>
    <x v="0"/>
    <x v="0"/>
    <x v="4"/>
    <n v="5"/>
    <x v="3"/>
    <n v="138"/>
  </r>
  <r>
    <x v="2"/>
    <x v="3"/>
    <x v="1"/>
    <x v="0"/>
    <x v="4"/>
    <n v="5"/>
    <x v="0"/>
    <n v="156"/>
  </r>
  <r>
    <x v="2"/>
    <x v="3"/>
    <x v="1"/>
    <x v="2"/>
    <x v="4"/>
    <n v="5"/>
    <x v="1"/>
    <n v="458"/>
  </r>
  <r>
    <x v="2"/>
    <x v="3"/>
    <x v="0"/>
    <x v="2"/>
    <x v="4"/>
    <n v="5"/>
    <x v="3"/>
    <n v="60"/>
  </r>
  <r>
    <x v="2"/>
    <x v="3"/>
    <x v="1"/>
    <x v="1"/>
    <x v="4"/>
    <n v="5"/>
    <x v="0"/>
    <n v="123"/>
  </r>
  <r>
    <x v="2"/>
    <x v="3"/>
    <x v="0"/>
    <x v="1"/>
    <x v="4"/>
    <n v="5"/>
    <x v="1"/>
    <n v="165"/>
  </r>
  <r>
    <x v="2"/>
    <x v="3"/>
    <x v="0"/>
    <x v="1"/>
    <x v="4"/>
    <n v="5"/>
    <x v="0"/>
    <n v="102"/>
  </r>
  <r>
    <x v="2"/>
    <x v="3"/>
    <x v="1"/>
    <x v="1"/>
    <x v="4"/>
    <n v="5"/>
    <x v="3"/>
    <n v="175"/>
  </r>
  <r>
    <x v="2"/>
    <x v="3"/>
    <x v="0"/>
    <x v="2"/>
    <x v="4"/>
    <n v="5"/>
    <x v="1"/>
    <n v="112"/>
  </r>
  <r>
    <x v="2"/>
    <x v="3"/>
    <x v="0"/>
    <x v="0"/>
    <x v="4"/>
    <n v="5"/>
    <x v="2"/>
    <n v="291"/>
  </r>
  <r>
    <x v="2"/>
    <x v="3"/>
    <x v="1"/>
    <x v="1"/>
    <x v="4"/>
    <n v="5"/>
    <x v="2"/>
    <n v="363"/>
  </r>
  <r>
    <x v="2"/>
    <x v="3"/>
    <x v="1"/>
    <x v="2"/>
    <x v="4"/>
    <n v="5"/>
    <x v="0"/>
    <n v="134"/>
  </r>
  <r>
    <x v="2"/>
    <x v="3"/>
    <x v="0"/>
    <x v="2"/>
    <x v="4"/>
    <n v="5"/>
    <x v="0"/>
    <n v="133"/>
  </r>
  <r>
    <x v="2"/>
    <x v="3"/>
    <x v="1"/>
    <x v="0"/>
    <x v="4"/>
    <n v="5"/>
    <x v="1"/>
    <n v="350"/>
  </r>
  <r>
    <x v="2"/>
    <x v="3"/>
    <x v="1"/>
    <x v="0"/>
    <x v="4"/>
    <n v="5"/>
    <x v="3"/>
    <n v="182"/>
  </r>
  <r>
    <x v="2"/>
    <x v="3"/>
    <x v="0"/>
    <x v="0"/>
    <x v="4"/>
    <n v="5"/>
    <x v="1"/>
    <n v="250"/>
  </r>
  <r>
    <x v="2"/>
    <x v="3"/>
    <x v="1"/>
    <x v="1"/>
    <x v="4"/>
    <n v="5"/>
    <x v="1"/>
    <n v="412"/>
  </r>
  <r>
    <x v="2"/>
    <x v="3"/>
    <x v="0"/>
    <x v="1"/>
    <x v="4"/>
    <n v="5"/>
    <x v="2"/>
    <n v="180"/>
  </r>
  <r>
    <x v="2"/>
    <x v="3"/>
    <x v="0"/>
    <x v="1"/>
    <x v="4"/>
    <n v="5"/>
    <x v="3"/>
    <n v="96"/>
  </r>
  <r>
    <x v="2"/>
    <x v="3"/>
    <x v="0"/>
    <x v="0"/>
    <x v="4"/>
    <n v="5"/>
    <x v="0"/>
    <n v="154"/>
  </r>
  <r>
    <x v="2"/>
    <x v="3"/>
    <x v="1"/>
    <x v="2"/>
    <x v="4"/>
    <n v="5"/>
    <x v="3"/>
    <n v="272"/>
  </r>
  <r>
    <x v="2"/>
    <x v="3"/>
    <x v="1"/>
    <x v="2"/>
    <x v="4"/>
    <n v="5"/>
    <x v="2"/>
    <n v="325"/>
  </r>
  <r>
    <x v="2"/>
    <x v="3"/>
    <x v="1"/>
    <x v="0"/>
    <x v="4"/>
    <n v="5"/>
    <x v="2"/>
    <n v="408"/>
  </r>
  <r>
    <x v="3"/>
    <x v="0"/>
    <x v="1"/>
    <x v="1"/>
    <x v="4"/>
    <n v="5"/>
    <x v="1"/>
    <n v="315"/>
  </r>
  <r>
    <x v="3"/>
    <x v="0"/>
    <x v="1"/>
    <x v="2"/>
    <x v="4"/>
    <n v="5"/>
    <x v="2"/>
    <n v="317"/>
  </r>
  <r>
    <x v="3"/>
    <x v="0"/>
    <x v="0"/>
    <x v="1"/>
    <x v="4"/>
    <n v="5"/>
    <x v="0"/>
    <n v="78"/>
  </r>
  <r>
    <x v="3"/>
    <x v="0"/>
    <x v="0"/>
    <x v="2"/>
    <x v="4"/>
    <n v="5"/>
    <x v="1"/>
    <n v="247"/>
  </r>
  <r>
    <x v="3"/>
    <x v="0"/>
    <x v="0"/>
    <x v="2"/>
    <x v="4"/>
    <n v="5"/>
    <x v="3"/>
    <n v="130"/>
  </r>
  <r>
    <x v="3"/>
    <x v="0"/>
    <x v="0"/>
    <x v="0"/>
    <x v="4"/>
    <n v="5"/>
    <x v="0"/>
    <n v="114"/>
  </r>
  <r>
    <x v="3"/>
    <x v="0"/>
    <x v="1"/>
    <x v="0"/>
    <x v="4"/>
    <n v="5"/>
    <x v="3"/>
    <n v="225"/>
  </r>
  <r>
    <x v="3"/>
    <x v="0"/>
    <x v="1"/>
    <x v="1"/>
    <x v="4"/>
    <n v="5"/>
    <x v="2"/>
    <n v="205"/>
  </r>
  <r>
    <x v="3"/>
    <x v="0"/>
    <x v="1"/>
    <x v="0"/>
    <x v="4"/>
    <n v="5"/>
    <x v="2"/>
    <n v="247"/>
  </r>
  <r>
    <x v="3"/>
    <x v="0"/>
    <x v="1"/>
    <x v="0"/>
    <x v="4"/>
    <n v="5"/>
    <x v="0"/>
    <n v="113"/>
  </r>
  <r>
    <x v="3"/>
    <x v="0"/>
    <x v="0"/>
    <x v="2"/>
    <x v="4"/>
    <n v="5"/>
    <x v="2"/>
    <n v="277"/>
  </r>
  <r>
    <x v="3"/>
    <x v="0"/>
    <x v="1"/>
    <x v="2"/>
    <x v="4"/>
    <n v="5"/>
    <x v="1"/>
    <n v="506"/>
  </r>
  <r>
    <x v="3"/>
    <x v="0"/>
    <x v="1"/>
    <x v="2"/>
    <x v="4"/>
    <n v="5"/>
    <x v="3"/>
    <n v="345"/>
  </r>
  <r>
    <x v="3"/>
    <x v="0"/>
    <x v="0"/>
    <x v="0"/>
    <x v="4"/>
    <n v="5"/>
    <x v="1"/>
    <n v="195"/>
  </r>
  <r>
    <x v="3"/>
    <x v="0"/>
    <x v="1"/>
    <x v="1"/>
    <x v="4"/>
    <n v="5"/>
    <x v="3"/>
    <n v="241"/>
  </r>
  <r>
    <x v="3"/>
    <x v="0"/>
    <x v="0"/>
    <x v="1"/>
    <x v="4"/>
    <n v="5"/>
    <x v="1"/>
    <n v="150"/>
  </r>
  <r>
    <x v="3"/>
    <x v="0"/>
    <x v="1"/>
    <x v="1"/>
    <x v="4"/>
    <n v="5"/>
    <x v="0"/>
    <n v="85"/>
  </r>
  <r>
    <x v="3"/>
    <x v="0"/>
    <x v="0"/>
    <x v="0"/>
    <x v="4"/>
    <n v="5"/>
    <x v="2"/>
    <n v="234"/>
  </r>
  <r>
    <x v="3"/>
    <x v="0"/>
    <x v="1"/>
    <x v="2"/>
    <x v="4"/>
    <n v="5"/>
    <x v="0"/>
    <n v="134"/>
  </r>
  <r>
    <x v="3"/>
    <x v="0"/>
    <x v="0"/>
    <x v="1"/>
    <x v="4"/>
    <n v="5"/>
    <x v="2"/>
    <n v="143"/>
  </r>
  <r>
    <x v="3"/>
    <x v="0"/>
    <x v="0"/>
    <x v="2"/>
    <x v="4"/>
    <n v="5"/>
    <x v="0"/>
    <n v="172"/>
  </r>
  <r>
    <x v="3"/>
    <x v="0"/>
    <x v="0"/>
    <x v="1"/>
    <x v="4"/>
    <n v="5"/>
    <x v="3"/>
    <n v="78"/>
  </r>
  <r>
    <x v="3"/>
    <x v="0"/>
    <x v="1"/>
    <x v="0"/>
    <x v="4"/>
    <n v="5"/>
    <x v="1"/>
    <n v="315"/>
  </r>
  <r>
    <x v="3"/>
    <x v="0"/>
    <x v="0"/>
    <x v="0"/>
    <x v="4"/>
    <n v="5"/>
    <x v="3"/>
    <n v="95"/>
  </r>
  <r>
    <x v="3"/>
    <x v="1"/>
    <x v="0"/>
    <x v="1"/>
    <x v="4"/>
    <n v="5"/>
    <x v="3"/>
    <n v="105"/>
  </r>
  <r>
    <x v="3"/>
    <x v="1"/>
    <x v="1"/>
    <x v="0"/>
    <x v="4"/>
    <n v="5"/>
    <x v="0"/>
    <n v="129"/>
  </r>
  <r>
    <x v="3"/>
    <x v="1"/>
    <x v="1"/>
    <x v="1"/>
    <x v="4"/>
    <n v="5"/>
    <x v="0"/>
    <n v="130"/>
  </r>
  <r>
    <x v="3"/>
    <x v="1"/>
    <x v="1"/>
    <x v="2"/>
    <x v="4"/>
    <n v="5"/>
    <x v="0"/>
    <n v="191"/>
  </r>
  <r>
    <x v="3"/>
    <x v="1"/>
    <x v="0"/>
    <x v="2"/>
    <x v="4"/>
    <n v="5"/>
    <x v="1"/>
    <n v="214"/>
  </r>
  <r>
    <x v="3"/>
    <x v="1"/>
    <x v="0"/>
    <x v="1"/>
    <x v="4"/>
    <n v="5"/>
    <x v="2"/>
    <n v="175"/>
  </r>
  <r>
    <x v="3"/>
    <x v="1"/>
    <x v="1"/>
    <x v="2"/>
    <x v="4"/>
    <n v="5"/>
    <x v="2"/>
    <n v="377"/>
  </r>
  <r>
    <x v="3"/>
    <x v="1"/>
    <x v="1"/>
    <x v="1"/>
    <x v="4"/>
    <n v="5"/>
    <x v="3"/>
    <n v="228"/>
  </r>
  <r>
    <x v="3"/>
    <x v="1"/>
    <x v="0"/>
    <x v="1"/>
    <x v="4"/>
    <n v="5"/>
    <x v="1"/>
    <n v="162"/>
  </r>
  <r>
    <x v="3"/>
    <x v="1"/>
    <x v="0"/>
    <x v="0"/>
    <x v="4"/>
    <n v="5"/>
    <x v="0"/>
    <n v="134"/>
  </r>
  <r>
    <x v="3"/>
    <x v="1"/>
    <x v="1"/>
    <x v="2"/>
    <x v="4"/>
    <n v="5"/>
    <x v="3"/>
    <n v="384"/>
  </r>
  <r>
    <x v="3"/>
    <x v="1"/>
    <x v="1"/>
    <x v="0"/>
    <x v="4"/>
    <n v="5"/>
    <x v="2"/>
    <n v="314"/>
  </r>
  <r>
    <x v="3"/>
    <x v="1"/>
    <x v="0"/>
    <x v="0"/>
    <x v="4"/>
    <n v="5"/>
    <x v="3"/>
    <n v="149"/>
  </r>
  <r>
    <x v="3"/>
    <x v="1"/>
    <x v="0"/>
    <x v="0"/>
    <x v="4"/>
    <n v="5"/>
    <x v="2"/>
    <n v="290"/>
  </r>
  <r>
    <x v="3"/>
    <x v="1"/>
    <x v="1"/>
    <x v="0"/>
    <x v="4"/>
    <n v="5"/>
    <x v="3"/>
    <n v="215"/>
  </r>
  <r>
    <x v="3"/>
    <x v="1"/>
    <x v="1"/>
    <x v="1"/>
    <x v="4"/>
    <n v="5"/>
    <x v="2"/>
    <n v="266"/>
  </r>
  <r>
    <x v="3"/>
    <x v="1"/>
    <x v="0"/>
    <x v="2"/>
    <x v="4"/>
    <n v="5"/>
    <x v="2"/>
    <n v="258"/>
  </r>
  <r>
    <x v="3"/>
    <x v="1"/>
    <x v="0"/>
    <x v="2"/>
    <x v="4"/>
    <n v="5"/>
    <x v="0"/>
    <n v="192"/>
  </r>
  <r>
    <x v="3"/>
    <x v="1"/>
    <x v="1"/>
    <x v="0"/>
    <x v="4"/>
    <n v="5"/>
    <x v="1"/>
    <n v="345"/>
  </r>
  <r>
    <x v="3"/>
    <x v="1"/>
    <x v="1"/>
    <x v="1"/>
    <x v="4"/>
    <n v="5"/>
    <x v="1"/>
    <n v="304"/>
  </r>
  <r>
    <x v="3"/>
    <x v="1"/>
    <x v="0"/>
    <x v="2"/>
    <x v="4"/>
    <n v="5"/>
    <x v="3"/>
    <n v="126"/>
  </r>
  <r>
    <x v="3"/>
    <x v="1"/>
    <x v="1"/>
    <x v="2"/>
    <x v="4"/>
    <n v="5"/>
    <x v="1"/>
    <n v="587"/>
  </r>
  <r>
    <x v="3"/>
    <x v="1"/>
    <x v="0"/>
    <x v="1"/>
    <x v="4"/>
    <n v="5"/>
    <x v="0"/>
    <n v="121"/>
  </r>
  <r>
    <x v="3"/>
    <x v="1"/>
    <x v="0"/>
    <x v="0"/>
    <x v="4"/>
    <n v="5"/>
    <x v="1"/>
    <n v="246"/>
  </r>
  <r>
    <x v="3"/>
    <x v="2"/>
    <x v="1"/>
    <x v="0"/>
    <x v="4"/>
    <n v="5"/>
    <x v="2"/>
    <n v="380"/>
  </r>
  <r>
    <x v="3"/>
    <x v="2"/>
    <x v="0"/>
    <x v="2"/>
    <x v="4"/>
    <n v="5"/>
    <x v="3"/>
    <n v="136"/>
  </r>
  <r>
    <x v="3"/>
    <x v="2"/>
    <x v="0"/>
    <x v="2"/>
    <x v="4"/>
    <n v="5"/>
    <x v="2"/>
    <n v="247"/>
  </r>
  <r>
    <x v="3"/>
    <x v="2"/>
    <x v="1"/>
    <x v="2"/>
    <x v="4"/>
    <n v="5"/>
    <x v="1"/>
    <n v="637"/>
  </r>
  <r>
    <x v="3"/>
    <x v="2"/>
    <x v="0"/>
    <x v="1"/>
    <x v="4"/>
    <n v="5"/>
    <x v="0"/>
    <n v="124"/>
  </r>
  <r>
    <x v="3"/>
    <x v="2"/>
    <x v="1"/>
    <x v="1"/>
    <x v="4"/>
    <n v="5"/>
    <x v="2"/>
    <n v="320"/>
  </r>
  <r>
    <x v="3"/>
    <x v="2"/>
    <x v="1"/>
    <x v="0"/>
    <x v="4"/>
    <n v="5"/>
    <x v="1"/>
    <n v="380"/>
  </r>
  <r>
    <x v="3"/>
    <x v="2"/>
    <x v="0"/>
    <x v="2"/>
    <x v="4"/>
    <n v="5"/>
    <x v="1"/>
    <n v="229"/>
  </r>
  <r>
    <x v="3"/>
    <x v="2"/>
    <x v="0"/>
    <x v="0"/>
    <x v="4"/>
    <n v="5"/>
    <x v="1"/>
    <n v="229"/>
  </r>
  <r>
    <x v="3"/>
    <x v="2"/>
    <x v="1"/>
    <x v="0"/>
    <x v="4"/>
    <n v="5"/>
    <x v="3"/>
    <n v="287"/>
  </r>
  <r>
    <x v="3"/>
    <x v="2"/>
    <x v="1"/>
    <x v="1"/>
    <x v="4"/>
    <n v="5"/>
    <x v="1"/>
    <n v="324"/>
  </r>
  <r>
    <x v="3"/>
    <x v="2"/>
    <x v="0"/>
    <x v="2"/>
    <x v="4"/>
    <n v="5"/>
    <x v="0"/>
    <n v="180"/>
  </r>
  <r>
    <x v="3"/>
    <x v="2"/>
    <x v="0"/>
    <x v="0"/>
    <x v="4"/>
    <n v="5"/>
    <x v="3"/>
    <n v="150"/>
  </r>
  <r>
    <x v="3"/>
    <x v="2"/>
    <x v="0"/>
    <x v="0"/>
    <x v="4"/>
    <n v="5"/>
    <x v="2"/>
    <n v="288"/>
  </r>
  <r>
    <x v="3"/>
    <x v="2"/>
    <x v="0"/>
    <x v="1"/>
    <x v="4"/>
    <n v="5"/>
    <x v="2"/>
    <n v="227"/>
  </r>
  <r>
    <x v="3"/>
    <x v="2"/>
    <x v="0"/>
    <x v="1"/>
    <x v="4"/>
    <n v="5"/>
    <x v="3"/>
    <n v="109"/>
  </r>
  <r>
    <x v="3"/>
    <x v="2"/>
    <x v="1"/>
    <x v="2"/>
    <x v="4"/>
    <n v="5"/>
    <x v="3"/>
    <n v="384"/>
  </r>
  <r>
    <x v="3"/>
    <x v="2"/>
    <x v="0"/>
    <x v="1"/>
    <x v="4"/>
    <n v="5"/>
    <x v="1"/>
    <n v="150"/>
  </r>
  <r>
    <x v="3"/>
    <x v="2"/>
    <x v="1"/>
    <x v="1"/>
    <x v="4"/>
    <n v="5"/>
    <x v="3"/>
    <n v="218"/>
  </r>
  <r>
    <x v="3"/>
    <x v="2"/>
    <x v="1"/>
    <x v="2"/>
    <x v="4"/>
    <n v="5"/>
    <x v="2"/>
    <n v="409"/>
  </r>
  <r>
    <x v="3"/>
    <x v="2"/>
    <x v="1"/>
    <x v="2"/>
    <x v="4"/>
    <n v="5"/>
    <x v="0"/>
    <n v="167"/>
  </r>
  <r>
    <x v="3"/>
    <x v="2"/>
    <x v="1"/>
    <x v="0"/>
    <x v="4"/>
    <n v="5"/>
    <x v="0"/>
    <n v="185"/>
  </r>
  <r>
    <x v="3"/>
    <x v="2"/>
    <x v="1"/>
    <x v="1"/>
    <x v="4"/>
    <n v="5"/>
    <x v="0"/>
    <n v="141"/>
  </r>
  <r>
    <x v="3"/>
    <x v="2"/>
    <x v="0"/>
    <x v="0"/>
    <x v="4"/>
    <n v="5"/>
    <x v="0"/>
    <n v="187"/>
  </r>
  <r>
    <x v="3"/>
    <x v="3"/>
    <x v="0"/>
    <x v="0"/>
    <x v="4"/>
    <n v="5"/>
    <x v="0"/>
    <n v="134"/>
  </r>
  <r>
    <x v="3"/>
    <x v="3"/>
    <x v="1"/>
    <x v="2"/>
    <x v="4"/>
    <n v="5"/>
    <x v="0"/>
    <n v="179"/>
  </r>
  <r>
    <x v="3"/>
    <x v="3"/>
    <x v="1"/>
    <x v="0"/>
    <x v="4"/>
    <n v="5"/>
    <x v="2"/>
    <n v="395"/>
  </r>
  <r>
    <x v="3"/>
    <x v="3"/>
    <x v="1"/>
    <x v="0"/>
    <x v="4"/>
    <n v="5"/>
    <x v="3"/>
    <n v="250"/>
  </r>
  <r>
    <x v="3"/>
    <x v="3"/>
    <x v="1"/>
    <x v="1"/>
    <x v="4"/>
    <n v="5"/>
    <x v="0"/>
    <n v="146"/>
  </r>
  <r>
    <x v="3"/>
    <x v="3"/>
    <x v="0"/>
    <x v="1"/>
    <x v="4"/>
    <n v="5"/>
    <x v="3"/>
    <n v="121"/>
  </r>
  <r>
    <x v="3"/>
    <x v="3"/>
    <x v="1"/>
    <x v="1"/>
    <x v="4"/>
    <n v="5"/>
    <x v="3"/>
    <n v="290"/>
  </r>
  <r>
    <x v="3"/>
    <x v="3"/>
    <x v="0"/>
    <x v="1"/>
    <x v="4"/>
    <n v="5"/>
    <x v="1"/>
    <n v="178"/>
  </r>
  <r>
    <x v="3"/>
    <x v="3"/>
    <x v="1"/>
    <x v="2"/>
    <x v="4"/>
    <n v="5"/>
    <x v="3"/>
    <n v="346"/>
  </r>
  <r>
    <x v="3"/>
    <x v="3"/>
    <x v="0"/>
    <x v="0"/>
    <x v="4"/>
    <n v="5"/>
    <x v="3"/>
    <n v="146"/>
  </r>
  <r>
    <x v="3"/>
    <x v="3"/>
    <x v="0"/>
    <x v="1"/>
    <x v="4"/>
    <n v="5"/>
    <x v="2"/>
    <n v="182"/>
  </r>
  <r>
    <x v="3"/>
    <x v="3"/>
    <x v="1"/>
    <x v="0"/>
    <x v="4"/>
    <n v="5"/>
    <x v="1"/>
    <n v="352"/>
  </r>
  <r>
    <x v="3"/>
    <x v="3"/>
    <x v="0"/>
    <x v="0"/>
    <x v="4"/>
    <n v="5"/>
    <x v="2"/>
    <n v="288"/>
  </r>
  <r>
    <x v="3"/>
    <x v="3"/>
    <x v="1"/>
    <x v="1"/>
    <x v="4"/>
    <n v="5"/>
    <x v="1"/>
    <n v="365"/>
  </r>
  <r>
    <x v="3"/>
    <x v="3"/>
    <x v="0"/>
    <x v="2"/>
    <x v="4"/>
    <n v="5"/>
    <x v="0"/>
    <n v="245"/>
  </r>
  <r>
    <x v="3"/>
    <x v="3"/>
    <x v="1"/>
    <x v="1"/>
    <x v="4"/>
    <n v="5"/>
    <x v="2"/>
    <n v="341"/>
  </r>
  <r>
    <x v="3"/>
    <x v="3"/>
    <x v="0"/>
    <x v="1"/>
    <x v="4"/>
    <n v="5"/>
    <x v="0"/>
    <n v="114"/>
  </r>
  <r>
    <x v="3"/>
    <x v="3"/>
    <x v="0"/>
    <x v="0"/>
    <x v="4"/>
    <n v="5"/>
    <x v="1"/>
    <n v="248"/>
  </r>
  <r>
    <x v="3"/>
    <x v="3"/>
    <x v="0"/>
    <x v="2"/>
    <x v="4"/>
    <n v="5"/>
    <x v="1"/>
    <n v="228"/>
  </r>
  <r>
    <x v="3"/>
    <x v="3"/>
    <x v="1"/>
    <x v="2"/>
    <x v="4"/>
    <n v="5"/>
    <x v="2"/>
    <n v="398"/>
  </r>
  <r>
    <x v="3"/>
    <x v="3"/>
    <x v="0"/>
    <x v="2"/>
    <x v="4"/>
    <n v="5"/>
    <x v="2"/>
    <n v="310"/>
  </r>
  <r>
    <x v="3"/>
    <x v="3"/>
    <x v="1"/>
    <x v="0"/>
    <x v="4"/>
    <n v="5"/>
    <x v="0"/>
    <n v="160"/>
  </r>
  <r>
    <x v="3"/>
    <x v="3"/>
    <x v="1"/>
    <x v="2"/>
    <x v="4"/>
    <n v="5"/>
    <x v="1"/>
    <n v="620"/>
  </r>
  <r>
    <x v="3"/>
    <x v="3"/>
    <x v="0"/>
    <x v="2"/>
    <x v="4"/>
    <n v="5"/>
    <x v="3"/>
    <n v="142"/>
  </r>
  <r>
    <x v="4"/>
    <x v="0"/>
    <x v="1"/>
    <x v="1"/>
    <x v="4"/>
    <n v="5"/>
    <x v="3"/>
    <n v="196"/>
  </r>
  <r>
    <x v="4"/>
    <x v="0"/>
    <x v="1"/>
    <x v="0"/>
    <x v="4"/>
    <n v="5"/>
    <x v="0"/>
    <n v="132"/>
  </r>
  <r>
    <x v="4"/>
    <x v="0"/>
    <x v="0"/>
    <x v="0"/>
    <x v="4"/>
    <n v="5"/>
    <x v="1"/>
    <n v="142"/>
  </r>
  <r>
    <x v="4"/>
    <x v="0"/>
    <x v="0"/>
    <x v="0"/>
    <x v="4"/>
    <n v="5"/>
    <x v="2"/>
    <n v="207"/>
  </r>
  <r>
    <x v="4"/>
    <x v="0"/>
    <x v="0"/>
    <x v="1"/>
    <x v="4"/>
    <n v="5"/>
    <x v="0"/>
    <n v="75"/>
  </r>
  <r>
    <x v="4"/>
    <x v="0"/>
    <x v="1"/>
    <x v="1"/>
    <x v="4"/>
    <n v="5"/>
    <x v="0"/>
    <n v="93"/>
  </r>
  <r>
    <x v="4"/>
    <x v="0"/>
    <x v="0"/>
    <x v="2"/>
    <x v="4"/>
    <n v="5"/>
    <x v="3"/>
    <n v="111"/>
  </r>
  <r>
    <x v="4"/>
    <x v="0"/>
    <x v="1"/>
    <x v="2"/>
    <x v="4"/>
    <n v="5"/>
    <x v="0"/>
    <n v="150"/>
  </r>
  <r>
    <x v="4"/>
    <x v="0"/>
    <x v="1"/>
    <x v="2"/>
    <x v="4"/>
    <n v="5"/>
    <x v="1"/>
    <n v="534"/>
  </r>
  <r>
    <x v="4"/>
    <x v="0"/>
    <x v="0"/>
    <x v="2"/>
    <x v="4"/>
    <n v="5"/>
    <x v="0"/>
    <n v="158"/>
  </r>
  <r>
    <x v="4"/>
    <x v="0"/>
    <x v="0"/>
    <x v="1"/>
    <x v="4"/>
    <n v="5"/>
    <x v="1"/>
    <n v="160"/>
  </r>
  <r>
    <x v="4"/>
    <x v="0"/>
    <x v="1"/>
    <x v="0"/>
    <x v="4"/>
    <n v="5"/>
    <x v="1"/>
    <n v="311"/>
  </r>
  <r>
    <x v="4"/>
    <x v="0"/>
    <x v="1"/>
    <x v="0"/>
    <x v="4"/>
    <n v="5"/>
    <x v="3"/>
    <n v="206"/>
  </r>
  <r>
    <x v="4"/>
    <x v="0"/>
    <x v="0"/>
    <x v="0"/>
    <x v="4"/>
    <n v="5"/>
    <x v="3"/>
    <n v="104"/>
  </r>
  <r>
    <x v="4"/>
    <x v="0"/>
    <x v="1"/>
    <x v="2"/>
    <x v="4"/>
    <n v="5"/>
    <x v="2"/>
    <n v="356"/>
  </r>
  <r>
    <x v="4"/>
    <x v="0"/>
    <x v="0"/>
    <x v="2"/>
    <x v="4"/>
    <n v="5"/>
    <x v="1"/>
    <n v="195"/>
  </r>
  <r>
    <x v="4"/>
    <x v="0"/>
    <x v="1"/>
    <x v="2"/>
    <x v="4"/>
    <n v="5"/>
    <x v="3"/>
    <n v="308"/>
  </r>
  <r>
    <x v="4"/>
    <x v="0"/>
    <x v="1"/>
    <x v="0"/>
    <x v="4"/>
    <n v="5"/>
    <x v="2"/>
    <n v="262"/>
  </r>
  <r>
    <x v="4"/>
    <x v="0"/>
    <x v="0"/>
    <x v="1"/>
    <x v="4"/>
    <n v="5"/>
    <x v="2"/>
    <n v="145"/>
  </r>
  <r>
    <x v="4"/>
    <x v="0"/>
    <x v="1"/>
    <x v="1"/>
    <x v="4"/>
    <n v="5"/>
    <x v="2"/>
    <n v="228"/>
  </r>
  <r>
    <x v="4"/>
    <x v="0"/>
    <x v="1"/>
    <x v="1"/>
    <x v="4"/>
    <n v="5"/>
    <x v="1"/>
    <n v="306"/>
  </r>
  <r>
    <x v="4"/>
    <x v="0"/>
    <x v="0"/>
    <x v="2"/>
    <x v="4"/>
    <n v="5"/>
    <x v="2"/>
    <n v="190"/>
  </r>
  <r>
    <x v="4"/>
    <x v="0"/>
    <x v="0"/>
    <x v="1"/>
    <x v="4"/>
    <n v="5"/>
    <x v="3"/>
    <n v="80"/>
  </r>
  <r>
    <x v="4"/>
    <x v="0"/>
    <x v="0"/>
    <x v="0"/>
    <x v="4"/>
    <n v="5"/>
    <x v="0"/>
    <n v="120"/>
  </r>
  <r>
    <x v="4"/>
    <x v="1"/>
    <x v="1"/>
    <x v="0"/>
    <x v="4"/>
    <n v="5"/>
    <x v="2"/>
    <n v="338"/>
  </r>
  <r>
    <x v="4"/>
    <x v="1"/>
    <x v="0"/>
    <x v="0"/>
    <x v="4"/>
    <n v="5"/>
    <x v="0"/>
    <n v="166"/>
  </r>
  <r>
    <x v="4"/>
    <x v="1"/>
    <x v="1"/>
    <x v="2"/>
    <x v="4"/>
    <n v="5"/>
    <x v="0"/>
    <n v="197"/>
  </r>
  <r>
    <x v="4"/>
    <x v="1"/>
    <x v="0"/>
    <x v="1"/>
    <x v="4"/>
    <n v="5"/>
    <x v="3"/>
    <n v="101"/>
  </r>
  <r>
    <x v="4"/>
    <x v="1"/>
    <x v="1"/>
    <x v="1"/>
    <x v="4"/>
    <n v="5"/>
    <x v="0"/>
    <n v="104"/>
  </r>
  <r>
    <x v="4"/>
    <x v="1"/>
    <x v="1"/>
    <x v="0"/>
    <x v="4"/>
    <n v="5"/>
    <x v="1"/>
    <n v="328"/>
  </r>
  <r>
    <x v="4"/>
    <x v="1"/>
    <x v="1"/>
    <x v="1"/>
    <x v="4"/>
    <n v="5"/>
    <x v="1"/>
    <n v="292"/>
  </r>
  <r>
    <x v="4"/>
    <x v="1"/>
    <x v="1"/>
    <x v="2"/>
    <x v="4"/>
    <n v="5"/>
    <x v="1"/>
    <n v="519"/>
  </r>
  <r>
    <x v="4"/>
    <x v="1"/>
    <x v="0"/>
    <x v="2"/>
    <x v="4"/>
    <n v="5"/>
    <x v="0"/>
    <n v="208"/>
  </r>
  <r>
    <x v="4"/>
    <x v="1"/>
    <x v="0"/>
    <x v="1"/>
    <x v="4"/>
    <n v="5"/>
    <x v="2"/>
    <n v="157"/>
  </r>
  <r>
    <x v="4"/>
    <x v="1"/>
    <x v="0"/>
    <x v="0"/>
    <x v="4"/>
    <n v="5"/>
    <x v="3"/>
    <n v="138"/>
  </r>
  <r>
    <x v="4"/>
    <x v="1"/>
    <x v="0"/>
    <x v="1"/>
    <x v="4"/>
    <n v="5"/>
    <x v="1"/>
    <n v="153"/>
  </r>
  <r>
    <x v="4"/>
    <x v="1"/>
    <x v="0"/>
    <x v="2"/>
    <x v="4"/>
    <n v="5"/>
    <x v="3"/>
    <n v="123"/>
  </r>
  <r>
    <x v="4"/>
    <x v="1"/>
    <x v="0"/>
    <x v="0"/>
    <x v="4"/>
    <n v="5"/>
    <x v="1"/>
    <n v="244"/>
  </r>
  <r>
    <x v="4"/>
    <x v="1"/>
    <x v="1"/>
    <x v="1"/>
    <x v="4"/>
    <n v="5"/>
    <x v="3"/>
    <n v="183"/>
  </r>
  <r>
    <x v="4"/>
    <x v="1"/>
    <x v="1"/>
    <x v="2"/>
    <x v="4"/>
    <n v="5"/>
    <x v="3"/>
    <n v="350"/>
  </r>
  <r>
    <x v="4"/>
    <x v="1"/>
    <x v="1"/>
    <x v="0"/>
    <x v="4"/>
    <n v="5"/>
    <x v="0"/>
    <n v="151"/>
  </r>
  <r>
    <x v="4"/>
    <x v="1"/>
    <x v="0"/>
    <x v="0"/>
    <x v="4"/>
    <n v="5"/>
    <x v="2"/>
    <n v="279"/>
  </r>
  <r>
    <x v="4"/>
    <x v="1"/>
    <x v="0"/>
    <x v="2"/>
    <x v="4"/>
    <n v="5"/>
    <x v="2"/>
    <n v="274"/>
  </r>
  <r>
    <x v="4"/>
    <x v="1"/>
    <x v="1"/>
    <x v="0"/>
    <x v="4"/>
    <n v="5"/>
    <x v="3"/>
    <n v="204"/>
  </r>
  <r>
    <x v="4"/>
    <x v="1"/>
    <x v="0"/>
    <x v="1"/>
    <x v="4"/>
    <n v="5"/>
    <x v="0"/>
    <n v="115"/>
  </r>
  <r>
    <x v="4"/>
    <x v="1"/>
    <x v="1"/>
    <x v="1"/>
    <x v="4"/>
    <n v="5"/>
    <x v="2"/>
    <n v="298"/>
  </r>
  <r>
    <x v="4"/>
    <x v="1"/>
    <x v="1"/>
    <x v="2"/>
    <x v="4"/>
    <n v="5"/>
    <x v="2"/>
    <n v="356"/>
  </r>
  <r>
    <x v="4"/>
    <x v="1"/>
    <x v="0"/>
    <x v="2"/>
    <x v="4"/>
    <n v="5"/>
    <x v="1"/>
    <n v="180"/>
  </r>
  <r>
    <x v="4"/>
    <x v="2"/>
    <x v="1"/>
    <x v="2"/>
    <x v="4"/>
    <n v="5"/>
    <x v="2"/>
    <n v="403"/>
  </r>
  <r>
    <x v="4"/>
    <x v="2"/>
    <x v="1"/>
    <x v="0"/>
    <x v="4"/>
    <n v="5"/>
    <x v="1"/>
    <n v="356"/>
  </r>
  <r>
    <x v="4"/>
    <x v="2"/>
    <x v="0"/>
    <x v="2"/>
    <x v="4"/>
    <n v="5"/>
    <x v="3"/>
    <n v="131"/>
  </r>
  <r>
    <x v="4"/>
    <x v="2"/>
    <x v="0"/>
    <x v="2"/>
    <x v="4"/>
    <n v="5"/>
    <x v="2"/>
    <n v="287"/>
  </r>
  <r>
    <x v="4"/>
    <x v="2"/>
    <x v="1"/>
    <x v="0"/>
    <x v="4"/>
    <n v="5"/>
    <x v="3"/>
    <n v="230"/>
  </r>
  <r>
    <x v="4"/>
    <x v="2"/>
    <x v="1"/>
    <x v="0"/>
    <x v="4"/>
    <n v="5"/>
    <x v="2"/>
    <n v="384"/>
  </r>
  <r>
    <x v="4"/>
    <x v="2"/>
    <x v="1"/>
    <x v="2"/>
    <x v="4"/>
    <n v="5"/>
    <x v="3"/>
    <n v="323"/>
  </r>
  <r>
    <x v="4"/>
    <x v="2"/>
    <x v="0"/>
    <x v="0"/>
    <x v="4"/>
    <n v="5"/>
    <x v="0"/>
    <n v="239"/>
  </r>
  <r>
    <x v="4"/>
    <x v="2"/>
    <x v="0"/>
    <x v="0"/>
    <x v="4"/>
    <n v="5"/>
    <x v="1"/>
    <n v="231"/>
  </r>
  <r>
    <x v="4"/>
    <x v="2"/>
    <x v="0"/>
    <x v="1"/>
    <x v="4"/>
    <n v="5"/>
    <x v="0"/>
    <n v="139"/>
  </r>
  <r>
    <x v="4"/>
    <x v="2"/>
    <x v="1"/>
    <x v="1"/>
    <x v="4"/>
    <n v="5"/>
    <x v="1"/>
    <n v="341"/>
  </r>
  <r>
    <x v="4"/>
    <x v="2"/>
    <x v="1"/>
    <x v="1"/>
    <x v="4"/>
    <n v="5"/>
    <x v="3"/>
    <n v="221"/>
  </r>
  <r>
    <x v="4"/>
    <x v="2"/>
    <x v="0"/>
    <x v="2"/>
    <x v="4"/>
    <n v="5"/>
    <x v="0"/>
    <n v="269"/>
  </r>
  <r>
    <x v="4"/>
    <x v="2"/>
    <x v="1"/>
    <x v="0"/>
    <x v="4"/>
    <n v="5"/>
    <x v="0"/>
    <n v="179"/>
  </r>
  <r>
    <x v="4"/>
    <x v="2"/>
    <x v="0"/>
    <x v="1"/>
    <x v="4"/>
    <n v="5"/>
    <x v="1"/>
    <n v="151"/>
  </r>
  <r>
    <x v="4"/>
    <x v="2"/>
    <x v="1"/>
    <x v="1"/>
    <x v="4"/>
    <n v="5"/>
    <x v="2"/>
    <n v="340"/>
  </r>
  <r>
    <x v="4"/>
    <x v="2"/>
    <x v="1"/>
    <x v="1"/>
    <x v="4"/>
    <n v="5"/>
    <x v="0"/>
    <n v="152"/>
  </r>
  <r>
    <x v="4"/>
    <x v="2"/>
    <x v="1"/>
    <x v="2"/>
    <x v="4"/>
    <n v="5"/>
    <x v="0"/>
    <n v="197"/>
  </r>
  <r>
    <x v="4"/>
    <x v="2"/>
    <x v="0"/>
    <x v="0"/>
    <x v="4"/>
    <n v="5"/>
    <x v="3"/>
    <n v="151"/>
  </r>
  <r>
    <x v="4"/>
    <x v="2"/>
    <x v="1"/>
    <x v="2"/>
    <x v="4"/>
    <n v="5"/>
    <x v="1"/>
    <n v="559"/>
  </r>
  <r>
    <x v="4"/>
    <x v="2"/>
    <x v="0"/>
    <x v="1"/>
    <x v="4"/>
    <n v="5"/>
    <x v="3"/>
    <n v="122"/>
  </r>
  <r>
    <x v="4"/>
    <x v="2"/>
    <x v="0"/>
    <x v="1"/>
    <x v="4"/>
    <n v="5"/>
    <x v="2"/>
    <n v="205"/>
  </r>
  <r>
    <x v="4"/>
    <x v="2"/>
    <x v="0"/>
    <x v="0"/>
    <x v="4"/>
    <n v="5"/>
    <x v="2"/>
    <n v="338"/>
  </r>
  <r>
    <x v="4"/>
    <x v="2"/>
    <x v="0"/>
    <x v="2"/>
    <x v="4"/>
    <n v="5"/>
    <x v="1"/>
    <n v="189"/>
  </r>
  <r>
    <x v="4"/>
    <x v="3"/>
    <x v="1"/>
    <x v="0"/>
    <x v="4"/>
    <n v="5"/>
    <x v="2"/>
    <n v="275"/>
  </r>
  <r>
    <x v="4"/>
    <x v="3"/>
    <x v="0"/>
    <x v="0"/>
    <x v="4"/>
    <n v="5"/>
    <x v="2"/>
    <n v="231"/>
  </r>
  <r>
    <x v="4"/>
    <x v="3"/>
    <x v="0"/>
    <x v="2"/>
    <x v="4"/>
    <n v="5"/>
    <x v="1"/>
    <n v="187"/>
  </r>
  <r>
    <x v="4"/>
    <x v="3"/>
    <x v="1"/>
    <x v="2"/>
    <x v="4"/>
    <n v="5"/>
    <x v="1"/>
    <n v="492"/>
  </r>
  <r>
    <x v="4"/>
    <x v="3"/>
    <x v="0"/>
    <x v="1"/>
    <x v="4"/>
    <n v="5"/>
    <x v="3"/>
    <n v="96"/>
  </r>
  <r>
    <x v="4"/>
    <x v="3"/>
    <x v="1"/>
    <x v="2"/>
    <x v="4"/>
    <n v="5"/>
    <x v="0"/>
    <n v="143"/>
  </r>
  <r>
    <x v="4"/>
    <x v="3"/>
    <x v="0"/>
    <x v="1"/>
    <x v="4"/>
    <n v="5"/>
    <x v="2"/>
    <n v="169"/>
  </r>
  <r>
    <x v="4"/>
    <x v="3"/>
    <x v="0"/>
    <x v="0"/>
    <x v="4"/>
    <n v="5"/>
    <x v="3"/>
    <n v="101"/>
  </r>
  <r>
    <x v="4"/>
    <x v="3"/>
    <x v="1"/>
    <x v="1"/>
    <x v="4"/>
    <n v="5"/>
    <x v="0"/>
    <n v="112"/>
  </r>
  <r>
    <x v="4"/>
    <x v="3"/>
    <x v="1"/>
    <x v="0"/>
    <x v="4"/>
    <n v="5"/>
    <x v="1"/>
    <n v="315"/>
  </r>
  <r>
    <x v="4"/>
    <x v="3"/>
    <x v="0"/>
    <x v="1"/>
    <x v="4"/>
    <n v="5"/>
    <x v="1"/>
    <n v="163"/>
  </r>
  <r>
    <x v="4"/>
    <x v="3"/>
    <x v="1"/>
    <x v="1"/>
    <x v="4"/>
    <n v="5"/>
    <x v="3"/>
    <n v="186"/>
  </r>
  <r>
    <x v="4"/>
    <x v="3"/>
    <x v="0"/>
    <x v="2"/>
    <x v="4"/>
    <n v="5"/>
    <x v="0"/>
    <n v="238"/>
  </r>
  <r>
    <x v="4"/>
    <x v="3"/>
    <x v="1"/>
    <x v="0"/>
    <x v="4"/>
    <n v="5"/>
    <x v="0"/>
    <n v="133"/>
  </r>
  <r>
    <x v="4"/>
    <x v="3"/>
    <x v="1"/>
    <x v="1"/>
    <x v="4"/>
    <n v="5"/>
    <x v="1"/>
    <n v="306"/>
  </r>
  <r>
    <x v="4"/>
    <x v="3"/>
    <x v="0"/>
    <x v="0"/>
    <x v="4"/>
    <n v="5"/>
    <x v="0"/>
    <n v="124"/>
  </r>
  <r>
    <x v="4"/>
    <x v="3"/>
    <x v="1"/>
    <x v="0"/>
    <x v="4"/>
    <n v="5"/>
    <x v="3"/>
    <n v="181"/>
  </r>
  <r>
    <x v="4"/>
    <x v="3"/>
    <x v="0"/>
    <x v="1"/>
    <x v="4"/>
    <n v="5"/>
    <x v="0"/>
    <n v="81"/>
  </r>
  <r>
    <x v="4"/>
    <x v="3"/>
    <x v="1"/>
    <x v="1"/>
    <x v="4"/>
    <n v="5"/>
    <x v="2"/>
    <n v="285"/>
  </r>
  <r>
    <x v="4"/>
    <x v="3"/>
    <x v="1"/>
    <x v="2"/>
    <x v="4"/>
    <n v="5"/>
    <x v="3"/>
    <n v="284"/>
  </r>
  <r>
    <x v="4"/>
    <x v="3"/>
    <x v="0"/>
    <x v="0"/>
    <x v="4"/>
    <n v="5"/>
    <x v="1"/>
    <n v="197"/>
  </r>
  <r>
    <x v="4"/>
    <x v="3"/>
    <x v="0"/>
    <x v="2"/>
    <x v="4"/>
    <n v="5"/>
    <x v="2"/>
    <n v="230"/>
  </r>
  <r>
    <x v="4"/>
    <x v="3"/>
    <x v="1"/>
    <x v="2"/>
    <x v="4"/>
    <n v="5"/>
    <x v="2"/>
    <n v="350"/>
  </r>
  <r>
    <x v="4"/>
    <x v="3"/>
    <x v="0"/>
    <x v="2"/>
    <x v="4"/>
    <n v="5"/>
    <x v="3"/>
    <n v="102"/>
  </r>
  <r>
    <x v="5"/>
    <x v="0"/>
    <x v="0"/>
    <x v="2"/>
    <x v="4"/>
    <n v="5"/>
    <x v="1"/>
    <n v="170"/>
  </r>
  <r>
    <x v="5"/>
    <x v="0"/>
    <x v="0"/>
    <x v="1"/>
    <x v="4"/>
    <n v="5"/>
    <x v="2"/>
    <n v="161"/>
  </r>
  <r>
    <x v="5"/>
    <x v="0"/>
    <x v="0"/>
    <x v="0"/>
    <x v="4"/>
    <n v="5"/>
    <x v="2"/>
    <n v="230"/>
  </r>
  <r>
    <x v="5"/>
    <x v="0"/>
    <x v="1"/>
    <x v="0"/>
    <x v="4"/>
    <n v="5"/>
    <x v="2"/>
    <n v="241"/>
  </r>
  <r>
    <x v="5"/>
    <x v="0"/>
    <x v="0"/>
    <x v="2"/>
    <x v="4"/>
    <n v="5"/>
    <x v="0"/>
    <n v="181"/>
  </r>
  <r>
    <x v="5"/>
    <x v="0"/>
    <x v="1"/>
    <x v="1"/>
    <x v="4"/>
    <n v="5"/>
    <x v="3"/>
    <n v="132"/>
  </r>
  <r>
    <x v="5"/>
    <x v="0"/>
    <x v="1"/>
    <x v="2"/>
    <x v="4"/>
    <n v="5"/>
    <x v="0"/>
    <n v="168"/>
  </r>
  <r>
    <x v="5"/>
    <x v="0"/>
    <x v="0"/>
    <x v="1"/>
    <x v="4"/>
    <n v="5"/>
    <x v="1"/>
    <n v="134"/>
  </r>
  <r>
    <x v="5"/>
    <x v="0"/>
    <x v="1"/>
    <x v="1"/>
    <x v="4"/>
    <n v="5"/>
    <x v="0"/>
    <n v="96"/>
  </r>
  <r>
    <x v="5"/>
    <x v="0"/>
    <x v="0"/>
    <x v="1"/>
    <x v="4"/>
    <n v="5"/>
    <x v="3"/>
    <n v="93"/>
  </r>
  <r>
    <x v="5"/>
    <x v="0"/>
    <x v="0"/>
    <x v="0"/>
    <x v="4"/>
    <n v="5"/>
    <x v="3"/>
    <n v="120"/>
  </r>
  <r>
    <x v="5"/>
    <x v="0"/>
    <x v="1"/>
    <x v="0"/>
    <x v="4"/>
    <n v="5"/>
    <x v="1"/>
    <n v="229"/>
  </r>
  <r>
    <x v="5"/>
    <x v="0"/>
    <x v="1"/>
    <x v="2"/>
    <x v="4"/>
    <n v="5"/>
    <x v="3"/>
    <n v="233"/>
  </r>
  <r>
    <x v="5"/>
    <x v="0"/>
    <x v="0"/>
    <x v="2"/>
    <x v="4"/>
    <n v="5"/>
    <x v="3"/>
    <n v="101"/>
  </r>
  <r>
    <x v="5"/>
    <x v="0"/>
    <x v="0"/>
    <x v="0"/>
    <x v="4"/>
    <n v="5"/>
    <x v="0"/>
    <n v="106"/>
  </r>
  <r>
    <x v="5"/>
    <x v="0"/>
    <x v="1"/>
    <x v="0"/>
    <x v="4"/>
    <n v="5"/>
    <x v="3"/>
    <n v="145"/>
  </r>
  <r>
    <x v="5"/>
    <x v="0"/>
    <x v="1"/>
    <x v="2"/>
    <x v="4"/>
    <n v="5"/>
    <x v="1"/>
    <n v="466"/>
  </r>
  <r>
    <x v="5"/>
    <x v="0"/>
    <x v="1"/>
    <x v="2"/>
    <x v="4"/>
    <n v="5"/>
    <x v="2"/>
    <n v="299"/>
  </r>
  <r>
    <x v="5"/>
    <x v="0"/>
    <x v="0"/>
    <x v="1"/>
    <x v="4"/>
    <n v="5"/>
    <x v="0"/>
    <n v="87"/>
  </r>
  <r>
    <x v="5"/>
    <x v="0"/>
    <x v="1"/>
    <x v="0"/>
    <x v="4"/>
    <n v="5"/>
    <x v="0"/>
    <n v="106"/>
  </r>
  <r>
    <x v="5"/>
    <x v="0"/>
    <x v="1"/>
    <x v="1"/>
    <x v="4"/>
    <n v="5"/>
    <x v="1"/>
    <n v="218"/>
  </r>
  <r>
    <x v="5"/>
    <x v="0"/>
    <x v="0"/>
    <x v="0"/>
    <x v="4"/>
    <n v="5"/>
    <x v="1"/>
    <n v="156"/>
  </r>
  <r>
    <x v="5"/>
    <x v="0"/>
    <x v="0"/>
    <x v="2"/>
    <x v="4"/>
    <n v="5"/>
    <x v="2"/>
    <n v="200"/>
  </r>
  <r>
    <x v="5"/>
    <x v="0"/>
    <x v="1"/>
    <x v="1"/>
    <x v="4"/>
    <n v="5"/>
    <x v="2"/>
    <n v="197"/>
  </r>
  <r>
    <x v="5"/>
    <x v="1"/>
    <x v="1"/>
    <x v="0"/>
    <x v="4"/>
    <n v="5"/>
    <x v="2"/>
    <n v="218"/>
  </r>
  <r>
    <x v="5"/>
    <x v="1"/>
    <x v="0"/>
    <x v="1"/>
    <x v="4"/>
    <n v="5"/>
    <x v="0"/>
    <n v="95"/>
  </r>
  <r>
    <x v="5"/>
    <x v="1"/>
    <x v="0"/>
    <x v="0"/>
    <x v="4"/>
    <n v="5"/>
    <x v="1"/>
    <n v="196"/>
  </r>
  <r>
    <x v="5"/>
    <x v="1"/>
    <x v="1"/>
    <x v="2"/>
    <x v="4"/>
    <n v="5"/>
    <x v="1"/>
    <n v="351"/>
  </r>
  <r>
    <x v="5"/>
    <x v="1"/>
    <x v="1"/>
    <x v="1"/>
    <x v="4"/>
    <n v="5"/>
    <x v="2"/>
    <n v="168"/>
  </r>
  <r>
    <x v="5"/>
    <x v="1"/>
    <x v="0"/>
    <x v="2"/>
    <x v="4"/>
    <n v="5"/>
    <x v="2"/>
    <n v="243"/>
  </r>
  <r>
    <x v="5"/>
    <x v="1"/>
    <x v="0"/>
    <x v="0"/>
    <x v="4"/>
    <n v="5"/>
    <x v="0"/>
    <n v="87"/>
  </r>
  <r>
    <x v="5"/>
    <x v="1"/>
    <x v="1"/>
    <x v="1"/>
    <x v="4"/>
    <n v="5"/>
    <x v="1"/>
    <n v="186"/>
  </r>
  <r>
    <x v="5"/>
    <x v="1"/>
    <x v="0"/>
    <x v="2"/>
    <x v="4"/>
    <n v="5"/>
    <x v="3"/>
    <n v="101"/>
  </r>
  <r>
    <x v="5"/>
    <x v="1"/>
    <x v="0"/>
    <x v="2"/>
    <x v="4"/>
    <n v="5"/>
    <x v="0"/>
    <n v="239"/>
  </r>
  <r>
    <x v="5"/>
    <x v="1"/>
    <x v="1"/>
    <x v="0"/>
    <x v="4"/>
    <n v="5"/>
    <x v="3"/>
    <n v="110"/>
  </r>
  <r>
    <x v="5"/>
    <x v="1"/>
    <x v="1"/>
    <x v="1"/>
    <x v="4"/>
    <n v="5"/>
    <x v="3"/>
    <n v="94"/>
  </r>
  <r>
    <x v="5"/>
    <x v="1"/>
    <x v="1"/>
    <x v="2"/>
    <x v="4"/>
    <n v="5"/>
    <x v="0"/>
    <n v="107"/>
  </r>
  <r>
    <x v="5"/>
    <x v="1"/>
    <x v="0"/>
    <x v="1"/>
    <x v="4"/>
    <n v="5"/>
    <x v="3"/>
    <n v="68"/>
  </r>
  <r>
    <x v="5"/>
    <x v="1"/>
    <x v="0"/>
    <x v="0"/>
    <x v="4"/>
    <n v="5"/>
    <x v="3"/>
    <n v="110"/>
  </r>
  <r>
    <x v="5"/>
    <x v="1"/>
    <x v="1"/>
    <x v="1"/>
    <x v="4"/>
    <n v="5"/>
    <x v="0"/>
    <n v="81"/>
  </r>
  <r>
    <x v="5"/>
    <x v="1"/>
    <x v="0"/>
    <x v="1"/>
    <x v="4"/>
    <n v="5"/>
    <x v="1"/>
    <n v="129"/>
  </r>
  <r>
    <x v="5"/>
    <x v="1"/>
    <x v="0"/>
    <x v="0"/>
    <x v="4"/>
    <n v="5"/>
    <x v="2"/>
    <n v="211"/>
  </r>
  <r>
    <x v="5"/>
    <x v="1"/>
    <x v="1"/>
    <x v="0"/>
    <x v="4"/>
    <n v="5"/>
    <x v="1"/>
    <n v="217"/>
  </r>
  <r>
    <x v="5"/>
    <x v="1"/>
    <x v="1"/>
    <x v="2"/>
    <x v="4"/>
    <n v="5"/>
    <x v="3"/>
    <n v="170"/>
  </r>
  <r>
    <x v="5"/>
    <x v="1"/>
    <x v="0"/>
    <x v="1"/>
    <x v="4"/>
    <n v="5"/>
    <x v="2"/>
    <n v="155"/>
  </r>
  <r>
    <x v="5"/>
    <x v="1"/>
    <x v="0"/>
    <x v="2"/>
    <x v="4"/>
    <n v="5"/>
    <x v="1"/>
    <n v="171"/>
  </r>
  <r>
    <x v="5"/>
    <x v="1"/>
    <x v="1"/>
    <x v="2"/>
    <x v="4"/>
    <n v="5"/>
    <x v="2"/>
    <n v="205"/>
  </r>
  <r>
    <x v="5"/>
    <x v="1"/>
    <x v="1"/>
    <x v="0"/>
    <x v="4"/>
    <n v="5"/>
    <x v="0"/>
    <n v="88"/>
  </r>
  <r>
    <x v="5"/>
    <x v="2"/>
    <x v="0"/>
    <x v="2"/>
    <x v="4"/>
    <n v="5"/>
    <x v="1"/>
    <n v="137"/>
  </r>
  <r>
    <x v="5"/>
    <x v="2"/>
    <x v="1"/>
    <x v="2"/>
    <x v="4"/>
    <n v="5"/>
    <x v="3"/>
    <n v="189"/>
  </r>
  <r>
    <x v="5"/>
    <x v="2"/>
    <x v="1"/>
    <x v="2"/>
    <x v="4"/>
    <n v="5"/>
    <x v="2"/>
    <n v="209"/>
  </r>
  <r>
    <x v="5"/>
    <x v="2"/>
    <x v="1"/>
    <x v="0"/>
    <x v="4"/>
    <n v="5"/>
    <x v="0"/>
    <n v="114"/>
  </r>
  <r>
    <x v="5"/>
    <x v="2"/>
    <x v="1"/>
    <x v="0"/>
    <x v="4"/>
    <n v="5"/>
    <x v="1"/>
    <n v="206"/>
  </r>
  <r>
    <x v="5"/>
    <x v="2"/>
    <x v="0"/>
    <x v="0"/>
    <x v="4"/>
    <n v="5"/>
    <x v="0"/>
    <n v="154"/>
  </r>
  <r>
    <x v="5"/>
    <x v="2"/>
    <x v="1"/>
    <x v="2"/>
    <x v="4"/>
    <n v="5"/>
    <x v="0"/>
    <n v="143"/>
  </r>
  <r>
    <x v="5"/>
    <x v="2"/>
    <x v="0"/>
    <x v="0"/>
    <x v="4"/>
    <n v="5"/>
    <x v="3"/>
    <n v="121"/>
  </r>
  <r>
    <x v="5"/>
    <x v="2"/>
    <x v="0"/>
    <x v="2"/>
    <x v="4"/>
    <n v="5"/>
    <x v="2"/>
    <n v="161"/>
  </r>
  <r>
    <x v="5"/>
    <x v="2"/>
    <x v="0"/>
    <x v="1"/>
    <x v="4"/>
    <n v="5"/>
    <x v="1"/>
    <n v="131"/>
  </r>
  <r>
    <x v="5"/>
    <x v="2"/>
    <x v="1"/>
    <x v="1"/>
    <x v="4"/>
    <n v="5"/>
    <x v="0"/>
    <n v="86"/>
  </r>
  <r>
    <x v="5"/>
    <x v="2"/>
    <x v="0"/>
    <x v="2"/>
    <x v="4"/>
    <n v="5"/>
    <x v="3"/>
    <n v="113"/>
  </r>
  <r>
    <x v="5"/>
    <x v="2"/>
    <x v="1"/>
    <x v="1"/>
    <x v="4"/>
    <n v="5"/>
    <x v="1"/>
    <n v="181"/>
  </r>
  <r>
    <x v="5"/>
    <x v="2"/>
    <x v="0"/>
    <x v="2"/>
    <x v="4"/>
    <n v="5"/>
    <x v="0"/>
    <n v="220"/>
  </r>
  <r>
    <x v="5"/>
    <x v="2"/>
    <x v="1"/>
    <x v="0"/>
    <x v="4"/>
    <n v="5"/>
    <x v="3"/>
    <n v="133"/>
  </r>
  <r>
    <x v="5"/>
    <x v="2"/>
    <x v="0"/>
    <x v="1"/>
    <x v="4"/>
    <n v="5"/>
    <x v="0"/>
    <n v="126"/>
  </r>
  <r>
    <x v="5"/>
    <x v="2"/>
    <x v="0"/>
    <x v="1"/>
    <x v="4"/>
    <n v="5"/>
    <x v="3"/>
    <n v="98"/>
  </r>
  <r>
    <x v="5"/>
    <x v="2"/>
    <x v="1"/>
    <x v="1"/>
    <x v="4"/>
    <n v="5"/>
    <x v="3"/>
    <n v="107"/>
  </r>
  <r>
    <x v="5"/>
    <x v="2"/>
    <x v="1"/>
    <x v="2"/>
    <x v="4"/>
    <n v="5"/>
    <x v="1"/>
    <n v="294"/>
  </r>
  <r>
    <x v="5"/>
    <x v="2"/>
    <x v="0"/>
    <x v="0"/>
    <x v="4"/>
    <n v="5"/>
    <x v="1"/>
    <n v="183"/>
  </r>
  <r>
    <x v="5"/>
    <x v="2"/>
    <x v="1"/>
    <x v="0"/>
    <x v="4"/>
    <n v="5"/>
    <x v="2"/>
    <n v="212"/>
  </r>
  <r>
    <x v="5"/>
    <x v="2"/>
    <x v="0"/>
    <x v="0"/>
    <x v="4"/>
    <n v="5"/>
    <x v="2"/>
    <n v="270"/>
  </r>
  <r>
    <x v="5"/>
    <x v="2"/>
    <x v="0"/>
    <x v="1"/>
    <x v="4"/>
    <n v="5"/>
    <x v="2"/>
    <n v="187"/>
  </r>
  <r>
    <x v="5"/>
    <x v="2"/>
    <x v="1"/>
    <x v="1"/>
    <x v="4"/>
    <n v="5"/>
    <x v="2"/>
    <n v="186"/>
  </r>
  <r>
    <x v="5"/>
    <x v="3"/>
    <x v="1"/>
    <x v="2"/>
    <x v="4"/>
    <n v="5"/>
    <x v="0"/>
    <n v="133"/>
  </r>
  <r>
    <x v="5"/>
    <x v="3"/>
    <x v="0"/>
    <x v="0"/>
    <x v="4"/>
    <n v="5"/>
    <x v="2"/>
    <n v="214"/>
  </r>
  <r>
    <x v="5"/>
    <x v="3"/>
    <x v="1"/>
    <x v="0"/>
    <x v="4"/>
    <n v="5"/>
    <x v="2"/>
    <n v="200"/>
  </r>
  <r>
    <x v="5"/>
    <x v="3"/>
    <x v="1"/>
    <x v="1"/>
    <x v="4"/>
    <n v="5"/>
    <x v="2"/>
    <n v="171"/>
  </r>
  <r>
    <x v="5"/>
    <x v="3"/>
    <x v="0"/>
    <x v="1"/>
    <x v="4"/>
    <n v="5"/>
    <x v="0"/>
    <n v="67"/>
  </r>
  <r>
    <x v="5"/>
    <x v="3"/>
    <x v="0"/>
    <x v="0"/>
    <x v="4"/>
    <n v="5"/>
    <x v="1"/>
    <n v="185"/>
  </r>
  <r>
    <x v="5"/>
    <x v="3"/>
    <x v="0"/>
    <x v="1"/>
    <x v="4"/>
    <n v="5"/>
    <x v="1"/>
    <n v="125"/>
  </r>
  <r>
    <x v="5"/>
    <x v="3"/>
    <x v="1"/>
    <x v="1"/>
    <x v="4"/>
    <n v="5"/>
    <x v="3"/>
    <n v="112"/>
  </r>
  <r>
    <x v="5"/>
    <x v="3"/>
    <x v="0"/>
    <x v="2"/>
    <x v="4"/>
    <n v="5"/>
    <x v="0"/>
    <n v="155"/>
  </r>
  <r>
    <x v="5"/>
    <x v="3"/>
    <x v="1"/>
    <x v="0"/>
    <x v="4"/>
    <n v="5"/>
    <x v="3"/>
    <n v="117"/>
  </r>
  <r>
    <x v="5"/>
    <x v="3"/>
    <x v="1"/>
    <x v="1"/>
    <x v="4"/>
    <n v="5"/>
    <x v="1"/>
    <n v="194"/>
  </r>
  <r>
    <x v="5"/>
    <x v="3"/>
    <x v="0"/>
    <x v="1"/>
    <x v="4"/>
    <n v="5"/>
    <x v="2"/>
    <n v="156"/>
  </r>
  <r>
    <x v="5"/>
    <x v="3"/>
    <x v="0"/>
    <x v="2"/>
    <x v="4"/>
    <n v="5"/>
    <x v="3"/>
    <n v="68"/>
  </r>
  <r>
    <x v="5"/>
    <x v="3"/>
    <x v="0"/>
    <x v="1"/>
    <x v="4"/>
    <n v="5"/>
    <x v="3"/>
    <n v="73"/>
  </r>
  <r>
    <x v="5"/>
    <x v="3"/>
    <x v="1"/>
    <x v="2"/>
    <x v="4"/>
    <n v="5"/>
    <x v="3"/>
    <n v="184"/>
  </r>
  <r>
    <x v="5"/>
    <x v="3"/>
    <x v="0"/>
    <x v="0"/>
    <x v="4"/>
    <n v="5"/>
    <x v="0"/>
    <n v="98"/>
  </r>
  <r>
    <x v="5"/>
    <x v="3"/>
    <x v="1"/>
    <x v="2"/>
    <x v="4"/>
    <n v="5"/>
    <x v="2"/>
    <n v="224"/>
  </r>
  <r>
    <x v="5"/>
    <x v="3"/>
    <x v="0"/>
    <x v="2"/>
    <x v="4"/>
    <n v="5"/>
    <x v="2"/>
    <n v="186"/>
  </r>
  <r>
    <x v="5"/>
    <x v="3"/>
    <x v="0"/>
    <x v="0"/>
    <x v="4"/>
    <n v="5"/>
    <x v="3"/>
    <n v="97"/>
  </r>
  <r>
    <x v="5"/>
    <x v="3"/>
    <x v="1"/>
    <x v="2"/>
    <x v="4"/>
    <n v="5"/>
    <x v="1"/>
    <n v="368"/>
  </r>
  <r>
    <x v="5"/>
    <x v="3"/>
    <x v="1"/>
    <x v="1"/>
    <x v="4"/>
    <n v="5"/>
    <x v="0"/>
    <n v="95"/>
  </r>
  <r>
    <x v="5"/>
    <x v="3"/>
    <x v="1"/>
    <x v="0"/>
    <x v="4"/>
    <n v="5"/>
    <x v="0"/>
    <n v="134"/>
  </r>
  <r>
    <x v="5"/>
    <x v="3"/>
    <x v="1"/>
    <x v="0"/>
    <x v="4"/>
    <n v="5"/>
    <x v="1"/>
    <n v="192"/>
  </r>
  <r>
    <x v="5"/>
    <x v="3"/>
    <x v="0"/>
    <x v="2"/>
    <x v="4"/>
    <n v="5"/>
    <x v="1"/>
    <n v="1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135214-DB6D-4DE0-BCCF-95150F780B4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O10" firstHeaderRow="1" firstDataRow="3" firstDataCol="1"/>
  <pivotFields count="8">
    <pivotField axis="axisCol" showAll="0">
      <items count="7">
        <item x="3"/>
        <item x="4"/>
        <item x="5"/>
        <item x="0"/>
        <item x="1"/>
        <item x="2"/>
        <item t="default"/>
      </items>
    </pivotField>
    <pivotField axis="axisRow" showAll="0">
      <items count="5">
        <item n="Q1" x="0"/>
        <item n="Q2" x="1"/>
        <item n="Q3" x="2"/>
        <item n="Q4" x="3"/>
        <item t="default"/>
      </items>
    </pivotField>
    <pivotField showAll="0">
      <items count="3">
        <item x="1"/>
        <item x="0"/>
        <item t="default"/>
      </items>
    </pivotField>
    <pivotField showAll="0">
      <items count="4">
        <item x="1"/>
        <item x="0"/>
        <item x="2"/>
        <item t="default"/>
      </items>
    </pivotField>
    <pivotField showAll="0">
      <items count="6">
        <item x="0"/>
        <item x="1"/>
        <item x="2"/>
        <item x="3"/>
        <item x="4"/>
        <item t="default"/>
      </items>
    </pivotField>
    <pivotField showAll="0"/>
    <pivotField showAll="0">
      <items count="5">
        <item x="1"/>
        <item x="2"/>
        <item x="3"/>
        <item x="0"/>
        <item t="default"/>
      </items>
    </pivotField>
    <pivotField dataField="1" showAll="0"/>
  </pivotFields>
  <rowFields count="1">
    <field x="1"/>
  </rowFields>
  <rowItems count="5">
    <i>
      <x/>
    </i>
    <i>
      <x v="1"/>
    </i>
    <i>
      <x v="2"/>
    </i>
    <i>
      <x v="3"/>
    </i>
    <i t="grand">
      <x/>
    </i>
  </rowItems>
  <colFields count="2">
    <field x="0"/>
    <field x="-2"/>
  </colFields>
  <colItems count="14">
    <i>
      <x/>
      <x/>
    </i>
    <i r="1" i="1">
      <x v="1"/>
    </i>
    <i>
      <x v="1"/>
      <x/>
    </i>
    <i r="1" i="1">
      <x v="1"/>
    </i>
    <i>
      <x v="2"/>
      <x/>
    </i>
    <i r="1" i="1">
      <x v="1"/>
    </i>
    <i>
      <x v="3"/>
      <x/>
    </i>
    <i r="1" i="1">
      <x v="1"/>
    </i>
    <i>
      <x v="4"/>
      <x/>
    </i>
    <i r="1" i="1">
      <x v="1"/>
    </i>
    <i>
      <x v="5"/>
      <x/>
    </i>
    <i r="1" i="1">
      <x v="1"/>
    </i>
    <i t="grand">
      <x/>
    </i>
    <i t="grand" i="1">
      <x/>
    </i>
  </colItems>
  <dataFields count="2">
    <dataField name="Total Incidents" fld="7" baseField="1" baseItem="0"/>
    <dataField name="Prev YoY % Diff" fld="7" showDataAs="percentDiff" baseField="0" baseItem="1048828" numFmtId="10"/>
  </dataFields>
  <formats count="8">
    <format dxfId="9">
      <pivotArea collapsedLevelsAreSubtotals="1" fieldPosition="0">
        <references count="3">
          <reference field="4294967294" count="1" selected="0">
            <x v="0"/>
          </reference>
          <reference field="0" count="1" selected="0">
            <x v="0"/>
          </reference>
          <reference field="1" count="1">
            <x v="1"/>
          </reference>
        </references>
      </pivotArea>
    </format>
    <format dxfId="8">
      <pivotArea outline="0" collapsedLevelsAreSubtotals="1" fieldPosition="0">
        <references count="2">
          <reference field="4294967294" count="1" selected="0">
            <x v="0"/>
          </reference>
          <reference field="0" count="1" selected="0">
            <x v="0"/>
          </reference>
        </references>
      </pivotArea>
    </format>
    <format dxfId="7">
      <pivotArea outline="0" collapsedLevelsAreSubtotals="1" fieldPosition="0">
        <references count="2">
          <reference field="4294967294" count="1" selected="0">
            <x v="0"/>
          </reference>
          <reference field="0" count="1" selected="0">
            <x v="1"/>
          </reference>
        </references>
      </pivotArea>
    </format>
    <format dxfId="6">
      <pivotArea outline="0" collapsedLevelsAreSubtotals="1" fieldPosition="0">
        <references count="2">
          <reference field="4294967294" count="1" selected="0">
            <x v="0"/>
          </reference>
          <reference field="0" count="1" selected="0">
            <x v="2"/>
          </reference>
        </references>
      </pivotArea>
    </format>
    <format dxfId="5">
      <pivotArea outline="0" collapsedLevelsAreSubtotals="1" fieldPosition="0">
        <references count="2">
          <reference field="4294967294" count="1" selected="0">
            <x v="0"/>
          </reference>
          <reference field="0" count="1" selected="0">
            <x v="3"/>
          </reference>
        </references>
      </pivotArea>
    </format>
    <format dxfId="4">
      <pivotArea outline="0" collapsedLevelsAreSubtotals="1" fieldPosition="0">
        <references count="2">
          <reference field="4294967294" count="1" selected="0">
            <x v="0"/>
          </reference>
          <reference field="0" count="1" selected="0">
            <x v="4"/>
          </reference>
        </references>
      </pivotArea>
    </format>
    <format dxfId="3">
      <pivotArea outline="0" collapsedLevelsAreSubtotals="1" fieldPosition="0">
        <references count="2">
          <reference field="4294967294" count="1" selected="0">
            <x v="0"/>
          </reference>
          <reference field="0" count="1" selected="0">
            <x v="5"/>
          </reference>
        </references>
      </pivotArea>
    </format>
    <format dxfId="2">
      <pivotArea field="0" grandCol="1" outline="0" collapsedLevelsAreSubtotals="1" axis="axisCol" fieldPosition="0">
        <references count="1">
          <reference field="4294967294" count="1" selected="0">
            <x v="0"/>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 xr10:uid="{5C80B993-E482-4D0B-BE84-35AE511081C6}" sourceName="Agegroup">
  <pivotTables>
    <pivotTable tabId="9" name="PivotTable2"/>
  </pivotTables>
  <data>
    <tabular pivotCacheId="255325680">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ofday" xr10:uid="{9061FC9E-2320-48AD-B2C3-B66567888069}" sourceName="timeofday">
  <pivotTables>
    <pivotTable tabId="9" name="PivotTable2"/>
  </pivotTables>
  <data>
    <tabular pivotCacheId="255325680">
      <items count="4">
        <i x="1" s="1"/>
        <i x="2"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ffenseCategory" xr10:uid="{367D2FEE-9CC4-4394-8BE0-15709602ADD6}" sourceName="OffenseCategory">
  <pivotTables>
    <pivotTable tabId="9" name="PivotTable2"/>
  </pivotTables>
  <data>
    <tabular pivotCacheId="25532568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D5A6172-C2DC-4872-8528-B3FC6D24A3A0}" sourceName="Gender">
  <pivotTables>
    <pivotTable tabId="9" name="PivotTable2"/>
  </pivotTables>
  <data>
    <tabular pivotCacheId="255325680">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group" xr10:uid="{BA9DECB1-4B15-4FAD-AF9D-F72153FEC82C}" cache="Slicer_Agegroup" caption="Agegroup" style="SlicerStyleLight6" rowHeight="247650"/>
  <slicer name="timeofday" xr10:uid="{DC995627-67C9-471D-B59B-8CD1F018F9FB}" cache="Slicer_timeofday" caption="timeofday" style="SlicerStyleLight6" rowHeight="247650"/>
  <slicer name="OffenseCategory" xr10:uid="{CC6BBFCB-AF99-4223-AE90-197952D22B7C}" cache="Slicer_OffenseCategory" caption="OffenseCategory" style="SlicerStyleLight6" rowHeight="247650"/>
  <slicer name="Gender" xr10:uid="{94A60C63-73C8-4C1C-8C6D-C62B209A4FC4}" cache="Slicer_Gender" caption="Gender" style="SlicerStyleLight6"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2AA5C2-82FA-4B99-AB94-63F2ED5E37E7}" name="AllDataTable" displayName="AllDataTable" ref="A1:J2644" totalsRowShown="0">
  <tableColumns count="10">
    <tableColumn id="1" xr3:uid="{B03E7D78-820D-4095-946F-9E2892AC4E08}" name="QrtYr">
      <calculatedColumnFormula>B2&amp;" "&amp;C2</calculatedColumnFormula>
    </tableColumn>
    <tableColumn id="2" xr3:uid="{0278F69E-BD05-4408-8F30-D8687D8209D5}" name="Quarter">
      <calculatedColumnFormula array="1">_xlfn.IFS(D2=1,"Q1",D2=2,"Q2",D2=3,"Q3",D2=4,"Q4")</calculatedColumnFormula>
    </tableColumn>
    <tableColumn id="3" xr3:uid="{AF7FD918-A1C0-44F7-A653-DBBEBCA3B04E}" name="CrimeYear"/>
    <tableColumn id="4" xr3:uid="{DC3E5C4D-0947-4049-BE39-2A0FABB481EB}" name="CrimeQuarter"/>
    <tableColumn id="5" xr3:uid="{2E76DAD4-6CED-45ED-BD64-40B7B3BC87BB}" name="OffenseCategory"/>
    <tableColumn id="6" xr3:uid="{0EE929D0-C688-404B-882A-9C3DC3CD72EE}" name="Gender"/>
    <tableColumn id="7" xr3:uid="{3F0464BE-FCC8-42C4-B485-0BA63F9DA4F5}" name="Agegroup"/>
    <tableColumn id="8" xr3:uid="{1CDA66AC-6A63-42CC-84E2-B325F861CA6B}" name="AgeSort"/>
    <tableColumn id="9" xr3:uid="{328F208E-FE0D-4E32-9EF8-95966B68C19F}" name="timeofday"/>
    <tableColumn id="10" xr3:uid="{957C849F-15D6-404B-AD0B-9A78AFB4262D}" name="TotalIncid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A372A-AF0D-428B-BF44-7B102F6D18F8}">
  <sheetPr codeName="Sheet3"/>
  <dimension ref="A1:J2644"/>
  <sheetViews>
    <sheetView zoomScale="55" workbookViewId="0">
      <selection activeCell="AA32" sqref="AA32"/>
    </sheetView>
  </sheetViews>
  <sheetFormatPr defaultRowHeight="14.4" x14ac:dyDescent="0.3"/>
  <cols>
    <col min="2" max="2" width="9.6640625" customWidth="1"/>
    <col min="3" max="3" width="12.109375" customWidth="1"/>
    <col min="4" max="4" width="14.77734375" customWidth="1"/>
    <col min="5" max="5" width="17.88671875" customWidth="1"/>
    <col min="6" max="6" width="9.5546875" customWidth="1"/>
    <col min="7" max="7" width="11.21875" customWidth="1"/>
    <col min="8" max="8" width="10.6640625" customWidth="1"/>
    <col min="9" max="9" width="11.77734375" bestFit="1" customWidth="1"/>
    <col min="10" max="10" width="19.109375" bestFit="1" customWidth="1"/>
  </cols>
  <sheetData>
    <row r="1" spans="1:10" x14ac:dyDescent="0.3">
      <c r="A1" t="s">
        <v>32</v>
      </c>
      <c r="B1" t="s">
        <v>31</v>
      </c>
      <c r="C1" t="s">
        <v>13</v>
      </c>
      <c r="D1" t="s">
        <v>14</v>
      </c>
      <c r="E1" t="s">
        <v>2</v>
      </c>
      <c r="F1" t="s">
        <v>0</v>
      </c>
      <c r="G1" t="s">
        <v>15</v>
      </c>
      <c r="H1" t="s">
        <v>30</v>
      </c>
      <c r="I1" t="s">
        <v>16</v>
      </c>
      <c r="J1" t="s">
        <v>17</v>
      </c>
    </row>
    <row r="2" spans="1:10" x14ac:dyDescent="0.3">
      <c r="A2" t="str">
        <f t="shared" ref="A2:A65" si="0">B2&amp;" "&amp;C2</f>
        <v>Q1 2018</v>
      </c>
      <c r="B2" t="str" cm="1">
        <f t="array" ref="B2">_xlfn.IFS(D2=1,"Q1",D2=2,"Q2",D2=3,"Q3",D2=4,"Q4")</f>
        <v>Q1</v>
      </c>
      <c r="C2">
        <v>2018</v>
      </c>
      <c r="D2">
        <v>1</v>
      </c>
      <c r="E2" t="s">
        <v>7</v>
      </c>
      <c r="F2" t="s">
        <v>8</v>
      </c>
      <c r="G2" t="s">
        <v>20</v>
      </c>
      <c r="H2">
        <v>1</v>
      </c>
      <c r="I2" t="s">
        <v>5</v>
      </c>
      <c r="J2">
        <v>54</v>
      </c>
    </row>
    <row r="3" spans="1:10" x14ac:dyDescent="0.3">
      <c r="A3" t="str">
        <f t="shared" si="0"/>
        <v>Q1 2018</v>
      </c>
      <c r="B3" t="str" cm="1">
        <f t="array" ref="B3">_xlfn.IFS(D3=1,"Q1",D3=2,"Q2",D3=3,"Q3",D3=4,"Q4")</f>
        <v>Q1</v>
      </c>
      <c r="C3">
        <v>2018</v>
      </c>
      <c r="D3">
        <v>1</v>
      </c>
      <c r="E3" t="s">
        <v>7</v>
      </c>
      <c r="F3" t="s">
        <v>4</v>
      </c>
      <c r="G3" t="s">
        <v>20</v>
      </c>
      <c r="H3">
        <v>1</v>
      </c>
      <c r="I3" t="s">
        <v>5</v>
      </c>
      <c r="J3">
        <v>12</v>
      </c>
    </row>
    <row r="4" spans="1:10" x14ac:dyDescent="0.3">
      <c r="A4" t="str">
        <f t="shared" si="0"/>
        <v>Q1 2018</v>
      </c>
      <c r="B4" t="str" cm="1">
        <f t="array" ref="B4">_xlfn.IFS(D4=1,"Q1",D4=2,"Q2",D4=3,"Q3",D4=4,"Q4")</f>
        <v>Q1</v>
      </c>
      <c r="C4">
        <v>2018</v>
      </c>
      <c r="D4">
        <v>1</v>
      </c>
      <c r="E4" t="s">
        <v>7</v>
      </c>
      <c r="F4" t="s">
        <v>4</v>
      </c>
      <c r="G4" t="s">
        <v>20</v>
      </c>
      <c r="H4">
        <v>1</v>
      </c>
      <c r="I4" t="s">
        <v>19</v>
      </c>
      <c r="J4">
        <v>10</v>
      </c>
    </row>
    <row r="5" spans="1:10" x14ac:dyDescent="0.3">
      <c r="A5" t="str">
        <f t="shared" si="0"/>
        <v>Q1 2018</v>
      </c>
      <c r="B5" t="str" cm="1">
        <f t="array" ref="B5">_xlfn.IFS(D5=1,"Q1",D5=2,"Q2",D5=3,"Q3",D5=4,"Q4")</f>
        <v>Q1</v>
      </c>
      <c r="C5">
        <v>2018</v>
      </c>
      <c r="D5">
        <v>1</v>
      </c>
      <c r="E5" t="s">
        <v>11</v>
      </c>
      <c r="F5" t="s">
        <v>3</v>
      </c>
      <c r="G5" t="s">
        <v>20</v>
      </c>
      <c r="H5">
        <v>1</v>
      </c>
      <c r="I5" t="s">
        <v>9</v>
      </c>
      <c r="J5">
        <v>9</v>
      </c>
    </row>
    <row r="6" spans="1:10" x14ac:dyDescent="0.3">
      <c r="A6" t="str">
        <f t="shared" si="0"/>
        <v>Q1 2018</v>
      </c>
      <c r="B6" t="str" cm="1">
        <f t="array" ref="B6">_xlfn.IFS(D6=1,"Q1",D6=2,"Q2",D6=3,"Q3",D6=4,"Q4")</f>
        <v>Q1</v>
      </c>
      <c r="C6">
        <v>2018</v>
      </c>
      <c r="D6">
        <v>1</v>
      </c>
      <c r="E6" t="s">
        <v>7</v>
      </c>
      <c r="F6" t="s">
        <v>3</v>
      </c>
      <c r="G6" t="s">
        <v>20</v>
      </c>
      <c r="H6">
        <v>1</v>
      </c>
      <c r="I6" t="s">
        <v>19</v>
      </c>
      <c r="J6">
        <v>38</v>
      </c>
    </row>
    <row r="7" spans="1:10" ht="12.6" customHeight="1" x14ac:dyDescent="0.3">
      <c r="A7" t="str">
        <f t="shared" si="0"/>
        <v>Q1 2018</v>
      </c>
      <c r="B7" t="str" cm="1">
        <f t="array" ref="B7">_xlfn.IFS(D7=1,"Q1",D7=2,"Q2",D7=3,"Q3",D7=4,"Q4")</f>
        <v>Q1</v>
      </c>
      <c r="C7">
        <v>2018</v>
      </c>
      <c r="D7">
        <v>1</v>
      </c>
      <c r="E7" t="s">
        <v>11</v>
      </c>
      <c r="F7" t="s">
        <v>4</v>
      </c>
      <c r="G7" t="s">
        <v>20</v>
      </c>
      <c r="H7">
        <v>1</v>
      </c>
      <c r="I7" t="s">
        <v>19</v>
      </c>
      <c r="J7">
        <v>1</v>
      </c>
    </row>
    <row r="8" spans="1:10" x14ac:dyDescent="0.3">
      <c r="A8" t="str">
        <f t="shared" si="0"/>
        <v>Q1 2018</v>
      </c>
      <c r="B8" t="str" cm="1">
        <f t="array" ref="B8">_xlfn.IFS(D8=1,"Q1",D8=2,"Q2",D8=3,"Q3",D8=4,"Q4")</f>
        <v>Q1</v>
      </c>
      <c r="C8">
        <v>2018</v>
      </c>
      <c r="D8">
        <v>1</v>
      </c>
      <c r="E8" t="s">
        <v>7</v>
      </c>
      <c r="F8" t="s">
        <v>3</v>
      </c>
      <c r="G8" t="s">
        <v>20</v>
      </c>
      <c r="H8">
        <v>1</v>
      </c>
      <c r="I8" t="s">
        <v>18</v>
      </c>
      <c r="J8">
        <v>14</v>
      </c>
    </row>
    <row r="9" spans="1:10" x14ac:dyDescent="0.3">
      <c r="A9" t="str">
        <f t="shared" si="0"/>
        <v>Q1 2018</v>
      </c>
      <c r="B9" t="str" cm="1">
        <f t="array" ref="B9">_xlfn.IFS(D9=1,"Q1",D9=2,"Q2",D9=3,"Q3",D9=4,"Q4")</f>
        <v>Q1</v>
      </c>
      <c r="C9">
        <v>2018</v>
      </c>
      <c r="D9">
        <v>1</v>
      </c>
      <c r="E9" t="s">
        <v>11</v>
      </c>
      <c r="F9" t="s">
        <v>3</v>
      </c>
      <c r="G9" t="s">
        <v>20</v>
      </c>
      <c r="H9">
        <v>1</v>
      </c>
      <c r="I9" t="s">
        <v>19</v>
      </c>
      <c r="J9">
        <v>5</v>
      </c>
    </row>
    <row r="10" spans="1:10" x14ac:dyDescent="0.3">
      <c r="A10" t="str">
        <f t="shared" si="0"/>
        <v>Q1 2018</v>
      </c>
      <c r="B10" t="str" cm="1">
        <f t="array" ref="B10">_xlfn.IFS(D10=1,"Q1",D10=2,"Q2",D10=3,"Q3",D10=4,"Q4")</f>
        <v>Q1</v>
      </c>
      <c r="C10">
        <v>2018</v>
      </c>
      <c r="D10">
        <v>1</v>
      </c>
      <c r="E10" t="s">
        <v>7</v>
      </c>
      <c r="F10" t="s">
        <v>8</v>
      </c>
      <c r="G10" t="s">
        <v>20</v>
      </c>
      <c r="H10">
        <v>1</v>
      </c>
      <c r="I10" t="s">
        <v>19</v>
      </c>
      <c r="J10">
        <v>34</v>
      </c>
    </row>
    <row r="11" spans="1:10" x14ac:dyDescent="0.3">
      <c r="A11" t="str">
        <f t="shared" si="0"/>
        <v>Q1 2018</v>
      </c>
      <c r="B11" t="str" cm="1">
        <f t="array" ref="B11">_xlfn.IFS(D11=1,"Q1",D11=2,"Q2",D11=3,"Q3",D11=4,"Q4")</f>
        <v>Q1</v>
      </c>
      <c r="C11">
        <v>2018</v>
      </c>
      <c r="D11">
        <v>1</v>
      </c>
      <c r="E11" t="s">
        <v>11</v>
      </c>
      <c r="F11" t="s">
        <v>3</v>
      </c>
      <c r="G11" t="s">
        <v>20</v>
      </c>
      <c r="H11">
        <v>1</v>
      </c>
      <c r="I11" t="s">
        <v>5</v>
      </c>
      <c r="J11">
        <v>3</v>
      </c>
    </row>
    <row r="12" spans="1:10" x14ac:dyDescent="0.3">
      <c r="A12" t="str">
        <f t="shared" si="0"/>
        <v>Q1 2018</v>
      </c>
      <c r="B12" t="str" cm="1">
        <f t="array" ref="B12">_xlfn.IFS(D12=1,"Q1",D12=2,"Q2",D12=3,"Q3",D12=4,"Q4")</f>
        <v>Q1</v>
      </c>
      <c r="C12">
        <v>2018</v>
      </c>
      <c r="D12">
        <v>1</v>
      </c>
      <c r="E12" t="s">
        <v>7</v>
      </c>
      <c r="F12" t="s">
        <v>4</v>
      </c>
      <c r="G12" t="s">
        <v>20</v>
      </c>
      <c r="H12">
        <v>1</v>
      </c>
      <c r="I12" t="s">
        <v>18</v>
      </c>
      <c r="J12">
        <v>3</v>
      </c>
    </row>
    <row r="13" spans="1:10" x14ac:dyDescent="0.3">
      <c r="A13" t="str">
        <f t="shared" si="0"/>
        <v>Q1 2018</v>
      </c>
      <c r="B13" t="str" cm="1">
        <f t="array" ref="B13">_xlfn.IFS(D13=1,"Q1",D13=2,"Q2",D13=3,"Q3",D13=4,"Q4")</f>
        <v>Q1</v>
      </c>
      <c r="C13">
        <v>2018</v>
      </c>
      <c r="D13">
        <v>1</v>
      </c>
      <c r="E13" t="s">
        <v>11</v>
      </c>
      <c r="F13" t="s">
        <v>8</v>
      </c>
      <c r="G13" t="s">
        <v>20</v>
      </c>
      <c r="H13">
        <v>1</v>
      </c>
      <c r="I13" t="s">
        <v>5</v>
      </c>
      <c r="J13">
        <v>5</v>
      </c>
    </row>
    <row r="14" spans="1:10" x14ac:dyDescent="0.3">
      <c r="A14" t="str">
        <f t="shared" si="0"/>
        <v>Q1 2018</v>
      </c>
      <c r="B14" t="str" cm="1">
        <f t="array" ref="B14">_xlfn.IFS(D14=1,"Q1",D14=2,"Q2",D14=3,"Q3",D14=4,"Q4")</f>
        <v>Q1</v>
      </c>
      <c r="C14">
        <v>2018</v>
      </c>
      <c r="D14">
        <v>1</v>
      </c>
      <c r="E14" t="s">
        <v>7</v>
      </c>
      <c r="F14" t="s">
        <v>8</v>
      </c>
      <c r="G14" t="s">
        <v>20</v>
      </c>
      <c r="H14">
        <v>1</v>
      </c>
      <c r="I14" t="s">
        <v>18</v>
      </c>
      <c r="J14">
        <v>17</v>
      </c>
    </row>
    <row r="15" spans="1:10" x14ac:dyDescent="0.3">
      <c r="A15" t="str">
        <f t="shared" si="0"/>
        <v>Q1 2018</v>
      </c>
      <c r="B15" t="str" cm="1">
        <f t="array" ref="B15">_xlfn.IFS(D15=1,"Q1",D15=2,"Q2",D15=3,"Q3",D15=4,"Q4")</f>
        <v>Q1</v>
      </c>
      <c r="C15">
        <v>2018</v>
      </c>
      <c r="D15">
        <v>1</v>
      </c>
      <c r="E15" t="s">
        <v>11</v>
      </c>
      <c r="F15" t="s">
        <v>4</v>
      </c>
      <c r="G15" t="s">
        <v>20</v>
      </c>
      <c r="H15">
        <v>1</v>
      </c>
      <c r="I15" t="s">
        <v>5</v>
      </c>
      <c r="J15">
        <v>1</v>
      </c>
    </row>
    <row r="16" spans="1:10" x14ac:dyDescent="0.3">
      <c r="A16" t="str">
        <f t="shared" si="0"/>
        <v>Q1 2018</v>
      </c>
      <c r="B16" t="str" cm="1">
        <f t="array" ref="B16">_xlfn.IFS(D16=1,"Q1",D16=2,"Q2",D16=3,"Q3",D16=4,"Q4")</f>
        <v>Q1</v>
      </c>
      <c r="C16">
        <v>2018</v>
      </c>
      <c r="D16">
        <v>1</v>
      </c>
      <c r="E16" t="s">
        <v>7</v>
      </c>
      <c r="F16" t="s">
        <v>3</v>
      </c>
      <c r="G16" t="s">
        <v>20</v>
      </c>
      <c r="H16">
        <v>1</v>
      </c>
      <c r="I16" t="s">
        <v>9</v>
      </c>
      <c r="J16">
        <v>87</v>
      </c>
    </row>
    <row r="17" spans="1:10" x14ac:dyDescent="0.3">
      <c r="A17" t="str">
        <f t="shared" si="0"/>
        <v>Q1 2018</v>
      </c>
      <c r="B17" t="str" cm="1">
        <f t="array" ref="B17">_xlfn.IFS(D17=1,"Q1",D17=2,"Q2",D17=3,"Q3",D17=4,"Q4")</f>
        <v>Q1</v>
      </c>
      <c r="C17">
        <v>2018</v>
      </c>
      <c r="D17">
        <v>1</v>
      </c>
      <c r="E17" t="s">
        <v>7</v>
      </c>
      <c r="F17" t="s">
        <v>8</v>
      </c>
      <c r="G17" t="s">
        <v>20</v>
      </c>
      <c r="H17">
        <v>1</v>
      </c>
      <c r="I17" t="s">
        <v>9</v>
      </c>
      <c r="J17">
        <v>111</v>
      </c>
    </row>
    <row r="18" spans="1:10" x14ac:dyDescent="0.3">
      <c r="A18" t="str">
        <f t="shared" si="0"/>
        <v>Q1 2018</v>
      </c>
      <c r="B18" t="str" cm="1">
        <f t="array" ref="B18">_xlfn.IFS(D18=1,"Q1",D18=2,"Q2",D18=3,"Q3",D18=4,"Q4")</f>
        <v>Q1</v>
      </c>
      <c r="C18">
        <v>2018</v>
      </c>
      <c r="D18">
        <v>1</v>
      </c>
      <c r="E18" t="s">
        <v>11</v>
      </c>
      <c r="F18" t="s">
        <v>8</v>
      </c>
      <c r="G18" t="s">
        <v>20</v>
      </c>
      <c r="H18">
        <v>1</v>
      </c>
      <c r="I18" t="s">
        <v>9</v>
      </c>
      <c r="J18">
        <v>17</v>
      </c>
    </row>
    <row r="19" spans="1:10" x14ac:dyDescent="0.3">
      <c r="A19" t="str">
        <f t="shared" si="0"/>
        <v>Q1 2018</v>
      </c>
      <c r="B19" t="str" cm="1">
        <f t="array" ref="B19">_xlfn.IFS(D19=1,"Q1",D19=2,"Q2",D19=3,"Q3",D19=4,"Q4")</f>
        <v>Q1</v>
      </c>
      <c r="C19">
        <v>2018</v>
      </c>
      <c r="D19">
        <v>1</v>
      </c>
      <c r="E19" t="s">
        <v>11</v>
      </c>
      <c r="F19" t="s">
        <v>8</v>
      </c>
      <c r="G19" t="s">
        <v>20</v>
      </c>
      <c r="H19">
        <v>1</v>
      </c>
      <c r="I19" t="s">
        <v>19</v>
      </c>
      <c r="J19">
        <v>5</v>
      </c>
    </row>
    <row r="20" spans="1:10" x14ac:dyDescent="0.3">
      <c r="A20" t="str">
        <f t="shared" si="0"/>
        <v>Q1 2018</v>
      </c>
      <c r="B20" t="str" cm="1">
        <f t="array" ref="B20">_xlfn.IFS(D20=1,"Q1",D20=2,"Q2",D20=3,"Q3",D20=4,"Q4")</f>
        <v>Q1</v>
      </c>
      <c r="C20">
        <v>2018</v>
      </c>
      <c r="D20">
        <v>1</v>
      </c>
      <c r="E20" t="s">
        <v>7</v>
      </c>
      <c r="F20" t="s">
        <v>3</v>
      </c>
      <c r="G20" t="s">
        <v>20</v>
      </c>
      <c r="H20">
        <v>1</v>
      </c>
      <c r="I20" t="s">
        <v>5</v>
      </c>
      <c r="J20">
        <v>47</v>
      </c>
    </row>
    <row r="21" spans="1:10" x14ac:dyDescent="0.3">
      <c r="A21" t="str">
        <f t="shared" si="0"/>
        <v>Q1 2018</v>
      </c>
      <c r="B21" t="str" cm="1">
        <f t="array" ref="B21">_xlfn.IFS(D21=1,"Q1",D21=2,"Q2",D21=3,"Q3",D21=4,"Q4")</f>
        <v>Q1</v>
      </c>
      <c r="C21">
        <v>2018</v>
      </c>
      <c r="D21">
        <v>1</v>
      </c>
      <c r="E21" t="s">
        <v>7</v>
      </c>
      <c r="F21" t="s">
        <v>4</v>
      </c>
      <c r="G21" t="s">
        <v>20</v>
      </c>
      <c r="H21">
        <v>1</v>
      </c>
      <c r="I21" t="s">
        <v>9</v>
      </c>
      <c r="J21">
        <v>19</v>
      </c>
    </row>
    <row r="22" spans="1:10" x14ac:dyDescent="0.3">
      <c r="A22" t="str">
        <f t="shared" si="0"/>
        <v>Q1 2018</v>
      </c>
      <c r="B22" t="str" cm="1">
        <f t="array" ref="B22">_xlfn.IFS(D22=1,"Q1",D22=2,"Q2",D22=3,"Q3",D22=4,"Q4")</f>
        <v>Q1</v>
      </c>
      <c r="C22">
        <v>2018</v>
      </c>
      <c r="D22">
        <v>1</v>
      </c>
      <c r="E22" t="s">
        <v>11</v>
      </c>
      <c r="F22" t="s">
        <v>4</v>
      </c>
      <c r="G22" t="s">
        <v>20</v>
      </c>
      <c r="H22">
        <v>1</v>
      </c>
      <c r="I22" t="s">
        <v>9</v>
      </c>
      <c r="J22">
        <v>2</v>
      </c>
    </row>
    <row r="23" spans="1:10" x14ac:dyDescent="0.3">
      <c r="A23" t="str">
        <f t="shared" si="0"/>
        <v>Q1 2018</v>
      </c>
      <c r="B23" t="str" cm="1">
        <f t="array" ref="B23">_xlfn.IFS(D23=1,"Q1",D23=2,"Q2",D23=3,"Q3",D23=4,"Q4")</f>
        <v>Q1</v>
      </c>
      <c r="C23">
        <v>2018</v>
      </c>
      <c r="D23">
        <v>1</v>
      </c>
      <c r="E23" t="s">
        <v>11</v>
      </c>
      <c r="F23" t="s">
        <v>4</v>
      </c>
      <c r="G23" t="s">
        <v>6</v>
      </c>
      <c r="H23">
        <v>2</v>
      </c>
      <c r="I23" t="s">
        <v>19</v>
      </c>
      <c r="J23">
        <v>8</v>
      </c>
    </row>
    <row r="24" spans="1:10" x14ac:dyDescent="0.3">
      <c r="A24" t="str">
        <f t="shared" si="0"/>
        <v>Q1 2018</v>
      </c>
      <c r="B24" t="str" cm="1">
        <f t="array" ref="B24">_xlfn.IFS(D24=1,"Q1",D24=2,"Q2",D24=3,"Q3",D24=4,"Q4")</f>
        <v>Q1</v>
      </c>
      <c r="C24">
        <v>2018</v>
      </c>
      <c r="D24">
        <v>1</v>
      </c>
      <c r="E24" t="s">
        <v>11</v>
      </c>
      <c r="F24" t="s">
        <v>4</v>
      </c>
      <c r="G24" t="s">
        <v>6</v>
      </c>
      <c r="H24">
        <v>2</v>
      </c>
      <c r="I24" t="s">
        <v>5</v>
      </c>
      <c r="J24">
        <v>6</v>
      </c>
    </row>
    <row r="25" spans="1:10" x14ac:dyDescent="0.3">
      <c r="A25" t="str">
        <f t="shared" si="0"/>
        <v>Q1 2018</v>
      </c>
      <c r="B25" t="str" cm="1">
        <f t="array" ref="B25">_xlfn.IFS(D25=1,"Q1",D25=2,"Q2",D25=3,"Q3",D25=4,"Q4")</f>
        <v>Q1</v>
      </c>
      <c r="C25">
        <v>2018</v>
      </c>
      <c r="D25">
        <v>1</v>
      </c>
      <c r="E25" t="s">
        <v>7</v>
      </c>
      <c r="F25" t="s">
        <v>3</v>
      </c>
      <c r="G25" t="s">
        <v>6</v>
      </c>
      <c r="H25">
        <v>2</v>
      </c>
      <c r="I25" t="s">
        <v>5</v>
      </c>
      <c r="J25">
        <v>123</v>
      </c>
    </row>
    <row r="26" spans="1:10" x14ac:dyDescent="0.3">
      <c r="A26" t="str">
        <f t="shared" si="0"/>
        <v>Q1 2018</v>
      </c>
      <c r="B26" t="str" cm="1">
        <f t="array" ref="B26">_xlfn.IFS(D26=1,"Q1",D26=2,"Q2",D26=3,"Q3",D26=4,"Q4")</f>
        <v>Q1</v>
      </c>
      <c r="C26">
        <v>2018</v>
      </c>
      <c r="D26">
        <v>1</v>
      </c>
      <c r="E26" t="s">
        <v>7</v>
      </c>
      <c r="F26" t="s">
        <v>4</v>
      </c>
      <c r="G26" t="s">
        <v>6</v>
      </c>
      <c r="H26">
        <v>2</v>
      </c>
      <c r="I26" t="s">
        <v>9</v>
      </c>
      <c r="J26">
        <v>16</v>
      </c>
    </row>
    <row r="27" spans="1:10" x14ac:dyDescent="0.3">
      <c r="A27" t="str">
        <f t="shared" si="0"/>
        <v>Q1 2018</v>
      </c>
      <c r="B27" t="str" cm="1">
        <f t="array" ref="B27">_xlfn.IFS(D27=1,"Q1",D27=2,"Q2",D27=3,"Q3",D27=4,"Q4")</f>
        <v>Q1</v>
      </c>
      <c r="C27">
        <v>2018</v>
      </c>
      <c r="D27">
        <v>1</v>
      </c>
      <c r="E27" t="s">
        <v>11</v>
      </c>
      <c r="F27" t="s">
        <v>8</v>
      </c>
      <c r="G27" t="s">
        <v>6</v>
      </c>
      <c r="H27">
        <v>2</v>
      </c>
      <c r="I27" t="s">
        <v>18</v>
      </c>
      <c r="J27">
        <v>31</v>
      </c>
    </row>
    <row r="28" spans="1:10" x14ac:dyDescent="0.3">
      <c r="A28" t="str">
        <f t="shared" si="0"/>
        <v>Q1 2018</v>
      </c>
      <c r="B28" t="str" cm="1">
        <f t="array" ref="B28">_xlfn.IFS(D28=1,"Q1",D28=2,"Q2",D28=3,"Q3",D28=4,"Q4")</f>
        <v>Q1</v>
      </c>
      <c r="C28">
        <v>2018</v>
      </c>
      <c r="D28">
        <v>1</v>
      </c>
      <c r="E28" t="s">
        <v>11</v>
      </c>
      <c r="F28" t="s">
        <v>3</v>
      </c>
      <c r="G28" t="s">
        <v>6</v>
      </c>
      <c r="H28">
        <v>2</v>
      </c>
      <c r="I28" t="s">
        <v>19</v>
      </c>
      <c r="J28">
        <v>30</v>
      </c>
    </row>
    <row r="29" spans="1:10" x14ac:dyDescent="0.3">
      <c r="A29" t="str">
        <f t="shared" si="0"/>
        <v>Q1 2018</v>
      </c>
      <c r="B29" t="str" cm="1">
        <f t="array" ref="B29">_xlfn.IFS(D29=1,"Q1",D29=2,"Q2",D29=3,"Q3",D29=4,"Q4")</f>
        <v>Q1</v>
      </c>
      <c r="C29">
        <v>2018</v>
      </c>
      <c r="D29">
        <v>1</v>
      </c>
      <c r="E29" t="s">
        <v>7</v>
      </c>
      <c r="F29" t="s">
        <v>8</v>
      </c>
      <c r="G29" t="s">
        <v>6</v>
      </c>
      <c r="H29">
        <v>2</v>
      </c>
      <c r="I29" t="s">
        <v>9</v>
      </c>
      <c r="J29">
        <v>114</v>
      </c>
    </row>
    <row r="30" spans="1:10" x14ac:dyDescent="0.3">
      <c r="A30" t="str">
        <f t="shared" si="0"/>
        <v>Q1 2018</v>
      </c>
      <c r="B30" t="str" cm="1">
        <f t="array" ref="B30">_xlfn.IFS(D30=1,"Q1",D30=2,"Q2",D30=3,"Q3",D30=4,"Q4")</f>
        <v>Q1</v>
      </c>
      <c r="C30">
        <v>2018</v>
      </c>
      <c r="D30">
        <v>1</v>
      </c>
      <c r="E30" t="s">
        <v>11</v>
      </c>
      <c r="F30" t="s">
        <v>3</v>
      </c>
      <c r="G30" t="s">
        <v>6</v>
      </c>
      <c r="H30">
        <v>2</v>
      </c>
      <c r="I30" t="s">
        <v>18</v>
      </c>
      <c r="J30">
        <v>20</v>
      </c>
    </row>
    <row r="31" spans="1:10" x14ac:dyDescent="0.3">
      <c r="A31" t="str">
        <f t="shared" si="0"/>
        <v>Q1 2018</v>
      </c>
      <c r="B31" t="str" cm="1">
        <f t="array" ref="B31">_xlfn.IFS(D31=1,"Q1",D31=2,"Q2",D31=3,"Q3",D31=4,"Q4")</f>
        <v>Q1</v>
      </c>
      <c r="C31">
        <v>2018</v>
      </c>
      <c r="D31">
        <v>1</v>
      </c>
      <c r="E31" t="s">
        <v>11</v>
      </c>
      <c r="F31" t="s">
        <v>3</v>
      </c>
      <c r="G31" t="s">
        <v>6</v>
      </c>
      <c r="H31">
        <v>2</v>
      </c>
      <c r="I31" t="s">
        <v>5</v>
      </c>
      <c r="J31">
        <v>27</v>
      </c>
    </row>
    <row r="32" spans="1:10" x14ac:dyDescent="0.3">
      <c r="A32" t="str">
        <f t="shared" si="0"/>
        <v>Q1 2018</v>
      </c>
      <c r="B32" t="str" cm="1">
        <f t="array" ref="B32">_xlfn.IFS(D32=1,"Q1",D32=2,"Q2",D32=3,"Q3",D32=4,"Q4")</f>
        <v>Q1</v>
      </c>
      <c r="C32">
        <v>2018</v>
      </c>
      <c r="D32">
        <v>1</v>
      </c>
      <c r="E32" t="s">
        <v>7</v>
      </c>
      <c r="F32" t="s">
        <v>4</v>
      </c>
      <c r="G32" t="s">
        <v>6</v>
      </c>
      <c r="H32">
        <v>2</v>
      </c>
      <c r="I32" t="s">
        <v>5</v>
      </c>
      <c r="J32">
        <v>20</v>
      </c>
    </row>
    <row r="33" spans="1:10" x14ac:dyDescent="0.3">
      <c r="A33" t="str">
        <f t="shared" si="0"/>
        <v>Q1 2018</v>
      </c>
      <c r="B33" t="str" cm="1">
        <f t="array" ref="B33">_xlfn.IFS(D33=1,"Q1",D33=2,"Q2",D33=3,"Q3",D33=4,"Q4")</f>
        <v>Q1</v>
      </c>
      <c r="C33">
        <v>2018</v>
      </c>
      <c r="D33">
        <v>1</v>
      </c>
      <c r="E33" t="s">
        <v>7</v>
      </c>
      <c r="F33" t="s">
        <v>8</v>
      </c>
      <c r="G33" t="s">
        <v>6</v>
      </c>
      <c r="H33">
        <v>2</v>
      </c>
      <c r="I33" t="s">
        <v>19</v>
      </c>
      <c r="J33">
        <v>66</v>
      </c>
    </row>
    <row r="34" spans="1:10" x14ac:dyDescent="0.3">
      <c r="A34" t="str">
        <f t="shared" si="0"/>
        <v>Q1 2018</v>
      </c>
      <c r="B34" t="str" cm="1">
        <f t="array" ref="B34">_xlfn.IFS(D34=1,"Q1",D34=2,"Q2",D34=3,"Q3",D34=4,"Q4")</f>
        <v>Q1</v>
      </c>
      <c r="C34">
        <v>2018</v>
      </c>
      <c r="D34">
        <v>1</v>
      </c>
      <c r="E34" t="s">
        <v>11</v>
      </c>
      <c r="F34" t="s">
        <v>8</v>
      </c>
      <c r="G34" t="s">
        <v>6</v>
      </c>
      <c r="H34">
        <v>2</v>
      </c>
      <c r="I34" t="s">
        <v>9</v>
      </c>
      <c r="J34">
        <v>70</v>
      </c>
    </row>
    <row r="35" spans="1:10" x14ac:dyDescent="0.3">
      <c r="A35" t="str">
        <f t="shared" si="0"/>
        <v>Q1 2018</v>
      </c>
      <c r="B35" t="str" cm="1">
        <f t="array" ref="B35">_xlfn.IFS(D35=1,"Q1",D35=2,"Q2",D35=3,"Q3",D35=4,"Q4")</f>
        <v>Q1</v>
      </c>
      <c r="C35">
        <v>2018</v>
      </c>
      <c r="D35">
        <v>1</v>
      </c>
      <c r="E35" t="s">
        <v>7</v>
      </c>
      <c r="F35" t="s">
        <v>8</v>
      </c>
      <c r="G35" t="s">
        <v>6</v>
      </c>
      <c r="H35">
        <v>2</v>
      </c>
      <c r="I35" t="s">
        <v>5</v>
      </c>
      <c r="J35">
        <v>168</v>
      </c>
    </row>
    <row r="36" spans="1:10" x14ac:dyDescent="0.3">
      <c r="A36" t="str">
        <f t="shared" si="0"/>
        <v>Q1 2018</v>
      </c>
      <c r="B36" t="str" cm="1">
        <f t="array" ref="B36">_xlfn.IFS(D36=1,"Q1",D36=2,"Q2",D36=3,"Q3",D36=4,"Q4")</f>
        <v>Q1</v>
      </c>
      <c r="C36">
        <v>2018</v>
      </c>
      <c r="D36">
        <v>1</v>
      </c>
      <c r="E36" t="s">
        <v>7</v>
      </c>
      <c r="F36" t="s">
        <v>3</v>
      </c>
      <c r="G36" t="s">
        <v>6</v>
      </c>
      <c r="H36">
        <v>2</v>
      </c>
      <c r="I36" t="s">
        <v>19</v>
      </c>
      <c r="J36">
        <v>41</v>
      </c>
    </row>
    <row r="37" spans="1:10" x14ac:dyDescent="0.3">
      <c r="A37" t="str">
        <f t="shared" si="0"/>
        <v>Q1 2018</v>
      </c>
      <c r="B37" t="str" cm="1">
        <f t="array" ref="B37">_xlfn.IFS(D37=1,"Q1",D37=2,"Q2",D37=3,"Q3",D37=4,"Q4")</f>
        <v>Q1</v>
      </c>
      <c r="C37">
        <v>2018</v>
      </c>
      <c r="D37">
        <v>1</v>
      </c>
      <c r="E37" t="s">
        <v>7</v>
      </c>
      <c r="F37" t="s">
        <v>4</v>
      </c>
      <c r="G37" t="s">
        <v>6</v>
      </c>
      <c r="H37">
        <v>2</v>
      </c>
      <c r="I37" t="s">
        <v>19</v>
      </c>
      <c r="J37">
        <v>8</v>
      </c>
    </row>
    <row r="38" spans="1:10" x14ac:dyDescent="0.3">
      <c r="A38" t="str">
        <f t="shared" si="0"/>
        <v>Q1 2018</v>
      </c>
      <c r="B38" t="str" cm="1">
        <f t="array" ref="B38">_xlfn.IFS(D38=1,"Q1",D38=2,"Q2",D38=3,"Q3",D38=4,"Q4")</f>
        <v>Q1</v>
      </c>
      <c r="C38">
        <v>2018</v>
      </c>
      <c r="D38">
        <v>1</v>
      </c>
      <c r="E38" t="s">
        <v>11</v>
      </c>
      <c r="F38" t="s">
        <v>8</v>
      </c>
      <c r="G38" t="s">
        <v>6</v>
      </c>
      <c r="H38">
        <v>2</v>
      </c>
      <c r="I38" t="s">
        <v>19</v>
      </c>
      <c r="J38">
        <v>47</v>
      </c>
    </row>
    <row r="39" spans="1:10" x14ac:dyDescent="0.3">
      <c r="A39" t="str">
        <f t="shared" si="0"/>
        <v>Q1 2018</v>
      </c>
      <c r="B39" t="str" cm="1">
        <f t="array" ref="B39">_xlfn.IFS(D39=1,"Q1",D39=2,"Q2",D39=3,"Q3",D39=4,"Q4")</f>
        <v>Q1</v>
      </c>
      <c r="C39">
        <v>2018</v>
      </c>
      <c r="D39">
        <v>1</v>
      </c>
      <c r="E39" t="s">
        <v>11</v>
      </c>
      <c r="F39" t="s">
        <v>4</v>
      </c>
      <c r="G39" t="s">
        <v>6</v>
      </c>
      <c r="H39">
        <v>2</v>
      </c>
      <c r="I39" t="s">
        <v>18</v>
      </c>
      <c r="J39">
        <v>4</v>
      </c>
    </row>
    <row r="40" spans="1:10" x14ac:dyDescent="0.3">
      <c r="A40" t="str">
        <f t="shared" si="0"/>
        <v>Q1 2018</v>
      </c>
      <c r="B40" t="str" cm="1">
        <f t="array" ref="B40">_xlfn.IFS(D40=1,"Q1",D40=2,"Q2",D40=3,"Q3",D40=4,"Q4")</f>
        <v>Q1</v>
      </c>
      <c r="C40">
        <v>2018</v>
      </c>
      <c r="D40">
        <v>1</v>
      </c>
      <c r="E40" t="s">
        <v>7</v>
      </c>
      <c r="F40" t="s">
        <v>4</v>
      </c>
      <c r="G40" t="s">
        <v>6</v>
      </c>
      <c r="H40">
        <v>2</v>
      </c>
      <c r="I40" t="s">
        <v>18</v>
      </c>
      <c r="J40">
        <v>7</v>
      </c>
    </row>
    <row r="41" spans="1:10" x14ac:dyDescent="0.3">
      <c r="A41" t="str">
        <f t="shared" si="0"/>
        <v>Q1 2018</v>
      </c>
      <c r="B41" t="str" cm="1">
        <f t="array" ref="B41">_xlfn.IFS(D41=1,"Q1",D41=2,"Q2",D41=3,"Q3",D41=4,"Q4")</f>
        <v>Q1</v>
      </c>
      <c r="C41">
        <v>2018</v>
      </c>
      <c r="D41">
        <v>1</v>
      </c>
      <c r="E41" t="s">
        <v>11</v>
      </c>
      <c r="F41" t="s">
        <v>8</v>
      </c>
      <c r="G41" t="s">
        <v>6</v>
      </c>
      <c r="H41">
        <v>2</v>
      </c>
      <c r="I41" t="s">
        <v>5</v>
      </c>
      <c r="J41">
        <v>60</v>
      </c>
    </row>
    <row r="42" spans="1:10" x14ac:dyDescent="0.3">
      <c r="A42" t="str">
        <f t="shared" si="0"/>
        <v>Q1 2018</v>
      </c>
      <c r="B42" t="str" cm="1">
        <f t="array" ref="B42">_xlfn.IFS(D42=1,"Q1",D42=2,"Q2",D42=3,"Q3",D42=4,"Q4")</f>
        <v>Q1</v>
      </c>
      <c r="C42">
        <v>2018</v>
      </c>
      <c r="D42">
        <v>1</v>
      </c>
      <c r="E42" t="s">
        <v>7</v>
      </c>
      <c r="F42" t="s">
        <v>8</v>
      </c>
      <c r="G42" t="s">
        <v>6</v>
      </c>
      <c r="H42">
        <v>2</v>
      </c>
      <c r="I42" t="s">
        <v>18</v>
      </c>
      <c r="J42">
        <v>82</v>
      </c>
    </row>
    <row r="43" spans="1:10" x14ac:dyDescent="0.3">
      <c r="A43" t="str">
        <f t="shared" si="0"/>
        <v>Q1 2018</v>
      </c>
      <c r="B43" t="str" cm="1">
        <f t="array" ref="B43">_xlfn.IFS(D43=1,"Q1",D43=2,"Q2",D43=3,"Q3",D43=4,"Q4")</f>
        <v>Q1</v>
      </c>
      <c r="C43">
        <v>2018</v>
      </c>
      <c r="D43">
        <v>1</v>
      </c>
      <c r="E43" t="s">
        <v>7</v>
      </c>
      <c r="F43" t="s">
        <v>3</v>
      </c>
      <c r="G43" t="s">
        <v>6</v>
      </c>
      <c r="H43">
        <v>2</v>
      </c>
      <c r="I43" t="s">
        <v>18</v>
      </c>
      <c r="J43">
        <v>51</v>
      </c>
    </row>
    <row r="44" spans="1:10" x14ac:dyDescent="0.3">
      <c r="A44" t="str">
        <f t="shared" si="0"/>
        <v>Q1 2018</v>
      </c>
      <c r="B44" t="str" cm="1">
        <f t="array" ref="B44">_xlfn.IFS(D44=1,"Q1",D44=2,"Q2",D44=3,"Q3",D44=4,"Q4")</f>
        <v>Q1</v>
      </c>
      <c r="C44">
        <v>2018</v>
      </c>
      <c r="D44">
        <v>1</v>
      </c>
      <c r="E44" t="s">
        <v>11</v>
      </c>
      <c r="F44" t="s">
        <v>4</v>
      </c>
      <c r="G44" t="s">
        <v>6</v>
      </c>
      <c r="H44">
        <v>2</v>
      </c>
      <c r="I44" t="s">
        <v>9</v>
      </c>
      <c r="J44">
        <v>8</v>
      </c>
    </row>
    <row r="45" spans="1:10" x14ac:dyDescent="0.3">
      <c r="A45" t="str">
        <f t="shared" si="0"/>
        <v>Q1 2018</v>
      </c>
      <c r="B45" t="str" cm="1">
        <f t="array" ref="B45">_xlfn.IFS(D45=1,"Q1",D45=2,"Q2",D45=3,"Q3",D45=4,"Q4")</f>
        <v>Q1</v>
      </c>
      <c r="C45">
        <v>2018</v>
      </c>
      <c r="D45">
        <v>1</v>
      </c>
      <c r="E45" t="s">
        <v>7</v>
      </c>
      <c r="F45" t="s">
        <v>3</v>
      </c>
      <c r="G45" t="s">
        <v>6</v>
      </c>
      <c r="H45">
        <v>2</v>
      </c>
      <c r="I45" t="s">
        <v>9</v>
      </c>
      <c r="J45">
        <v>76</v>
      </c>
    </row>
    <row r="46" spans="1:10" x14ac:dyDescent="0.3">
      <c r="A46" t="str">
        <f t="shared" si="0"/>
        <v>Q1 2018</v>
      </c>
      <c r="B46" t="str" cm="1">
        <f t="array" ref="B46">_xlfn.IFS(D46=1,"Q1",D46=2,"Q2",D46=3,"Q3",D46=4,"Q4")</f>
        <v>Q1</v>
      </c>
      <c r="C46">
        <v>2018</v>
      </c>
      <c r="D46">
        <v>1</v>
      </c>
      <c r="E46" t="s">
        <v>11</v>
      </c>
      <c r="F46" t="s">
        <v>3</v>
      </c>
      <c r="G46" t="s">
        <v>6</v>
      </c>
      <c r="H46">
        <v>2</v>
      </c>
      <c r="I46" t="s">
        <v>9</v>
      </c>
      <c r="J46">
        <v>16</v>
      </c>
    </row>
    <row r="47" spans="1:10" x14ac:dyDescent="0.3">
      <c r="A47" t="str">
        <f t="shared" si="0"/>
        <v>Q1 2018</v>
      </c>
      <c r="B47" t="str" cm="1">
        <f t="array" ref="B47">_xlfn.IFS(D47=1,"Q1",D47=2,"Q2",D47=3,"Q3",D47=4,"Q4")</f>
        <v>Q1</v>
      </c>
      <c r="C47">
        <v>2018</v>
      </c>
      <c r="D47">
        <v>1</v>
      </c>
      <c r="E47" t="s">
        <v>7</v>
      </c>
      <c r="F47" t="s">
        <v>3</v>
      </c>
      <c r="G47" t="s">
        <v>21</v>
      </c>
      <c r="H47">
        <v>3</v>
      </c>
      <c r="I47" t="s">
        <v>5</v>
      </c>
      <c r="J47">
        <v>236</v>
      </c>
    </row>
    <row r="48" spans="1:10" x14ac:dyDescent="0.3">
      <c r="A48" t="str">
        <f t="shared" si="0"/>
        <v>Q1 2018</v>
      </c>
      <c r="B48" t="str" cm="1">
        <f t="array" ref="B48">_xlfn.IFS(D48=1,"Q1",D48=2,"Q2",D48=3,"Q3",D48=4,"Q4")</f>
        <v>Q1</v>
      </c>
      <c r="C48">
        <v>2018</v>
      </c>
      <c r="D48">
        <v>1</v>
      </c>
      <c r="E48" t="s">
        <v>11</v>
      </c>
      <c r="F48" t="s">
        <v>8</v>
      </c>
      <c r="G48" t="s">
        <v>21</v>
      </c>
      <c r="H48">
        <v>3</v>
      </c>
      <c r="I48" t="s">
        <v>18</v>
      </c>
      <c r="J48">
        <v>82</v>
      </c>
    </row>
    <row r="49" spans="1:10" x14ac:dyDescent="0.3">
      <c r="A49" t="str">
        <f t="shared" si="0"/>
        <v>Q1 2018</v>
      </c>
      <c r="B49" t="str" cm="1">
        <f t="array" ref="B49">_xlfn.IFS(D49=1,"Q1",D49=2,"Q2",D49=3,"Q3",D49=4,"Q4")</f>
        <v>Q1</v>
      </c>
      <c r="C49">
        <v>2018</v>
      </c>
      <c r="D49">
        <v>1</v>
      </c>
      <c r="E49" t="s">
        <v>11</v>
      </c>
      <c r="F49" t="s">
        <v>3</v>
      </c>
      <c r="G49" t="s">
        <v>21</v>
      </c>
      <c r="H49">
        <v>3</v>
      </c>
      <c r="I49" t="s">
        <v>18</v>
      </c>
      <c r="J49">
        <v>63</v>
      </c>
    </row>
    <row r="50" spans="1:10" x14ac:dyDescent="0.3">
      <c r="A50" t="str">
        <f t="shared" si="0"/>
        <v>Q1 2018</v>
      </c>
      <c r="B50" t="str" cm="1">
        <f t="array" ref="B50">_xlfn.IFS(D50=1,"Q1",D50=2,"Q2",D50=3,"Q3",D50=4,"Q4")</f>
        <v>Q1</v>
      </c>
      <c r="C50">
        <v>2018</v>
      </c>
      <c r="D50">
        <v>1</v>
      </c>
      <c r="E50" t="s">
        <v>7</v>
      </c>
      <c r="F50" t="s">
        <v>4</v>
      </c>
      <c r="G50" t="s">
        <v>21</v>
      </c>
      <c r="H50">
        <v>3</v>
      </c>
      <c r="I50" t="s">
        <v>9</v>
      </c>
      <c r="J50">
        <v>23</v>
      </c>
    </row>
    <row r="51" spans="1:10" x14ac:dyDescent="0.3">
      <c r="A51" t="str">
        <f t="shared" si="0"/>
        <v>Q1 2018</v>
      </c>
      <c r="B51" t="str" cm="1">
        <f t="array" ref="B51">_xlfn.IFS(D51=1,"Q1",D51=2,"Q2",D51=3,"Q3",D51=4,"Q4")</f>
        <v>Q1</v>
      </c>
      <c r="C51">
        <v>2018</v>
      </c>
      <c r="D51">
        <v>1</v>
      </c>
      <c r="E51" t="s">
        <v>7</v>
      </c>
      <c r="F51" t="s">
        <v>8</v>
      </c>
      <c r="G51" t="s">
        <v>21</v>
      </c>
      <c r="H51">
        <v>3</v>
      </c>
      <c r="I51" t="s">
        <v>5</v>
      </c>
      <c r="J51">
        <v>214</v>
      </c>
    </row>
    <row r="52" spans="1:10" x14ac:dyDescent="0.3">
      <c r="A52" t="str">
        <f t="shared" si="0"/>
        <v>Q1 2018</v>
      </c>
      <c r="B52" t="str" cm="1">
        <f t="array" ref="B52">_xlfn.IFS(D52=1,"Q1",D52=2,"Q2",D52=3,"Q3",D52=4,"Q4")</f>
        <v>Q1</v>
      </c>
      <c r="C52">
        <v>2018</v>
      </c>
      <c r="D52">
        <v>1</v>
      </c>
      <c r="E52" t="s">
        <v>7</v>
      </c>
      <c r="F52" t="s">
        <v>3</v>
      </c>
      <c r="G52" t="s">
        <v>21</v>
      </c>
      <c r="H52">
        <v>3</v>
      </c>
      <c r="I52" t="s">
        <v>9</v>
      </c>
      <c r="J52">
        <v>129</v>
      </c>
    </row>
    <row r="53" spans="1:10" x14ac:dyDescent="0.3">
      <c r="A53" t="str">
        <f t="shared" si="0"/>
        <v>Q1 2018</v>
      </c>
      <c r="B53" t="str" cm="1">
        <f t="array" ref="B53">_xlfn.IFS(D53=1,"Q1",D53=2,"Q2",D53=3,"Q3",D53=4,"Q4")</f>
        <v>Q1</v>
      </c>
      <c r="C53">
        <v>2018</v>
      </c>
      <c r="D53">
        <v>1</v>
      </c>
      <c r="E53" t="s">
        <v>7</v>
      </c>
      <c r="F53" t="s">
        <v>3</v>
      </c>
      <c r="G53" t="s">
        <v>21</v>
      </c>
      <c r="H53">
        <v>3</v>
      </c>
      <c r="I53" t="s">
        <v>19</v>
      </c>
      <c r="J53">
        <v>66</v>
      </c>
    </row>
    <row r="54" spans="1:10" x14ac:dyDescent="0.3">
      <c r="A54" t="str">
        <f t="shared" si="0"/>
        <v>Q1 2018</v>
      </c>
      <c r="B54" t="str" cm="1">
        <f t="array" ref="B54">_xlfn.IFS(D54=1,"Q1",D54=2,"Q2",D54=3,"Q3",D54=4,"Q4")</f>
        <v>Q1</v>
      </c>
      <c r="C54">
        <v>2018</v>
      </c>
      <c r="D54">
        <v>1</v>
      </c>
      <c r="E54" t="s">
        <v>11</v>
      </c>
      <c r="F54" t="s">
        <v>4</v>
      </c>
      <c r="G54" t="s">
        <v>21</v>
      </c>
      <c r="H54">
        <v>3</v>
      </c>
      <c r="I54" t="s">
        <v>18</v>
      </c>
      <c r="J54">
        <v>5</v>
      </c>
    </row>
    <row r="55" spans="1:10" x14ac:dyDescent="0.3">
      <c r="A55" t="str">
        <f t="shared" si="0"/>
        <v>Q1 2018</v>
      </c>
      <c r="B55" t="str" cm="1">
        <f t="array" ref="B55">_xlfn.IFS(D55=1,"Q1",D55=2,"Q2",D55=3,"Q3",D55=4,"Q4")</f>
        <v>Q1</v>
      </c>
      <c r="C55">
        <v>2018</v>
      </c>
      <c r="D55">
        <v>1</v>
      </c>
      <c r="E55" t="s">
        <v>7</v>
      </c>
      <c r="F55" t="s">
        <v>8</v>
      </c>
      <c r="G55" t="s">
        <v>21</v>
      </c>
      <c r="H55">
        <v>3</v>
      </c>
      <c r="I55" t="s">
        <v>9</v>
      </c>
      <c r="J55">
        <v>184</v>
      </c>
    </row>
    <row r="56" spans="1:10" x14ac:dyDescent="0.3">
      <c r="A56" t="str">
        <f t="shared" si="0"/>
        <v>Q1 2018</v>
      </c>
      <c r="B56" t="str" cm="1">
        <f t="array" ref="B56">_xlfn.IFS(D56=1,"Q1",D56=2,"Q2",D56=3,"Q3",D56=4,"Q4")</f>
        <v>Q1</v>
      </c>
      <c r="C56">
        <v>2018</v>
      </c>
      <c r="D56">
        <v>1</v>
      </c>
      <c r="E56" t="s">
        <v>11</v>
      </c>
      <c r="F56" t="s">
        <v>3</v>
      </c>
      <c r="G56" t="s">
        <v>21</v>
      </c>
      <c r="H56">
        <v>3</v>
      </c>
      <c r="I56" t="s">
        <v>9</v>
      </c>
      <c r="J56">
        <v>97</v>
      </c>
    </row>
    <row r="57" spans="1:10" x14ac:dyDescent="0.3">
      <c r="A57" t="str">
        <f t="shared" si="0"/>
        <v>Q1 2018</v>
      </c>
      <c r="B57" t="str" cm="1">
        <f t="array" ref="B57">_xlfn.IFS(D57=1,"Q1",D57=2,"Q2",D57=3,"Q3",D57=4,"Q4")</f>
        <v>Q1</v>
      </c>
      <c r="C57">
        <v>2018</v>
      </c>
      <c r="D57">
        <v>1</v>
      </c>
      <c r="E57" t="s">
        <v>11</v>
      </c>
      <c r="F57" t="s">
        <v>3</v>
      </c>
      <c r="G57" t="s">
        <v>21</v>
      </c>
      <c r="H57">
        <v>3</v>
      </c>
      <c r="I57" t="s">
        <v>19</v>
      </c>
      <c r="J57">
        <v>97</v>
      </c>
    </row>
    <row r="58" spans="1:10" x14ac:dyDescent="0.3">
      <c r="A58" t="str">
        <f t="shared" si="0"/>
        <v>Q1 2018</v>
      </c>
      <c r="B58" t="str" cm="1">
        <f t="array" ref="B58">_xlfn.IFS(D58=1,"Q1",D58=2,"Q2",D58=3,"Q3",D58=4,"Q4")</f>
        <v>Q1</v>
      </c>
      <c r="C58">
        <v>2018</v>
      </c>
      <c r="D58">
        <v>1</v>
      </c>
      <c r="E58" t="s">
        <v>11</v>
      </c>
      <c r="F58" t="s">
        <v>3</v>
      </c>
      <c r="G58" t="s">
        <v>21</v>
      </c>
      <c r="H58">
        <v>3</v>
      </c>
      <c r="I58" t="s">
        <v>5</v>
      </c>
      <c r="J58">
        <v>140</v>
      </c>
    </row>
    <row r="59" spans="1:10" x14ac:dyDescent="0.3">
      <c r="A59" t="str">
        <f t="shared" si="0"/>
        <v>Q1 2018</v>
      </c>
      <c r="B59" t="str" cm="1">
        <f t="array" ref="B59">_xlfn.IFS(D59=1,"Q1",D59=2,"Q2",D59=3,"Q3",D59=4,"Q4")</f>
        <v>Q1</v>
      </c>
      <c r="C59">
        <v>2018</v>
      </c>
      <c r="D59">
        <v>1</v>
      </c>
      <c r="E59" t="s">
        <v>7</v>
      </c>
      <c r="F59" t="s">
        <v>4</v>
      </c>
      <c r="G59" t="s">
        <v>21</v>
      </c>
      <c r="H59">
        <v>3</v>
      </c>
      <c r="I59" t="s">
        <v>19</v>
      </c>
      <c r="J59">
        <v>14</v>
      </c>
    </row>
    <row r="60" spans="1:10" x14ac:dyDescent="0.3">
      <c r="A60" t="str">
        <f t="shared" si="0"/>
        <v>Q1 2018</v>
      </c>
      <c r="B60" t="str" cm="1">
        <f t="array" ref="B60">_xlfn.IFS(D60=1,"Q1",D60=2,"Q2",D60=3,"Q3",D60=4,"Q4")</f>
        <v>Q1</v>
      </c>
      <c r="C60">
        <v>2018</v>
      </c>
      <c r="D60">
        <v>1</v>
      </c>
      <c r="E60" t="s">
        <v>11</v>
      </c>
      <c r="F60" t="s">
        <v>8</v>
      </c>
      <c r="G60" t="s">
        <v>21</v>
      </c>
      <c r="H60">
        <v>3</v>
      </c>
      <c r="I60" t="s">
        <v>9</v>
      </c>
      <c r="J60">
        <v>173</v>
      </c>
    </row>
    <row r="61" spans="1:10" x14ac:dyDescent="0.3">
      <c r="A61" t="str">
        <f t="shared" si="0"/>
        <v>Q1 2018</v>
      </c>
      <c r="B61" t="str" cm="1">
        <f t="array" ref="B61">_xlfn.IFS(D61=1,"Q1",D61=2,"Q2",D61=3,"Q3",D61=4,"Q4")</f>
        <v>Q1</v>
      </c>
      <c r="C61">
        <v>2018</v>
      </c>
      <c r="D61">
        <v>1</v>
      </c>
      <c r="E61" t="s">
        <v>11</v>
      </c>
      <c r="F61" t="s">
        <v>4</v>
      </c>
      <c r="G61" t="s">
        <v>21</v>
      </c>
      <c r="H61">
        <v>3</v>
      </c>
      <c r="I61" t="s">
        <v>9</v>
      </c>
      <c r="J61">
        <v>35</v>
      </c>
    </row>
    <row r="62" spans="1:10" x14ac:dyDescent="0.3">
      <c r="A62" t="str">
        <f t="shared" si="0"/>
        <v>Q1 2018</v>
      </c>
      <c r="B62" t="str" cm="1">
        <f t="array" ref="B62">_xlfn.IFS(D62=1,"Q1",D62=2,"Q2",D62=3,"Q3",D62=4,"Q4")</f>
        <v>Q1</v>
      </c>
      <c r="C62">
        <v>2018</v>
      </c>
      <c r="D62">
        <v>1</v>
      </c>
      <c r="E62" t="s">
        <v>7</v>
      </c>
      <c r="F62" t="s">
        <v>8</v>
      </c>
      <c r="G62" t="s">
        <v>21</v>
      </c>
      <c r="H62">
        <v>3</v>
      </c>
      <c r="I62" t="s">
        <v>19</v>
      </c>
      <c r="J62">
        <v>113</v>
      </c>
    </row>
    <row r="63" spans="1:10" x14ac:dyDescent="0.3">
      <c r="A63" t="str">
        <f t="shared" si="0"/>
        <v>Q1 2018</v>
      </c>
      <c r="B63" t="str" cm="1">
        <f t="array" ref="B63">_xlfn.IFS(D63=1,"Q1",D63=2,"Q2",D63=3,"Q3",D63=4,"Q4")</f>
        <v>Q1</v>
      </c>
      <c r="C63">
        <v>2018</v>
      </c>
      <c r="D63">
        <v>1</v>
      </c>
      <c r="E63" t="s">
        <v>11</v>
      </c>
      <c r="F63" t="s">
        <v>8</v>
      </c>
      <c r="G63" t="s">
        <v>21</v>
      </c>
      <c r="H63">
        <v>3</v>
      </c>
      <c r="I63" t="s">
        <v>19</v>
      </c>
      <c r="J63">
        <v>163</v>
      </c>
    </row>
    <row r="64" spans="1:10" x14ac:dyDescent="0.3">
      <c r="A64" t="str">
        <f t="shared" si="0"/>
        <v>Q1 2018</v>
      </c>
      <c r="B64" t="str" cm="1">
        <f t="array" ref="B64">_xlfn.IFS(D64=1,"Q1",D64=2,"Q2",D64=3,"Q3",D64=4,"Q4")</f>
        <v>Q1</v>
      </c>
      <c r="C64">
        <v>2018</v>
      </c>
      <c r="D64">
        <v>1</v>
      </c>
      <c r="E64" t="s">
        <v>11</v>
      </c>
      <c r="F64" t="s">
        <v>4</v>
      </c>
      <c r="G64" t="s">
        <v>21</v>
      </c>
      <c r="H64">
        <v>3</v>
      </c>
      <c r="I64" t="s">
        <v>19</v>
      </c>
      <c r="J64">
        <v>24</v>
      </c>
    </row>
    <row r="65" spans="1:10" x14ac:dyDescent="0.3">
      <c r="A65" t="str">
        <f t="shared" si="0"/>
        <v>Q1 2018</v>
      </c>
      <c r="B65" t="str" cm="1">
        <f t="array" ref="B65">_xlfn.IFS(D65=1,"Q1",D65=2,"Q2",D65=3,"Q3",D65=4,"Q4")</f>
        <v>Q1</v>
      </c>
      <c r="C65">
        <v>2018</v>
      </c>
      <c r="D65">
        <v>1</v>
      </c>
      <c r="E65" t="s">
        <v>11</v>
      </c>
      <c r="F65" t="s">
        <v>4</v>
      </c>
      <c r="G65" t="s">
        <v>21</v>
      </c>
      <c r="H65">
        <v>3</v>
      </c>
      <c r="I65" t="s">
        <v>5</v>
      </c>
      <c r="J65">
        <v>22</v>
      </c>
    </row>
    <row r="66" spans="1:10" x14ac:dyDescent="0.3">
      <c r="A66" t="str">
        <f t="shared" ref="A66:A129" si="1">B66&amp;" "&amp;C66</f>
        <v>Q1 2018</v>
      </c>
      <c r="B66" t="str" cm="1">
        <f t="array" ref="B66">_xlfn.IFS(D66=1,"Q1",D66=2,"Q2",D66=3,"Q3",D66=4,"Q4")</f>
        <v>Q1</v>
      </c>
      <c r="C66">
        <v>2018</v>
      </c>
      <c r="D66">
        <v>1</v>
      </c>
      <c r="E66" t="s">
        <v>7</v>
      </c>
      <c r="F66" t="s">
        <v>4</v>
      </c>
      <c r="G66" t="s">
        <v>21</v>
      </c>
      <c r="H66">
        <v>3</v>
      </c>
      <c r="I66" t="s">
        <v>5</v>
      </c>
      <c r="J66">
        <v>35</v>
      </c>
    </row>
    <row r="67" spans="1:10" x14ac:dyDescent="0.3">
      <c r="A67" t="str">
        <f t="shared" si="1"/>
        <v>Q1 2018</v>
      </c>
      <c r="B67" t="str" cm="1">
        <f t="array" ref="B67">_xlfn.IFS(D67=1,"Q1",D67=2,"Q2",D67=3,"Q3",D67=4,"Q4")</f>
        <v>Q1</v>
      </c>
      <c r="C67">
        <v>2018</v>
      </c>
      <c r="D67">
        <v>1</v>
      </c>
      <c r="E67" t="s">
        <v>7</v>
      </c>
      <c r="F67" t="s">
        <v>3</v>
      </c>
      <c r="G67" t="s">
        <v>21</v>
      </c>
      <c r="H67">
        <v>3</v>
      </c>
      <c r="I67" t="s">
        <v>18</v>
      </c>
      <c r="J67">
        <v>133</v>
      </c>
    </row>
    <row r="68" spans="1:10" x14ac:dyDescent="0.3">
      <c r="A68" t="str">
        <f t="shared" si="1"/>
        <v>Q1 2018</v>
      </c>
      <c r="B68" t="str" cm="1">
        <f t="array" ref="B68">_xlfn.IFS(D68=1,"Q1",D68=2,"Q2",D68=3,"Q3",D68=4,"Q4")</f>
        <v>Q1</v>
      </c>
      <c r="C68">
        <v>2018</v>
      </c>
      <c r="D68">
        <v>1</v>
      </c>
      <c r="E68" t="s">
        <v>11</v>
      </c>
      <c r="F68" t="s">
        <v>8</v>
      </c>
      <c r="G68" t="s">
        <v>21</v>
      </c>
      <c r="H68">
        <v>3</v>
      </c>
      <c r="I68" t="s">
        <v>5</v>
      </c>
      <c r="J68">
        <v>183</v>
      </c>
    </row>
    <row r="69" spans="1:10" x14ac:dyDescent="0.3">
      <c r="A69" t="str">
        <f t="shared" si="1"/>
        <v>Q1 2018</v>
      </c>
      <c r="B69" t="str" cm="1">
        <f t="array" ref="B69">_xlfn.IFS(D69=1,"Q1",D69=2,"Q2",D69=3,"Q3",D69=4,"Q4")</f>
        <v>Q1</v>
      </c>
      <c r="C69">
        <v>2018</v>
      </c>
      <c r="D69">
        <v>1</v>
      </c>
      <c r="E69" t="s">
        <v>7</v>
      </c>
      <c r="F69" t="s">
        <v>4</v>
      </c>
      <c r="G69" t="s">
        <v>21</v>
      </c>
      <c r="H69">
        <v>3</v>
      </c>
      <c r="I69" t="s">
        <v>18</v>
      </c>
      <c r="J69">
        <v>28</v>
      </c>
    </row>
    <row r="70" spans="1:10" x14ac:dyDescent="0.3">
      <c r="A70" t="str">
        <f t="shared" si="1"/>
        <v>Q1 2018</v>
      </c>
      <c r="B70" t="str" cm="1">
        <f t="array" ref="B70">_xlfn.IFS(D70=1,"Q1",D70=2,"Q2",D70=3,"Q3",D70=4,"Q4")</f>
        <v>Q1</v>
      </c>
      <c r="C70">
        <v>2018</v>
      </c>
      <c r="D70">
        <v>1</v>
      </c>
      <c r="E70" t="s">
        <v>7</v>
      </c>
      <c r="F70" t="s">
        <v>8</v>
      </c>
      <c r="G70" t="s">
        <v>21</v>
      </c>
      <c r="H70">
        <v>3</v>
      </c>
      <c r="I70" t="s">
        <v>18</v>
      </c>
      <c r="J70">
        <v>124</v>
      </c>
    </row>
    <row r="71" spans="1:10" x14ac:dyDescent="0.3">
      <c r="A71" t="str">
        <f t="shared" si="1"/>
        <v>Q1 2018</v>
      </c>
      <c r="B71" t="str" cm="1">
        <f t="array" ref="B71">_xlfn.IFS(D71=1,"Q1",D71=2,"Q2",D71=3,"Q3",D71=4,"Q4")</f>
        <v>Q1</v>
      </c>
      <c r="C71">
        <v>2018</v>
      </c>
      <c r="D71">
        <v>1</v>
      </c>
      <c r="E71" t="s">
        <v>7</v>
      </c>
      <c r="F71" t="s">
        <v>8</v>
      </c>
      <c r="G71" t="s">
        <v>10</v>
      </c>
      <c r="H71">
        <v>4</v>
      </c>
      <c r="I71" t="s">
        <v>19</v>
      </c>
      <c r="J71">
        <v>58</v>
      </c>
    </row>
    <row r="72" spans="1:10" x14ac:dyDescent="0.3">
      <c r="A72" t="str">
        <f t="shared" si="1"/>
        <v>Q1 2018</v>
      </c>
      <c r="B72" t="str" cm="1">
        <f t="array" ref="B72">_xlfn.IFS(D72=1,"Q1",D72=2,"Q2",D72=3,"Q3",D72=4,"Q4")</f>
        <v>Q1</v>
      </c>
      <c r="C72">
        <v>2018</v>
      </c>
      <c r="D72">
        <v>1</v>
      </c>
      <c r="E72" t="s">
        <v>7</v>
      </c>
      <c r="F72" t="s">
        <v>8</v>
      </c>
      <c r="G72" t="s">
        <v>10</v>
      </c>
      <c r="H72">
        <v>4</v>
      </c>
      <c r="I72" t="s">
        <v>9</v>
      </c>
      <c r="J72">
        <v>85</v>
      </c>
    </row>
    <row r="73" spans="1:10" x14ac:dyDescent="0.3">
      <c r="A73" t="str">
        <f t="shared" si="1"/>
        <v>Q1 2018</v>
      </c>
      <c r="B73" t="str" cm="1">
        <f t="array" ref="B73">_xlfn.IFS(D73=1,"Q1",D73=2,"Q2",D73=3,"Q3",D73=4,"Q4")</f>
        <v>Q1</v>
      </c>
      <c r="C73">
        <v>2018</v>
      </c>
      <c r="D73">
        <v>1</v>
      </c>
      <c r="E73" t="s">
        <v>11</v>
      </c>
      <c r="F73" t="s">
        <v>3</v>
      </c>
      <c r="G73" t="s">
        <v>10</v>
      </c>
      <c r="H73">
        <v>4</v>
      </c>
      <c r="I73" t="s">
        <v>9</v>
      </c>
      <c r="J73">
        <v>116</v>
      </c>
    </row>
    <row r="74" spans="1:10" x14ac:dyDescent="0.3">
      <c r="A74" t="str">
        <f t="shared" si="1"/>
        <v>Q1 2018</v>
      </c>
      <c r="B74" t="str" cm="1">
        <f t="array" ref="B74">_xlfn.IFS(D74=1,"Q1",D74=2,"Q2",D74=3,"Q3",D74=4,"Q4")</f>
        <v>Q1</v>
      </c>
      <c r="C74">
        <v>2018</v>
      </c>
      <c r="D74">
        <v>1</v>
      </c>
      <c r="E74" t="s">
        <v>7</v>
      </c>
      <c r="F74" t="s">
        <v>4</v>
      </c>
      <c r="G74" t="s">
        <v>10</v>
      </c>
      <c r="H74">
        <v>4</v>
      </c>
      <c r="I74" t="s">
        <v>9</v>
      </c>
      <c r="J74">
        <v>8</v>
      </c>
    </row>
    <row r="75" spans="1:10" x14ac:dyDescent="0.3">
      <c r="A75" t="str">
        <f t="shared" si="1"/>
        <v>Q1 2018</v>
      </c>
      <c r="B75" t="str" cm="1">
        <f t="array" ref="B75">_xlfn.IFS(D75=1,"Q1",D75=2,"Q2",D75=3,"Q3",D75=4,"Q4")</f>
        <v>Q1</v>
      </c>
      <c r="C75">
        <v>2018</v>
      </c>
      <c r="D75">
        <v>1</v>
      </c>
      <c r="E75" t="s">
        <v>11</v>
      </c>
      <c r="F75" t="s">
        <v>4</v>
      </c>
      <c r="G75" t="s">
        <v>10</v>
      </c>
      <c r="H75">
        <v>4</v>
      </c>
      <c r="I75" t="s">
        <v>19</v>
      </c>
      <c r="J75">
        <v>20</v>
      </c>
    </row>
    <row r="76" spans="1:10" x14ac:dyDescent="0.3">
      <c r="A76" t="str">
        <f t="shared" si="1"/>
        <v>Q1 2018</v>
      </c>
      <c r="B76" t="str" cm="1">
        <f t="array" ref="B76">_xlfn.IFS(D76=1,"Q1",D76=2,"Q2",D76=3,"Q3",D76=4,"Q4")</f>
        <v>Q1</v>
      </c>
      <c r="C76">
        <v>2018</v>
      </c>
      <c r="D76">
        <v>1</v>
      </c>
      <c r="E76" t="s">
        <v>7</v>
      </c>
      <c r="F76" t="s">
        <v>3</v>
      </c>
      <c r="G76" t="s">
        <v>10</v>
      </c>
      <c r="H76">
        <v>4</v>
      </c>
      <c r="I76" t="s">
        <v>18</v>
      </c>
      <c r="J76">
        <v>49</v>
      </c>
    </row>
    <row r="77" spans="1:10" x14ac:dyDescent="0.3">
      <c r="A77" t="str">
        <f t="shared" si="1"/>
        <v>Q1 2018</v>
      </c>
      <c r="B77" t="str" cm="1">
        <f t="array" ref="B77">_xlfn.IFS(D77=1,"Q1",D77=2,"Q2",D77=3,"Q3",D77=4,"Q4")</f>
        <v>Q1</v>
      </c>
      <c r="C77">
        <v>2018</v>
      </c>
      <c r="D77">
        <v>1</v>
      </c>
      <c r="E77" t="s">
        <v>7</v>
      </c>
      <c r="F77" t="s">
        <v>3</v>
      </c>
      <c r="G77" t="s">
        <v>10</v>
      </c>
      <c r="H77">
        <v>4</v>
      </c>
      <c r="I77" t="s">
        <v>9</v>
      </c>
      <c r="J77">
        <v>71</v>
      </c>
    </row>
    <row r="78" spans="1:10" x14ac:dyDescent="0.3">
      <c r="A78" t="str">
        <f t="shared" si="1"/>
        <v>Q1 2018</v>
      </c>
      <c r="B78" t="str" cm="1">
        <f t="array" ref="B78">_xlfn.IFS(D78=1,"Q1",D78=2,"Q2",D78=3,"Q3",D78=4,"Q4")</f>
        <v>Q1</v>
      </c>
      <c r="C78">
        <v>2018</v>
      </c>
      <c r="D78">
        <v>1</v>
      </c>
      <c r="E78" t="s">
        <v>11</v>
      </c>
      <c r="F78" t="s">
        <v>4</v>
      </c>
      <c r="G78" t="s">
        <v>10</v>
      </c>
      <c r="H78">
        <v>4</v>
      </c>
      <c r="I78" t="s">
        <v>5</v>
      </c>
      <c r="J78">
        <v>16</v>
      </c>
    </row>
    <row r="79" spans="1:10" x14ac:dyDescent="0.3">
      <c r="A79" t="str">
        <f t="shared" si="1"/>
        <v>Q1 2018</v>
      </c>
      <c r="B79" t="str" cm="1">
        <f t="array" ref="B79">_xlfn.IFS(D79=1,"Q1",D79=2,"Q2",D79=3,"Q3",D79=4,"Q4")</f>
        <v>Q1</v>
      </c>
      <c r="C79">
        <v>2018</v>
      </c>
      <c r="D79">
        <v>1</v>
      </c>
      <c r="E79" t="s">
        <v>11</v>
      </c>
      <c r="F79" t="s">
        <v>8</v>
      </c>
      <c r="G79" t="s">
        <v>10</v>
      </c>
      <c r="H79">
        <v>4</v>
      </c>
      <c r="I79" t="s">
        <v>9</v>
      </c>
      <c r="J79">
        <v>125</v>
      </c>
    </row>
    <row r="80" spans="1:10" x14ac:dyDescent="0.3">
      <c r="A80" t="str">
        <f t="shared" si="1"/>
        <v>Q1 2018</v>
      </c>
      <c r="B80" t="str" cm="1">
        <f t="array" ref="B80">_xlfn.IFS(D80=1,"Q1",D80=2,"Q2",D80=3,"Q3",D80=4,"Q4")</f>
        <v>Q1</v>
      </c>
      <c r="C80">
        <v>2018</v>
      </c>
      <c r="D80">
        <v>1</v>
      </c>
      <c r="E80" t="s">
        <v>11</v>
      </c>
      <c r="F80" t="s">
        <v>8</v>
      </c>
      <c r="G80" t="s">
        <v>10</v>
      </c>
      <c r="H80">
        <v>4</v>
      </c>
      <c r="I80" t="s">
        <v>18</v>
      </c>
      <c r="J80">
        <v>42</v>
      </c>
    </row>
    <row r="81" spans="1:10" x14ac:dyDescent="0.3">
      <c r="A81" t="str">
        <f t="shared" si="1"/>
        <v>Q1 2018</v>
      </c>
      <c r="B81" t="str" cm="1">
        <f t="array" ref="B81">_xlfn.IFS(D81=1,"Q1",D81=2,"Q2",D81=3,"Q3",D81=4,"Q4")</f>
        <v>Q1</v>
      </c>
      <c r="C81">
        <v>2018</v>
      </c>
      <c r="D81">
        <v>1</v>
      </c>
      <c r="E81" t="s">
        <v>7</v>
      </c>
      <c r="F81" t="s">
        <v>8</v>
      </c>
      <c r="G81" t="s">
        <v>10</v>
      </c>
      <c r="H81">
        <v>4</v>
      </c>
      <c r="I81" t="s">
        <v>5</v>
      </c>
      <c r="J81">
        <v>103</v>
      </c>
    </row>
    <row r="82" spans="1:10" x14ac:dyDescent="0.3">
      <c r="A82" t="str">
        <f t="shared" si="1"/>
        <v>Q1 2018</v>
      </c>
      <c r="B82" t="str" cm="1">
        <f t="array" ref="B82">_xlfn.IFS(D82=1,"Q1",D82=2,"Q2",D82=3,"Q3",D82=4,"Q4")</f>
        <v>Q1</v>
      </c>
      <c r="C82">
        <v>2018</v>
      </c>
      <c r="D82">
        <v>1</v>
      </c>
      <c r="E82" t="s">
        <v>11</v>
      </c>
      <c r="F82" t="s">
        <v>3</v>
      </c>
      <c r="G82" t="s">
        <v>10</v>
      </c>
      <c r="H82">
        <v>4</v>
      </c>
      <c r="I82" t="s">
        <v>5</v>
      </c>
      <c r="J82">
        <v>113</v>
      </c>
    </row>
    <row r="83" spans="1:10" x14ac:dyDescent="0.3">
      <c r="A83" t="str">
        <f t="shared" si="1"/>
        <v>Q1 2018</v>
      </c>
      <c r="B83" t="str" cm="1">
        <f t="array" ref="B83">_xlfn.IFS(D83=1,"Q1",D83=2,"Q2",D83=3,"Q3",D83=4,"Q4")</f>
        <v>Q1</v>
      </c>
      <c r="C83">
        <v>2018</v>
      </c>
      <c r="D83">
        <v>1</v>
      </c>
      <c r="E83" t="s">
        <v>7</v>
      </c>
      <c r="F83" t="s">
        <v>4</v>
      </c>
      <c r="G83" t="s">
        <v>10</v>
      </c>
      <c r="H83">
        <v>4</v>
      </c>
      <c r="I83" t="s">
        <v>5</v>
      </c>
      <c r="J83">
        <v>12</v>
      </c>
    </row>
    <row r="84" spans="1:10" x14ac:dyDescent="0.3">
      <c r="A84" t="str">
        <f t="shared" si="1"/>
        <v>Q1 2018</v>
      </c>
      <c r="B84" t="str" cm="1">
        <f t="array" ref="B84">_xlfn.IFS(D84=1,"Q1",D84=2,"Q2",D84=3,"Q3",D84=4,"Q4")</f>
        <v>Q1</v>
      </c>
      <c r="C84">
        <v>2018</v>
      </c>
      <c r="D84">
        <v>1</v>
      </c>
      <c r="E84" t="s">
        <v>7</v>
      </c>
      <c r="F84" t="s">
        <v>8</v>
      </c>
      <c r="G84" t="s">
        <v>10</v>
      </c>
      <c r="H84">
        <v>4</v>
      </c>
      <c r="I84" t="s">
        <v>18</v>
      </c>
      <c r="J84">
        <v>72</v>
      </c>
    </row>
    <row r="85" spans="1:10" x14ac:dyDescent="0.3">
      <c r="A85" t="str">
        <f t="shared" si="1"/>
        <v>Q1 2018</v>
      </c>
      <c r="B85" t="str" cm="1">
        <f t="array" ref="B85">_xlfn.IFS(D85=1,"Q1",D85=2,"Q2",D85=3,"Q3",D85=4,"Q4")</f>
        <v>Q1</v>
      </c>
      <c r="C85">
        <v>2018</v>
      </c>
      <c r="D85">
        <v>1</v>
      </c>
      <c r="E85" t="s">
        <v>11</v>
      </c>
      <c r="F85" t="s">
        <v>8</v>
      </c>
      <c r="G85" t="s">
        <v>10</v>
      </c>
      <c r="H85">
        <v>4</v>
      </c>
      <c r="I85" t="s">
        <v>19</v>
      </c>
      <c r="J85">
        <v>99</v>
      </c>
    </row>
    <row r="86" spans="1:10" x14ac:dyDescent="0.3">
      <c r="A86" t="str">
        <f t="shared" si="1"/>
        <v>Q1 2018</v>
      </c>
      <c r="B86" t="str" cm="1">
        <f t="array" ref="B86">_xlfn.IFS(D86=1,"Q1",D86=2,"Q2",D86=3,"Q3",D86=4,"Q4")</f>
        <v>Q1</v>
      </c>
      <c r="C86">
        <v>2018</v>
      </c>
      <c r="D86">
        <v>1</v>
      </c>
      <c r="E86" t="s">
        <v>7</v>
      </c>
      <c r="F86" t="s">
        <v>4</v>
      </c>
      <c r="G86" t="s">
        <v>10</v>
      </c>
      <c r="H86">
        <v>4</v>
      </c>
      <c r="I86" t="s">
        <v>19</v>
      </c>
      <c r="J86">
        <v>8</v>
      </c>
    </row>
    <row r="87" spans="1:10" x14ac:dyDescent="0.3">
      <c r="A87" t="str">
        <f t="shared" si="1"/>
        <v>Q1 2018</v>
      </c>
      <c r="B87" t="str" cm="1">
        <f t="array" ref="B87">_xlfn.IFS(D87=1,"Q1",D87=2,"Q2",D87=3,"Q3",D87=4,"Q4")</f>
        <v>Q1</v>
      </c>
      <c r="C87">
        <v>2018</v>
      </c>
      <c r="D87">
        <v>1</v>
      </c>
      <c r="E87" t="s">
        <v>7</v>
      </c>
      <c r="F87" t="s">
        <v>3</v>
      </c>
      <c r="G87" t="s">
        <v>10</v>
      </c>
      <c r="H87">
        <v>4</v>
      </c>
      <c r="I87" t="s">
        <v>19</v>
      </c>
      <c r="J87">
        <v>46</v>
      </c>
    </row>
    <row r="88" spans="1:10" x14ac:dyDescent="0.3">
      <c r="A88" t="str">
        <f t="shared" si="1"/>
        <v>Q1 2018</v>
      </c>
      <c r="B88" t="str" cm="1">
        <f t="array" ref="B88">_xlfn.IFS(D88=1,"Q1",D88=2,"Q2",D88=3,"Q3",D88=4,"Q4")</f>
        <v>Q1</v>
      </c>
      <c r="C88">
        <v>2018</v>
      </c>
      <c r="D88">
        <v>1</v>
      </c>
      <c r="E88" t="s">
        <v>11</v>
      </c>
      <c r="F88" t="s">
        <v>4</v>
      </c>
      <c r="G88" t="s">
        <v>10</v>
      </c>
      <c r="H88">
        <v>4</v>
      </c>
      <c r="I88" t="s">
        <v>9</v>
      </c>
      <c r="J88">
        <v>30</v>
      </c>
    </row>
    <row r="89" spans="1:10" x14ac:dyDescent="0.3">
      <c r="A89" t="str">
        <f t="shared" si="1"/>
        <v>Q1 2018</v>
      </c>
      <c r="B89" t="str" cm="1">
        <f t="array" ref="B89">_xlfn.IFS(D89=1,"Q1",D89=2,"Q2",D89=3,"Q3",D89=4,"Q4")</f>
        <v>Q1</v>
      </c>
      <c r="C89">
        <v>2018</v>
      </c>
      <c r="D89">
        <v>1</v>
      </c>
      <c r="E89" t="s">
        <v>11</v>
      </c>
      <c r="F89" t="s">
        <v>3</v>
      </c>
      <c r="G89" t="s">
        <v>10</v>
      </c>
      <c r="H89">
        <v>4</v>
      </c>
      <c r="I89" t="s">
        <v>19</v>
      </c>
      <c r="J89">
        <v>89</v>
      </c>
    </row>
    <row r="90" spans="1:10" x14ac:dyDescent="0.3">
      <c r="A90" t="str">
        <f t="shared" si="1"/>
        <v>Q1 2018</v>
      </c>
      <c r="B90" t="str" cm="1">
        <f t="array" ref="B90">_xlfn.IFS(D90=1,"Q1",D90=2,"Q2",D90=3,"Q3",D90=4,"Q4")</f>
        <v>Q1</v>
      </c>
      <c r="C90">
        <v>2018</v>
      </c>
      <c r="D90">
        <v>1</v>
      </c>
      <c r="E90" t="s">
        <v>11</v>
      </c>
      <c r="F90" t="s">
        <v>8</v>
      </c>
      <c r="G90" t="s">
        <v>10</v>
      </c>
      <c r="H90">
        <v>4</v>
      </c>
      <c r="I90" t="s">
        <v>5</v>
      </c>
      <c r="J90">
        <v>94</v>
      </c>
    </row>
    <row r="91" spans="1:10" x14ac:dyDescent="0.3">
      <c r="A91" t="str">
        <f t="shared" si="1"/>
        <v>Q1 2018</v>
      </c>
      <c r="B91" t="str" cm="1">
        <f t="array" ref="B91">_xlfn.IFS(D91=1,"Q1",D91=2,"Q2",D91=3,"Q3",D91=4,"Q4")</f>
        <v>Q1</v>
      </c>
      <c r="C91">
        <v>2018</v>
      </c>
      <c r="D91">
        <v>1</v>
      </c>
      <c r="E91" t="s">
        <v>11</v>
      </c>
      <c r="F91" t="s">
        <v>4</v>
      </c>
      <c r="G91" t="s">
        <v>10</v>
      </c>
      <c r="H91">
        <v>4</v>
      </c>
      <c r="I91" t="s">
        <v>18</v>
      </c>
      <c r="J91">
        <v>5</v>
      </c>
    </row>
    <row r="92" spans="1:10" x14ac:dyDescent="0.3">
      <c r="A92" t="str">
        <f t="shared" si="1"/>
        <v>Q1 2018</v>
      </c>
      <c r="B92" t="str" cm="1">
        <f t="array" ref="B92">_xlfn.IFS(D92=1,"Q1",D92=2,"Q2",D92=3,"Q3",D92=4,"Q4")</f>
        <v>Q1</v>
      </c>
      <c r="C92">
        <v>2018</v>
      </c>
      <c r="D92">
        <v>1</v>
      </c>
      <c r="E92" t="s">
        <v>11</v>
      </c>
      <c r="F92" t="s">
        <v>3</v>
      </c>
      <c r="G92" t="s">
        <v>10</v>
      </c>
      <c r="H92">
        <v>4</v>
      </c>
      <c r="I92" t="s">
        <v>18</v>
      </c>
      <c r="J92">
        <v>59</v>
      </c>
    </row>
    <row r="93" spans="1:10" x14ac:dyDescent="0.3">
      <c r="A93" t="str">
        <f t="shared" si="1"/>
        <v>Q1 2018</v>
      </c>
      <c r="B93" t="str" cm="1">
        <f t="array" ref="B93">_xlfn.IFS(D93=1,"Q1",D93=2,"Q2",D93=3,"Q3",D93=4,"Q4")</f>
        <v>Q1</v>
      </c>
      <c r="C93">
        <v>2018</v>
      </c>
      <c r="D93">
        <v>1</v>
      </c>
      <c r="E93" t="s">
        <v>7</v>
      </c>
      <c r="F93" t="s">
        <v>4</v>
      </c>
      <c r="G93" t="s">
        <v>10</v>
      </c>
      <c r="H93">
        <v>4</v>
      </c>
      <c r="I93" t="s">
        <v>18</v>
      </c>
      <c r="J93">
        <v>6</v>
      </c>
    </row>
    <row r="94" spans="1:10" x14ac:dyDescent="0.3">
      <c r="A94" t="str">
        <f t="shared" si="1"/>
        <v>Q1 2018</v>
      </c>
      <c r="B94" t="str" cm="1">
        <f t="array" ref="B94">_xlfn.IFS(D94=1,"Q1",D94=2,"Q2",D94=3,"Q3",D94=4,"Q4")</f>
        <v>Q1</v>
      </c>
      <c r="C94">
        <v>2018</v>
      </c>
      <c r="D94">
        <v>1</v>
      </c>
      <c r="E94" t="s">
        <v>7</v>
      </c>
      <c r="F94" t="s">
        <v>3</v>
      </c>
      <c r="G94" t="s">
        <v>10</v>
      </c>
      <c r="H94">
        <v>4</v>
      </c>
      <c r="I94" t="s">
        <v>5</v>
      </c>
      <c r="J94">
        <v>108</v>
      </c>
    </row>
    <row r="95" spans="1:10" x14ac:dyDescent="0.3">
      <c r="A95" t="str">
        <f t="shared" si="1"/>
        <v>Q1 2018</v>
      </c>
      <c r="B95" t="str" cm="1">
        <f t="array" ref="B95">_xlfn.IFS(D95=1,"Q1",D95=2,"Q2",D95=3,"Q3",D95=4,"Q4")</f>
        <v>Q1</v>
      </c>
      <c r="C95">
        <v>2018</v>
      </c>
      <c r="D95">
        <v>1</v>
      </c>
      <c r="E95" t="s">
        <v>11</v>
      </c>
      <c r="F95" t="s">
        <v>8</v>
      </c>
      <c r="G95" t="s">
        <v>12</v>
      </c>
      <c r="H95">
        <v>5</v>
      </c>
      <c r="I95" t="s">
        <v>9</v>
      </c>
      <c r="J95">
        <v>315</v>
      </c>
    </row>
    <row r="96" spans="1:10" x14ac:dyDescent="0.3">
      <c r="A96" t="str">
        <f t="shared" si="1"/>
        <v>Q1 2018</v>
      </c>
      <c r="B96" t="str" cm="1">
        <f t="array" ref="B96">_xlfn.IFS(D96=1,"Q1",D96=2,"Q2",D96=3,"Q3",D96=4,"Q4")</f>
        <v>Q1</v>
      </c>
      <c r="C96">
        <v>2018</v>
      </c>
      <c r="D96">
        <v>1</v>
      </c>
      <c r="E96" t="s">
        <v>11</v>
      </c>
      <c r="F96" t="s">
        <v>4</v>
      </c>
      <c r="G96" t="s">
        <v>12</v>
      </c>
      <c r="H96">
        <v>5</v>
      </c>
      <c r="I96" t="s">
        <v>5</v>
      </c>
      <c r="J96">
        <v>317</v>
      </c>
    </row>
    <row r="97" spans="1:10" x14ac:dyDescent="0.3">
      <c r="A97" t="str">
        <f t="shared" si="1"/>
        <v>Q1 2018</v>
      </c>
      <c r="B97" t="str" cm="1">
        <f t="array" ref="B97">_xlfn.IFS(D97=1,"Q1",D97=2,"Q2",D97=3,"Q3",D97=4,"Q4")</f>
        <v>Q1</v>
      </c>
      <c r="C97">
        <v>2018</v>
      </c>
      <c r="D97">
        <v>1</v>
      </c>
      <c r="E97" t="s">
        <v>7</v>
      </c>
      <c r="F97" t="s">
        <v>8</v>
      </c>
      <c r="G97" t="s">
        <v>12</v>
      </c>
      <c r="H97">
        <v>5</v>
      </c>
      <c r="I97" t="s">
        <v>18</v>
      </c>
      <c r="J97">
        <v>78</v>
      </c>
    </row>
    <row r="98" spans="1:10" x14ac:dyDescent="0.3">
      <c r="A98" t="str">
        <f t="shared" si="1"/>
        <v>Q1 2018</v>
      </c>
      <c r="B98" t="str" cm="1">
        <f t="array" ref="B98">_xlfn.IFS(D98=1,"Q1",D98=2,"Q2",D98=3,"Q3",D98=4,"Q4")</f>
        <v>Q1</v>
      </c>
      <c r="C98">
        <v>2018</v>
      </c>
      <c r="D98">
        <v>1</v>
      </c>
      <c r="E98" t="s">
        <v>7</v>
      </c>
      <c r="F98" t="s">
        <v>4</v>
      </c>
      <c r="G98" t="s">
        <v>12</v>
      </c>
      <c r="H98">
        <v>5</v>
      </c>
      <c r="I98" t="s">
        <v>9</v>
      </c>
      <c r="J98">
        <v>247</v>
      </c>
    </row>
    <row r="99" spans="1:10" x14ac:dyDescent="0.3">
      <c r="A99" t="str">
        <f t="shared" si="1"/>
        <v>Q1 2018</v>
      </c>
      <c r="B99" t="str" cm="1">
        <f t="array" ref="B99">_xlfn.IFS(D99=1,"Q1",D99=2,"Q2",D99=3,"Q3",D99=4,"Q4")</f>
        <v>Q1</v>
      </c>
      <c r="C99">
        <v>2018</v>
      </c>
      <c r="D99">
        <v>1</v>
      </c>
      <c r="E99" t="s">
        <v>7</v>
      </c>
      <c r="F99" t="s">
        <v>4</v>
      </c>
      <c r="G99" t="s">
        <v>12</v>
      </c>
      <c r="H99">
        <v>5</v>
      </c>
      <c r="I99" t="s">
        <v>19</v>
      </c>
      <c r="J99">
        <v>130</v>
      </c>
    </row>
    <row r="100" spans="1:10" x14ac:dyDescent="0.3">
      <c r="A100" t="str">
        <f t="shared" si="1"/>
        <v>Q1 2018</v>
      </c>
      <c r="B100" t="str" cm="1">
        <f t="array" ref="B100">_xlfn.IFS(D100=1,"Q1",D100=2,"Q2",D100=3,"Q3",D100=4,"Q4")</f>
        <v>Q1</v>
      </c>
      <c r="C100">
        <v>2018</v>
      </c>
      <c r="D100">
        <v>1</v>
      </c>
      <c r="E100" t="s">
        <v>7</v>
      </c>
      <c r="F100" t="s">
        <v>3</v>
      </c>
      <c r="G100" t="s">
        <v>12</v>
      </c>
      <c r="H100">
        <v>5</v>
      </c>
      <c r="I100" t="s">
        <v>18</v>
      </c>
      <c r="J100">
        <v>114</v>
      </c>
    </row>
    <row r="101" spans="1:10" x14ac:dyDescent="0.3">
      <c r="A101" t="str">
        <f t="shared" si="1"/>
        <v>Q1 2018</v>
      </c>
      <c r="B101" t="str" cm="1">
        <f t="array" ref="B101">_xlfn.IFS(D101=1,"Q1",D101=2,"Q2",D101=3,"Q3",D101=4,"Q4")</f>
        <v>Q1</v>
      </c>
      <c r="C101">
        <v>2018</v>
      </c>
      <c r="D101">
        <v>1</v>
      </c>
      <c r="E101" t="s">
        <v>11</v>
      </c>
      <c r="F101" t="s">
        <v>3</v>
      </c>
      <c r="G101" t="s">
        <v>12</v>
      </c>
      <c r="H101">
        <v>5</v>
      </c>
      <c r="I101" t="s">
        <v>19</v>
      </c>
      <c r="J101">
        <v>225</v>
      </c>
    </row>
    <row r="102" spans="1:10" x14ac:dyDescent="0.3">
      <c r="A102" t="str">
        <f t="shared" si="1"/>
        <v>Q1 2018</v>
      </c>
      <c r="B102" t="str" cm="1">
        <f t="array" ref="B102">_xlfn.IFS(D102=1,"Q1",D102=2,"Q2",D102=3,"Q3",D102=4,"Q4")</f>
        <v>Q1</v>
      </c>
      <c r="C102">
        <v>2018</v>
      </c>
      <c r="D102">
        <v>1</v>
      </c>
      <c r="E102" t="s">
        <v>11</v>
      </c>
      <c r="F102" t="s">
        <v>8</v>
      </c>
      <c r="G102" t="s">
        <v>12</v>
      </c>
      <c r="H102">
        <v>5</v>
      </c>
      <c r="I102" t="s">
        <v>5</v>
      </c>
      <c r="J102">
        <v>205</v>
      </c>
    </row>
    <row r="103" spans="1:10" x14ac:dyDescent="0.3">
      <c r="A103" t="str">
        <f t="shared" si="1"/>
        <v>Q1 2018</v>
      </c>
      <c r="B103" t="str" cm="1">
        <f t="array" ref="B103">_xlfn.IFS(D103=1,"Q1",D103=2,"Q2",D103=3,"Q3",D103=4,"Q4")</f>
        <v>Q1</v>
      </c>
      <c r="C103">
        <v>2018</v>
      </c>
      <c r="D103">
        <v>1</v>
      </c>
      <c r="E103" t="s">
        <v>11</v>
      </c>
      <c r="F103" t="s">
        <v>3</v>
      </c>
      <c r="G103" t="s">
        <v>12</v>
      </c>
      <c r="H103">
        <v>5</v>
      </c>
      <c r="I103" t="s">
        <v>5</v>
      </c>
      <c r="J103">
        <v>247</v>
      </c>
    </row>
    <row r="104" spans="1:10" x14ac:dyDescent="0.3">
      <c r="A104" t="str">
        <f t="shared" si="1"/>
        <v>Q1 2018</v>
      </c>
      <c r="B104" t="str" cm="1">
        <f t="array" ref="B104">_xlfn.IFS(D104=1,"Q1",D104=2,"Q2",D104=3,"Q3",D104=4,"Q4")</f>
        <v>Q1</v>
      </c>
      <c r="C104">
        <v>2018</v>
      </c>
      <c r="D104">
        <v>1</v>
      </c>
      <c r="E104" t="s">
        <v>11</v>
      </c>
      <c r="F104" t="s">
        <v>3</v>
      </c>
      <c r="G104" t="s">
        <v>12</v>
      </c>
      <c r="H104">
        <v>5</v>
      </c>
      <c r="I104" t="s">
        <v>18</v>
      </c>
      <c r="J104">
        <v>113</v>
      </c>
    </row>
    <row r="105" spans="1:10" x14ac:dyDescent="0.3">
      <c r="A105" t="str">
        <f t="shared" si="1"/>
        <v>Q1 2018</v>
      </c>
      <c r="B105" t="str" cm="1">
        <f t="array" ref="B105">_xlfn.IFS(D105=1,"Q1",D105=2,"Q2",D105=3,"Q3",D105=4,"Q4")</f>
        <v>Q1</v>
      </c>
      <c r="C105">
        <v>2018</v>
      </c>
      <c r="D105">
        <v>1</v>
      </c>
      <c r="E105" t="s">
        <v>7</v>
      </c>
      <c r="F105" t="s">
        <v>4</v>
      </c>
      <c r="G105" t="s">
        <v>12</v>
      </c>
      <c r="H105">
        <v>5</v>
      </c>
      <c r="I105" t="s">
        <v>5</v>
      </c>
      <c r="J105">
        <v>277</v>
      </c>
    </row>
    <row r="106" spans="1:10" x14ac:dyDescent="0.3">
      <c r="A106" t="str">
        <f t="shared" si="1"/>
        <v>Q1 2018</v>
      </c>
      <c r="B106" t="str" cm="1">
        <f t="array" ref="B106">_xlfn.IFS(D106=1,"Q1",D106=2,"Q2",D106=3,"Q3",D106=4,"Q4")</f>
        <v>Q1</v>
      </c>
      <c r="C106">
        <v>2018</v>
      </c>
      <c r="D106">
        <v>1</v>
      </c>
      <c r="E106" t="s">
        <v>11</v>
      </c>
      <c r="F106" t="s">
        <v>4</v>
      </c>
      <c r="G106" t="s">
        <v>12</v>
      </c>
      <c r="H106">
        <v>5</v>
      </c>
      <c r="I106" t="s">
        <v>9</v>
      </c>
      <c r="J106">
        <v>506</v>
      </c>
    </row>
    <row r="107" spans="1:10" x14ac:dyDescent="0.3">
      <c r="A107" t="str">
        <f t="shared" si="1"/>
        <v>Q1 2018</v>
      </c>
      <c r="B107" t="str" cm="1">
        <f t="array" ref="B107">_xlfn.IFS(D107=1,"Q1",D107=2,"Q2",D107=3,"Q3",D107=4,"Q4")</f>
        <v>Q1</v>
      </c>
      <c r="C107">
        <v>2018</v>
      </c>
      <c r="D107">
        <v>1</v>
      </c>
      <c r="E107" t="s">
        <v>11</v>
      </c>
      <c r="F107" t="s">
        <v>4</v>
      </c>
      <c r="G107" t="s">
        <v>12</v>
      </c>
      <c r="H107">
        <v>5</v>
      </c>
      <c r="I107" t="s">
        <v>19</v>
      </c>
      <c r="J107">
        <v>345</v>
      </c>
    </row>
    <row r="108" spans="1:10" x14ac:dyDescent="0.3">
      <c r="A108" t="str">
        <f t="shared" si="1"/>
        <v>Q1 2018</v>
      </c>
      <c r="B108" t="str" cm="1">
        <f t="array" ref="B108">_xlfn.IFS(D108=1,"Q1",D108=2,"Q2",D108=3,"Q3",D108=4,"Q4")</f>
        <v>Q1</v>
      </c>
      <c r="C108">
        <v>2018</v>
      </c>
      <c r="D108">
        <v>1</v>
      </c>
      <c r="E108" t="s">
        <v>7</v>
      </c>
      <c r="F108" t="s">
        <v>3</v>
      </c>
      <c r="G108" t="s">
        <v>12</v>
      </c>
      <c r="H108">
        <v>5</v>
      </c>
      <c r="I108" t="s">
        <v>9</v>
      </c>
      <c r="J108">
        <v>195</v>
      </c>
    </row>
    <row r="109" spans="1:10" x14ac:dyDescent="0.3">
      <c r="A109" t="str">
        <f t="shared" si="1"/>
        <v>Q1 2018</v>
      </c>
      <c r="B109" t="str" cm="1">
        <f t="array" ref="B109">_xlfn.IFS(D109=1,"Q1",D109=2,"Q2",D109=3,"Q3",D109=4,"Q4")</f>
        <v>Q1</v>
      </c>
      <c r="C109">
        <v>2018</v>
      </c>
      <c r="D109">
        <v>1</v>
      </c>
      <c r="E109" t="s">
        <v>11</v>
      </c>
      <c r="F109" t="s">
        <v>8</v>
      </c>
      <c r="G109" t="s">
        <v>12</v>
      </c>
      <c r="H109">
        <v>5</v>
      </c>
      <c r="I109" t="s">
        <v>19</v>
      </c>
      <c r="J109">
        <v>241</v>
      </c>
    </row>
    <row r="110" spans="1:10" x14ac:dyDescent="0.3">
      <c r="A110" t="str">
        <f t="shared" si="1"/>
        <v>Q1 2018</v>
      </c>
      <c r="B110" t="str" cm="1">
        <f t="array" ref="B110">_xlfn.IFS(D110=1,"Q1",D110=2,"Q2",D110=3,"Q3",D110=4,"Q4")</f>
        <v>Q1</v>
      </c>
      <c r="C110">
        <v>2018</v>
      </c>
      <c r="D110">
        <v>1</v>
      </c>
      <c r="E110" t="s">
        <v>7</v>
      </c>
      <c r="F110" t="s">
        <v>8</v>
      </c>
      <c r="G110" t="s">
        <v>12</v>
      </c>
      <c r="H110">
        <v>5</v>
      </c>
      <c r="I110" t="s">
        <v>9</v>
      </c>
      <c r="J110">
        <v>150</v>
      </c>
    </row>
    <row r="111" spans="1:10" x14ac:dyDescent="0.3">
      <c r="A111" t="str">
        <f t="shared" si="1"/>
        <v>Q1 2018</v>
      </c>
      <c r="B111" t="str" cm="1">
        <f t="array" ref="B111">_xlfn.IFS(D111=1,"Q1",D111=2,"Q2",D111=3,"Q3",D111=4,"Q4")</f>
        <v>Q1</v>
      </c>
      <c r="C111">
        <v>2018</v>
      </c>
      <c r="D111">
        <v>1</v>
      </c>
      <c r="E111" t="s">
        <v>11</v>
      </c>
      <c r="F111" t="s">
        <v>8</v>
      </c>
      <c r="G111" t="s">
        <v>12</v>
      </c>
      <c r="H111">
        <v>5</v>
      </c>
      <c r="I111" t="s">
        <v>18</v>
      </c>
      <c r="J111">
        <v>85</v>
      </c>
    </row>
    <row r="112" spans="1:10" x14ac:dyDescent="0.3">
      <c r="A112" t="str">
        <f t="shared" si="1"/>
        <v>Q1 2018</v>
      </c>
      <c r="B112" t="str" cm="1">
        <f t="array" ref="B112">_xlfn.IFS(D112=1,"Q1",D112=2,"Q2",D112=3,"Q3",D112=4,"Q4")</f>
        <v>Q1</v>
      </c>
      <c r="C112">
        <v>2018</v>
      </c>
      <c r="D112">
        <v>1</v>
      </c>
      <c r="E112" t="s">
        <v>7</v>
      </c>
      <c r="F112" t="s">
        <v>3</v>
      </c>
      <c r="G112" t="s">
        <v>12</v>
      </c>
      <c r="H112">
        <v>5</v>
      </c>
      <c r="I112" t="s">
        <v>5</v>
      </c>
      <c r="J112">
        <v>234</v>
      </c>
    </row>
    <row r="113" spans="1:10" x14ac:dyDescent="0.3">
      <c r="A113" t="str">
        <f t="shared" si="1"/>
        <v>Q1 2018</v>
      </c>
      <c r="B113" t="str" cm="1">
        <f t="array" ref="B113">_xlfn.IFS(D113=1,"Q1",D113=2,"Q2",D113=3,"Q3",D113=4,"Q4")</f>
        <v>Q1</v>
      </c>
      <c r="C113">
        <v>2018</v>
      </c>
      <c r="D113">
        <v>1</v>
      </c>
      <c r="E113" t="s">
        <v>11</v>
      </c>
      <c r="F113" t="s">
        <v>4</v>
      </c>
      <c r="G113" t="s">
        <v>12</v>
      </c>
      <c r="H113">
        <v>5</v>
      </c>
      <c r="I113" t="s">
        <v>18</v>
      </c>
      <c r="J113">
        <v>134</v>
      </c>
    </row>
    <row r="114" spans="1:10" x14ac:dyDescent="0.3">
      <c r="A114" t="str">
        <f t="shared" si="1"/>
        <v>Q1 2018</v>
      </c>
      <c r="B114" t="str" cm="1">
        <f t="array" ref="B114">_xlfn.IFS(D114=1,"Q1",D114=2,"Q2",D114=3,"Q3",D114=4,"Q4")</f>
        <v>Q1</v>
      </c>
      <c r="C114">
        <v>2018</v>
      </c>
      <c r="D114">
        <v>1</v>
      </c>
      <c r="E114" t="s">
        <v>7</v>
      </c>
      <c r="F114" t="s">
        <v>8</v>
      </c>
      <c r="G114" t="s">
        <v>12</v>
      </c>
      <c r="H114">
        <v>5</v>
      </c>
      <c r="I114" t="s">
        <v>5</v>
      </c>
      <c r="J114">
        <v>143</v>
      </c>
    </row>
    <row r="115" spans="1:10" x14ac:dyDescent="0.3">
      <c r="A115" t="str">
        <f t="shared" si="1"/>
        <v>Q1 2018</v>
      </c>
      <c r="B115" t="str" cm="1">
        <f t="array" ref="B115">_xlfn.IFS(D115=1,"Q1",D115=2,"Q2",D115=3,"Q3",D115=4,"Q4")</f>
        <v>Q1</v>
      </c>
      <c r="C115">
        <v>2018</v>
      </c>
      <c r="D115">
        <v>1</v>
      </c>
      <c r="E115" t="s">
        <v>7</v>
      </c>
      <c r="F115" t="s">
        <v>4</v>
      </c>
      <c r="G115" t="s">
        <v>12</v>
      </c>
      <c r="H115">
        <v>5</v>
      </c>
      <c r="I115" t="s">
        <v>18</v>
      </c>
      <c r="J115">
        <v>172</v>
      </c>
    </row>
    <row r="116" spans="1:10" x14ac:dyDescent="0.3">
      <c r="A116" t="str">
        <f t="shared" si="1"/>
        <v>Q1 2018</v>
      </c>
      <c r="B116" t="str" cm="1">
        <f t="array" ref="B116">_xlfn.IFS(D116=1,"Q1",D116=2,"Q2",D116=3,"Q3",D116=4,"Q4")</f>
        <v>Q1</v>
      </c>
      <c r="C116">
        <v>2018</v>
      </c>
      <c r="D116">
        <v>1</v>
      </c>
      <c r="E116" t="s">
        <v>7</v>
      </c>
      <c r="F116" t="s">
        <v>8</v>
      </c>
      <c r="G116" t="s">
        <v>12</v>
      </c>
      <c r="H116">
        <v>5</v>
      </c>
      <c r="I116" t="s">
        <v>19</v>
      </c>
      <c r="J116">
        <v>78</v>
      </c>
    </row>
    <row r="117" spans="1:10" x14ac:dyDescent="0.3">
      <c r="A117" t="str">
        <f t="shared" si="1"/>
        <v>Q1 2018</v>
      </c>
      <c r="B117" t="str" cm="1">
        <f t="array" ref="B117">_xlfn.IFS(D117=1,"Q1",D117=2,"Q2",D117=3,"Q3",D117=4,"Q4")</f>
        <v>Q1</v>
      </c>
      <c r="C117">
        <v>2018</v>
      </c>
      <c r="D117">
        <v>1</v>
      </c>
      <c r="E117" t="s">
        <v>11</v>
      </c>
      <c r="F117" t="s">
        <v>3</v>
      </c>
      <c r="G117" t="s">
        <v>12</v>
      </c>
      <c r="H117">
        <v>5</v>
      </c>
      <c r="I117" t="s">
        <v>9</v>
      </c>
      <c r="J117">
        <v>315</v>
      </c>
    </row>
    <row r="118" spans="1:10" x14ac:dyDescent="0.3">
      <c r="A118" t="str">
        <f t="shared" si="1"/>
        <v>Q1 2018</v>
      </c>
      <c r="B118" t="str" cm="1">
        <f t="array" ref="B118">_xlfn.IFS(D118=1,"Q1",D118=2,"Q2",D118=3,"Q3",D118=4,"Q4")</f>
        <v>Q1</v>
      </c>
      <c r="C118">
        <v>2018</v>
      </c>
      <c r="D118">
        <v>1</v>
      </c>
      <c r="E118" t="s">
        <v>7</v>
      </c>
      <c r="F118" t="s">
        <v>3</v>
      </c>
      <c r="G118" t="s">
        <v>12</v>
      </c>
      <c r="H118">
        <v>5</v>
      </c>
      <c r="I118" t="s">
        <v>19</v>
      </c>
      <c r="J118">
        <v>95</v>
      </c>
    </row>
    <row r="119" spans="1:10" x14ac:dyDescent="0.3">
      <c r="A119" t="str">
        <f t="shared" si="1"/>
        <v>Q2 2018</v>
      </c>
      <c r="B119" t="str" cm="1">
        <f t="array" ref="B119">_xlfn.IFS(D119=1,"Q1",D119=2,"Q2",D119=3,"Q3",D119=4,"Q4")</f>
        <v>Q2</v>
      </c>
      <c r="C119">
        <v>2018</v>
      </c>
      <c r="D119">
        <v>2</v>
      </c>
      <c r="E119" t="s">
        <v>7</v>
      </c>
      <c r="F119" t="s">
        <v>4</v>
      </c>
      <c r="G119" t="s">
        <v>20</v>
      </c>
      <c r="H119">
        <v>1</v>
      </c>
      <c r="I119" t="s">
        <v>19</v>
      </c>
      <c r="J119">
        <v>3</v>
      </c>
    </row>
    <row r="120" spans="1:10" x14ac:dyDescent="0.3">
      <c r="A120" t="str">
        <f t="shared" si="1"/>
        <v>Q2 2018</v>
      </c>
      <c r="B120" t="str" cm="1">
        <f t="array" ref="B120">_xlfn.IFS(D120=1,"Q1",D120=2,"Q2",D120=3,"Q3",D120=4,"Q4")</f>
        <v>Q2</v>
      </c>
      <c r="C120">
        <v>2018</v>
      </c>
      <c r="D120">
        <v>2</v>
      </c>
      <c r="E120" t="s">
        <v>11</v>
      </c>
      <c r="F120" t="s">
        <v>8</v>
      </c>
      <c r="G120" t="s">
        <v>20</v>
      </c>
      <c r="H120">
        <v>1</v>
      </c>
      <c r="I120" t="s">
        <v>5</v>
      </c>
      <c r="J120">
        <v>6</v>
      </c>
    </row>
    <row r="121" spans="1:10" x14ac:dyDescent="0.3">
      <c r="A121" t="str">
        <f t="shared" si="1"/>
        <v>Q2 2018</v>
      </c>
      <c r="B121" t="str" cm="1">
        <f t="array" ref="B121">_xlfn.IFS(D121=1,"Q1",D121=2,"Q2",D121=3,"Q3",D121=4,"Q4")</f>
        <v>Q2</v>
      </c>
      <c r="C121">
        <v>2018</v>
      </c>
      <c r="D121">
        <v>2</v>
      </c>
      <c r="E121" t="s">
        <v>7</v>
      </c>
      <c r="F121" t="s">
        <v>3</v>
      </c>
      <c r="G121" t="s">
        <v>20</v>
      </c>
      <c r="H121">
        <v>1</v>
      </c>
      <c r="I121" t="s">
        <v>5</v>
      </c>
      <c r="J121">
        <v>48</v>
      </c>
    </row>
    <row r="122" spans="1:10" x14ac:dyDescent="0.3">
      <c r="A122" t="str">
        <f t="shared" si="1"/>
        <v>Q2 2018</v>
      </c>
      <c r="B122" t="str" cm="1">
        <f t="array" ref="B122">_xlfn.IFS(D122=1,"Q1",D122=2,"Q2",D122=3,"Q3",D122=4,"Q4")</f>
        <v>Q2</v>
      </c>
      <c r="C122">
        <v>2018</v>
      </c>
      <c r="D122">
        <v>2</v>
      </c>
      <c r="E122" t="s">
        <v>7</v>
      </c>
      <c r="F122" t="s">
        <v>4</v>
      </c>
      <c r="G122" t="s">
        <v>20</v>
      </c>
      <c r="H122">
        <v>1</v>
      </c>
      <c r="I122" t="s">
        <v>18</v>
      </c>
      <c r="J122">
        <v>2</v>
      </c>
    </row>
    <row r="123" spans="1:10" x14ac:dyDescent="0.3">
      <c r="A123" t="str">
        <f t="shared" si="1"/>
        <v>Q2 2018</v>
      </c>
      <c r="B123" t="str" cm="1">
        <f t="array" ref="B123">_xlfn.IFS(D123=1,"Q1",D123=2,"Q2",D123=3,"Q3",D123=4,"Q4")</f>
        <v>Q2</v>
      </c>
      <c r="C123">
        <v>2018</v>
      </c>
      <c r="D123">
        <v>2</v>
      </c>
      <c r="E123" t="s">
        <v>11</v>
      </c>
      <c r="F123" t="s">
        <v>4</v>
      </c>
      <c r="G123" t="s">
        <v>20</v>
      </c>
      <c r="H123">
        <v>1</v>
      </c>
      <c r="I123" t="s">
        <v>18</v>
      </c>
      <c r="J123">
        <v>2</v>
      </c>
    </row>
    <row r="124" spans="1:10" x14ac:dyDescent="0.3">
      <c r="A124" t="str">
        <f t="shared" si="1"/>
        <v>Q2 2018</v>
      </c>
      <c r="B124" t="str" cm="1">
        <f t="array" ref="B124">_xlfn.IFS(D124=1,"Q1",D124=2,"Q2",D124=3,"Q3",D124=4,"Q4")</f>
        <v>Q2</v>
      </c>
      <c r="C124">
        <v>2018</v>
      </c>
      <c r="D124">
        <v>2</v>
      </c>
      <c r="E124" t="s">
        <v>7</v>
      </c>
      <c r="F124" t="s">
        <v>8</v>
      </c>
      <c r="G124" t="s">
        <v>20</v>
      </c>
      <c r="H124">
        <v>1</v>
      </c>
      <c r="I124" t="s">
        <v>9</v>
      </c>
      <c r="J124">
        <v>113</v>
      </c>
    </row>
    <row r="125" spans="1:10" x14ac:dyDescent="0.3">
      <c r="A125" t="str">
        <f t="shared" si="1"/>
        <v>Q2 2018</v>
      </c>
      <c r="B125" t="str" cm="1">
        <f t="array" ref="B125">_xlfn.IFS(D125=1,"Q1",D125=2,"Q2",D125=3,"Q3",D125=4,"Q4")</f>
        <v>Q2</v>
      </c>
      <c r="C125">
        <v>2018</v>
      </c>
      <c r="D125">
        <v>2</v>
      </c>
      <c r="E125" t="s">
        <v>11</v>
      </c>
      <c r="F125" t="s">
        <v>8</v>
      </c>
      <c r="G125" t="s">
        <v>20</v>
      </c>
      <c r="H125">
        <v>1</v>
      </c>
      <c r="I125" t="s">
        <v>19</v>
      </c>
      <c r="J125">
        <v>7</v>
      </c>
    </row>
    <row r="126" spans="1:10" x14ac:dyDescent="0.3">
      <c r="A126" t="str">
        <f t="shared" si="1"/>
        <v>Q2 2018</v>
      </c>
      <c r="B126" t="str" cm="1">
        <f t="array" ref="B126">_xlfn.IFS(D126=1,"Q1",D126=2,"Q2",D126=3,"Q3",D126=4,"Q4")</f>
        <v>Q2</v>
      </c>
      <c r="C126">
        <v>2018</v>
      </c>
      <c r="D126">
        <v>2</v>
      </c>
      <c r="E126" t="s">
        <v>11</v>
      </c>
      <c r="F126" t="s">
        <v>8</v>
      </c>
      <c r="G126" t="s">
        <v>20</v>
      </c>
      <c r="H126">
        <v>1</v>
      </c>
      <c r="I126" t="s">
        <v>9</v>
      </c>
      <c r="J126">
        <v>15</v>
      </c>
    </row>
    <row r="127" spans="1:10" x14ac:dyDescent="0.3">
      <c r="A127" t="str">
        <f t="shared" si="1"/>
        <v>Q2 2018</v>
      </c>
      <c r="B127" t="str" cm="1">
        <f t="array" ref="B127">_xlfn.IFS(D127=1,"Q1",D127=2,"Q2",D127=3,"Q3",D127=4,"Q4")</f>
        <v>Q2</v>
      </c>
      <c r="C127">
        <v>2018</v>
      </c>
      <c r="D127">
        <v>2</v>
      </c>
      <c r="E127" t="s">
        <v>11</v>
      </c>
      <c r="F127" t="s">
        <v>3</v>
      </c>
      <c r="G127" t="s">
        <v>20</v>
      </c>
      <c r="H127">
        <v>1</v>
      </c>
      <c r="I127" t="s">
        <v>19</v>
      </c>
      <c r="J127">
        <v>8</v>
      </c>
    </row>
    <row r="128" spans="1:10" x14ac:dyDescent="0.3">
      <c r="A128" t="str">
        <f t="shared" si="1"/>
        <v>Q2 2018</v>
      </c>
      <c r="B128" t="str" cm="1">
        <f t="array" ref="B128">_xlfn.IFS(D128=1,"Q1",D128=2,"Q2",D128=3,"Q3",D128=4,"Q4")</f>
        <v>Q2</v>
      </c>
      <c r="C128">
        <v>2018</v>
      </c>
      <c r="D128">
        <v>2</v>
      </c>
      <c r="E128" t="s">
        <v>7</v>
      </c>
      <c r="F128" t="s">
        <v>3</v>
      </c>
      <c r="G128" t="s">
        <v>20</v>
      </c>
      <c r="H128">
        <v>1</v>
      </c>
      <c r="I128" t="s">
        <v>19</v>
      </c>
      <c r="J128">
        <v>39</v>
      </c>
    </row>
    <row r="129" spans="1:10" x14ac:dyDescent="0.3">
      <c r="A129" t="str">
        <f t="shared" si="1"/>
        <v>Q2 2018</v>
      </c>
      <c r="B129" t="str" cm="1">
        <f t="array" ref="B129">_xlfn.IFS(D129=1,"Q1",D129=2,"Q2",D129=3,"Q3",D129=4,"Q4")</f>
        <v>Q2</v>
      </c>
      <c r="C129">
        <v>2018</v>
      </c>
      <c r="D129">
        <v>2</v>
      </c>
      <c r="E129" t="s">
        <v>11</v>
      </c>
      <c r="F129" t="s">
        <v>4</v>
      </c>
      <c r="G129" t="s">
        <v>20</v>
      </c>
      <c r="H129">
        <v>1</v>
      </c>
      <c r="I129" t="s">
        <v>9</v>
      </c>
      <c r="J129">
        <v>1</v>
      </c>
    </row>
    <row r="130" spans="1:10" x14ac:dyDescent="0.3">
      <c r="A130" t="str">
        <f t="shared" ref="A130:A193" si="2">B130&amp;" "&amp;C130</f>
        <v>Q2 2018</v>
      </c>
      <c r="B130" t="str" cm="1">
        <f t="array" ref="B130">_xlfn.IFS(D130=1,"Q1",D130=2,"Q2",D130=3,"Q3",D130=4,"Q4")</f>
        <v>Q2</v>
      </c>
      <c r="C130">
        <v>2018</v>
      </c>
      <c r="D130">
        <v>2</v>
      </c>
      <c r="E130" t="s">
        <v>7</v>
      </c>
      <c r="F130" t="s">
        <v>3</v>
      </c>
      <c r="G130" t="s">
        <v>20</v>
      </c>
      <c r="H130">
        <v>1</v>
      </c>
      <c r="I130" t="s">
        <v>9</v>
      </c>
      <c r="J130">
        <v>117</v>
      </c>
    </row>
    <row r="131" spans="1:10" x14ac:dyDescent="0.3">
      <c r="A131" t="str">
        <f t="shared" si="2"/>
        <v>Q2 2018</v>
      </c>
      <c r="B131" t="str" cm="1">
        <f t="array" ref="B131">_xlfn.IFS(D131=1,"Q1",D131=2,"Q2",D131=3,"Q3",D131=4,"Q4")</f>
        <v>Q2</v>
      </c>
      <c r="C131">
        <v>2018</v>
      </c>
      <c r="D131">
        <v>2</v>
      </c>
      <c r="E131" t="s">
        <v>7</v>
      </c>
      <c r="F131" t="s">
        <v>4</v>
      </c>
      <c r="G131" t="s">
        <v>20</v>
      </c>
      <c r="H131">
        <v>1</v>
      </c>
      <c r="I131" t="s">
        <v>5</v>
      </c>
      <c r="J131">
        <v>12</v>
      </c>
    </row>
    <row r="132" spans="1:10" x14ac:dyDescent="0.3">
      <c r="A132" t="str">
        <f t="shared" si="2"/>
        <v>Q2 2018</v>
      </c>
      <c r="B132" t="str" cm="1">
        <f t="array" ref="B132">_xlfn.IFS(D132=1,"Q1",D132=2,"Q2",D132=3,"Q3",D132=4,"Q4")</f>
        <v>Q2</v>
      </c>
      <c r="C132">
        <v>2018</v>
      </c>
      <c r="D132">
        <v>2</v>
      </c>
      <c r="E132" t="s">
        <v>7</v>
      </c>
      <c r="F132" t="s">
        <v>8</v>
      </c>
      <c r="G132" t="s">
        <v>20</v>
      </c>
      <c r="H132">
        <v>1</v>
      </c>
      <c r="I132" t="s">
        <v>18</v>
      </c>
      <c r="J132">
        <v>18</v>
      </c>
    </row>
    <row r="133" spans="1:10" x14ac:dyDescent="0.3">
      <c r="A133" t="str">
        <f t="shared" si="2"/>
        <v>Q2 2018</v>
      </c>
      <c r="B133" t="str" cm="1">
        <f t="array" ref="B133">_xlfn.IFS(D133=1,"Q1",D133=2,"Q2",D133=3,"Q3",D133=4,"Q4")</f>
        <v>Q2</v>
      </c>
      <c r="C133">
        <v>2018</v>
      </c>
      <c r="D133">
        <v>2</v>
      </c>
      <c r="E133" t="s">
        <v>11</v>
      </c>
      <c r="F133" t="s">
        <v>3</v>
      </c>
      <c r="G133" t="s">
        <v>20</v>
      </c>
      <c r="H133">
        <v>1</v>
      </c>
      <c r="I133" t="s">
        <v>5</v>
      </c>
      <c r="J133">
        <v>1</v>
      </c>
    </row>
    <row r="134" spans="1:10" x14ac:dyDescent="0.3">
      <c r="A134" t="str">
        <f t="shared" si="2"/>
        <v>Q2 2018</v>
      </c>
      <c r="B134" t="str" cm="1">
        <f t="array" ref="B134">_xlfn.IFS(D134=1,"Q1",D134=2,"Q2",D134=3,"Q3",D134=4,"Q4")</f>
        <v>Q2</v>
      </c>
      <c r="C134">
        <v>2018</v>
      </c>
      <c r="D134">
        <v>2</v>
      </c>
      <c r="E134" t="s">
        <v>11</v>
      </c>
      <c r="F134" t="s">
        <v>3</v>
      </c>
      <c r="G134" t="s">
        <v>20</v>
      </c>
      <c r="H134">
        <v>1</v>
      </c>
      <c r="I134" t="s">
        <v>9</v>
      </c>
      <c r="J134">
        <v>14</v>
      </c>
    </row>
    <row r="135" spans="1:10" x14ac:dyDescent="0.3">
      <c r="A135" t="str">
        <f t="shared" si="2"/>
        <v>Q2 2018</v>
      </c>
      <c r="B135" t="str" cm="1">
        <f t="array" ref="B135">_xlfn.IFS(D135=1,"Q1",D135=2,"Q2",D135=3,"Q3",D135=4,"Q4")</f>
        <v>Q2</v>
      </c>
      <c r="C135">
        <v>2018</v>
      </c>
      <c r="D135">
        <v>2</v>
      </c>
      <c r="E135" t="s">
        <v>7</v>
      </c>
      <c r="F135" t="s">
        <v>8</v>
      </c>
      <c r="G135" t="s">
        <v>20</v>
      </c>
      <c r="H135">
        <v>1</v>
      </c>
      <c r="I135" t="s">
        <v>19</v>
      </c>
      <c r="J135">
        <v>35</v>
      </c>
    </row>
    <row r="136" spans="1:10" x14ac:dyDescent="0.3">
      <c r="A136" t="str">
        <f t="shared" si="2"/>
        <v>Q2 2018</v>
      </c>
      <c r="B136" t="str" cm="1">
        <f t="array" ref="B136">_xlfn.IFS(D136=1,"Q1",D136=2,"Q2",D136=3,"Q3",D136=4,"Q4")</f>
        <v>Q2</v>
      </c>
      <c r="C136">
        <v>2018</v>
      </c>
      <c r="D136">
        <v>2</v>
      </c>
      <c r="E136" t="s">
        <v>7</v>
      </c>
      <c r="F136" t="s">
        <v>4</v>
      </c>
      <c r="G136" t="s">
        <v>20</v>
      </c>
      <c r="H136">
        <v>1</v>
      </c>
      <c r="I136" t="s">
        <v>9</v>
      </c>
      <c r="J136">
        <v>9</v>
      </c>
    </row>
    <row r="137" spans="1:10" x14ac:dyDescent="0.3">
      <c r="A137" t="str">
        <f t="shared" si="2"/>
        <v>Q2 2018</v>
      </c>
      <c r="B137" t="str" cm="1">
        <f t="array" ref="B137">_xlfn.IFS(D137=1,"Q1",D137=2,"Q2",D137=3,"Q3",D137=4,"Q4")</f>
        <v>Q2</v>
      </c>
      <c r="C137">
        <v>2018</v>
      </c>
      <c r="D137">
        <v>2</v>
      </c>
      <c r="E137" t="s">
        <v>7</v>
      </c>
      <c r="F137" t="s">
        <v>3</v>
      </c>
      <c r="G137" t="s">
        <v>20</v>
      </c>
      <c r="H137">
        <v>1</v>
      </c>
      <c r="I137" t="s">
        <v>18</v>
      </c>
      <c r="J137">
        <v>22</v>
      </c>
    </row>
    <row r="138" spans="1:10" x14ac:dyDescent="0.3">
      <c r="A138" t="str">
        <f t="shared" si="2"/>
        <v>Q2 2018</v>
      </c>
      <c r="B138" t="str" cm="1">
        <f t="array" ref="B138">_xlfn.IFS(D138=1,"Q1",D138=2,"Q2",D138=3,"Q3",D138=4,"Q4")</f>
        <v>Q2</v>
      </c>
      <c r="C138">
        <v>2018</v>
      </c>
      <c r="D138">
        <v>2</v>
      </c>
      <c r="E138" t="s">
        <v>7</v>
      </c>
      <c r="F138" t="s">
        <v>8</v>
      </c>
      <c r="G138" t="s">
        <v>20</v>
      </c>
      <c r="H138">
        <v>1</v>
      </c>
      <c r="I138" t="s">
        <v>5</v>
      </c>
      <c r="J138">
        <v>70</v>
      </c>
    </row>
    <row r="139" spans="1:10" x14ac:dyDescent="0.3">
      <c r="A139" t="str">
        <f t="shared" si="2"/>
        <v>Q2 2018</v>
      </c>
      <c r="B139" t="str" cm="1">
        <f t="array" ref="B139">_xlfn.IFS(D139=1,"Q1",D139=2,"Q2",D139=3,"Q3",D139=4,"Q4")</f>
        <v>Q2</v>
      </c>
      <c r="C139">
        <v>2018</v>
      </c>
      <c r="D139">
        <v>2</v>
      </c>
      <c r="E139" t="s">
        <v>11</v>
      </c>
      <c r="F139" t="s">
        <v>4</v>
      </c>
      <c r="G139" t="s">
        <v>20</v>
      </c>
      <c r="H139">
        <v>1</v>
      </c>
      <c r="I139" t="s">
        <v>19</v>
      </c>
      <c r="J139">
        <v>2</v>
      </c>
    </row>
    <row r="140" spans="1:10" x14ac:dyDescent="0.3">
      <c r="A140" t="str">
        <f t="shared" si="2"/>
        <v>Q2 2018</v>
      </c>
      <c r="B140" t="str" cm="1">
        <f t="array" ref="B140">_xlfn.IFS(D140=1,"Q1",D140=2,"Q2",D140=3,"Q3",D140=4,"Q4")</f>
        <v>Q2</v>
      </c>
      <c r="C140">
        <v>2018</v>
      </c>
      <c r="D140">
        <v>2</v>
      </c>
      <c r="E140" t="s">
        <v>11</v>
      </c>
      <c r="F140" t="s">
        <v>8</v>
      </c>
      <c r="G140" t="s">
        <v>20</v>
      </c>
      <c r="H140">
        <v>1</v>
      </c>
      <c r="I140" t="s">
        <v>18</v>
      </c>
      <c r="J140">
        <v>1</v>
      </c>
    </row>
    <row r="141" spans="1:10" x14ac:dyDescent="0.3">
      <c r="A141" t="str">
        <f t="shared" si="2"/>
        <v>Q2 2018</v>
      </c>
      <c r="B141" t="str" cm="1">
        <f t="array" ref="B141">_xlfn.IFS(D141=1,"Q1",D141=2,"Q2",D141=3,"Q3",D141=4,"Q4")</f>
        <v>Q2</v>
      </c>
      <c r="C141">
        <v>2018</v>
      </c>
      <c r="D141">
        <v>2</v>
      </c>
      <c r="E141" t="s">
        <v>11</v>
      </c>
      <c r="F141" t="s">
        <v>3</v>
      </c>
      <c r="G141" t="s">
        <v>6</v>
      </c>
      <c r="H141">
        <v>2</v>
      </c>
      <c r="I141" t="s">
        <v>18</v>
      </c>
      <c r="J141">
        <v>21</v>
      </c>
    </row>
    <row r="142" spans="1:10" x14ac:dyDescent="0.3">
      <c r="A142" t="str">
        <f t="shared" si="2"/>
        <v>Q2 2018</v>
      </c>
      <c r="B142" t="str" cm="1">
        <f t="array" ref="B142">_xlfn.IFS(D142=1,"Q1",D142=2,"Q2",D142=3,"Q3",D142=4,"Q4")</f>
        <v>Q2</v>
      </c>
      <c r="C142">
        <v>2018</v>
      </c>
      <c r="D142">
        <v>2</v>
      </c>
      <c r="E142" t="s">
        <v>7</v>
      </c>
      <c r="F142" t="s">
        <v>3</v>
      </c>
      <c r="G142" t="s">
        <v>6</v>
      </c>
      <c r="H142">
        <v>2</v>
      </c>
      <c r="I142" t="s">
        <v>9</v>
      </c>
      <c r="J142">
        <v>88</v>
      </c>
    </row>
    <row r="143" spans="1:10" x14ac:dyDescent="0.3">
      <c r="A143" t="str">
        <f t="shared" si="2"/>
        <v>Q2 2018</v>
      </c>
      <c r="B143" t="str" cm="1">
        <f t="array" ref="B143">_xlfn.IFS(D143=1,"Q1",D143=2,"Q2",D143=3,"Q3",D143=4,"Q4")</f>
        <v>Q2</v>
      </c>
      <c r="C143">
        <v>2018</v>
      </c>
      <c r="D143">
        <v>2</v>
      </c>
      <c r="E143" t="s">
        <v>11</v>
      </c>
      <c r="F143" t="s">
        <v>8</v>
      </c>
      <c r="G143" t="s">
        <v>6</v>
      </c>
      <c r="H143">
        <v>2</v>
      </c>
      <c r="I143" t="s">
        <v>9</v>
      </c>
      <c r="J143">
        <v>84</v>
      </c>
    </row>
    <row r="144" spans="1:10" x14ac:dyDescent="0.3">
      <c r="A144" t="str">
        <f t="shared" si="2"/>
        <v>Q2 2018</v>
      </c>
      <c r="B144" t="str" cm="1">
        <f t="array" ref="B144">_xlfn.IFS(D144=1,"Q1",D144=2,"Q2",D144=3,"Q3",D144=4,"Q4")</f>
        <v>Q2</v>
      </c>
      <c r="C144">
        <v>2018</v>
      </c>
      <c r="D144">
        <v>2</v>
      </c>
      <c r="E144" t="s">
        <v>11</v>
      </c>
      <c r="F144" t="s">
        <v>8</v>
      </c>
      <c r="G144" t="s">
        <v>6</v>
      </c>
      <c r="H144">
        <v>2</v>
      </c>
      <c r="I144" t="s">
        <v>19</v>
      </c>
      <c r="J144">
        <v>42</v>
      </c>
    </row>
    <row r="145" spans="1:10" x14ac:dyDescent="0.3">
      <c r="A145" t="str">
        <f t="shared" si="2"/>
        <v>Q2 2018</v>
      </c>
      <c r="B145" t="str" cm="1">
        <f t="array" ref="B145">_xlfn.IFS(D145=1,"Q1",D145=2,"Q2",D145=3,"Q3",D145=4,"Q4")</f>
        <v>Q2</v>
      </c>
      <c r="C145">
        <v>2018</v>
      </c>
      <c r="D145">
        <v>2</v>
      </c>
      <c r="E145" t="s">
        <v>7</v>
      </c>
      <c r="F145" t="s">
        <v>4</v>
      </c>
      <c r="G145" t="s">
        <v>6</v>
      </c>
      <c r="H145">
        <v>2</v>
      </c>
      <c r="I145" t="s">
        <v>19</v>
      </c>
      <c r="J145">
        <v>13</v>
      </c>
    </row>
    <row r="146" spans="1:10" x14ac:dyDescent="0.3">
      <c r="A146" t="str">
        <f t="shared" si="2"/>
        <v>Q2 2018</v>
      </c>
      <c r="B146" t="str" cm="1">
        <f t="array" ref="B146">_xlfn.IFS(D146=1,"Q1",D146=2,"Q2",D146=3,"Q3",D146=4,"Q4")</f>
        <v>Q2</v>
      </c>
      <c r="C146">
        <v>2018</v>
      </c>
      <c r="D146">
        <v>2</v>
      </c>
      <c r="E146" t="s">
        <v>11</v>
      </c>
      <c r="F146" t="s">
        <v>8</v>
      </c>
      <c r="G146" t="s">
        <v>6</v>
      </c>
      <c r="H146">
        <v>2</v>
      </c>
      <c r="I146" t="s">
        <v>5</v>
      </c>
      <c r="J146">
        <v>71</v>
      </c>
    </row>
    <row r="147" spans="1:10" x14ac:dyDescent="0.3">
      <c r="A147" t="str">
        <f t="shared" si="2"/>
        <v>Q2 2018</v>
      </c>
      <c r="B147" t="str" cm="1">
        <f t="array" ref="B147">_xlfn.IFS(D147=1,"Q1",D147=2,"Q2",D147=3,"Q3",D147=4,"Q4")</f>
        <v>Q2</v>
      </c>
      <c r="C147">
        <v>2018</v>
      </c>
      <c r="D147">
        <v>2</v>
      </c>
      <c r="E147" t="s">
        <v>11</v>
      </c>
      <c r="F147" t="s">
        <v>4</v>
      </c>
      <c r="G147" t="s">
        <v>6</v>
      </c>
      <c r="H147">
        <v>2</v>
      </c>
      <c r="I147" t="s">
        <v>18</v>
      </c>
      <c r="J147">
        <v>4</v>
      </c>
    </row>
    <row r="148" spans="1:10" x14ac:dyDescent="0.3">
      <c r="A148" t="str">
        <f t="shared" si="2"/>
        <v>Q2 2018</v>
      </c>
      <c r="B148" t="str" cm="1">
        <f t="array" ref="B148">_xlfn.IFS(D148=1,"Q1",D148=2,"Q2",D148=3,"Q3",D148=4,"Q4")</f>
        <v>Q2</v>
      </c>
      <c r="C148">
        <v>2018</v>
      </c>
      <c r="D148">
        <v>2</v>
      </c>
      <c r="E148" t="s">
        <v>7</v>
      </c>
      <c r="F148" t="s">
        <v>3</v>
      </c>
      <c r="G148" t="s">
        <v>6</v>
      </c>
      <c r="H148">
        <v>2</v>
      </c>
      <c r="I148" t="s">
        <v>18</v>
      </c>
      <c r="J148">
        <v>63</v>
      </c>
    </row>
    <row r="149" spans="1:10" x14ac:dyDescent="0.3">
      <c r="A149" t="str">
        <f t="shared" si="2"/>
        <v>Q2 2018</v>
      </c>
      <c r="B149" t="str" cm="1">
        <f t="array" ref="B149">_xlfn.IFS(D149=1,"Q1",D149=2,"Q2",D149=3,"Q3",D149=4,"Q4")</f>
        <v>Q2</v>
      </c>
      <c r="C149">
        <v>2018</v>
      </c>
      <c r="D149">
        <v>2</v>
      </c>
      <c r="E149" t="s">
        <v>7</v>
      </c>
      <c r="F149" t="s">
        <v>4</v>
      </c>
      <c r="G149" t="s">
        <v>6</v>
      </c>
      <c r="H149">
        <v>2</v>
      </c>
      <c r="I149" t="s">
        <v>9</v>
      </c>
      <c r="J149">
        <v>24</v>
      </c>
    </row>
    <row r="150" spans="1:10" x14ac:dyDescent="0.3">
      <c r="A150" t="str">
        <f t="shared" si="2"/>
        <v>Q2 2018</v>
      </c>
      <c r="B150" t="str" cm="1">
        <f t="array" ref="B150">_xlfn.IFS(D150=1,"Q1",D150=2,"Q2",D150=3,"Q3",D150=4,"Q4")</f>
        <v>Q2</v>
      </c>
      <c r="C150">
        <v>2018</v>
      </c>
      <c r="D150">
        <v>2</v>
      </c>
      <c r="E150" t="s">
        <v>7</v>
      </c>
      <c r="F150" t="s">
        <v>8</v>
      </c>
      <c r="G150" t="s">
        <v>6</v>
      </c>
      <c r="H150">
        <v>2</v>
      </c>
      <c r="I150" t="s">
        <v>19</v>
      </c>
      <c r="J150">
        <v>116</v>
      </c>
    </row>
    <row r="151" spans="1:10" x14ac:dyDescent="0.3">
      <c r="A151" t="str">
        <f t="shared" si="2"/>
        <v>Q2 2018</v>
      </c>
      <c r="B151" t="str" cm="1">
        <f t="array" ref="B151">_xlfn.IFS(D151=1,"Q1",D151=2,"Q2",D151=3,"Q3",D151=4,"Q4")</f>
        <v>Q2</v>
      </c>
      <c r="C151">
        <v>2018</v>
      </c>
      <c r="D151">
        <v>2</v>
      </c>
      <c r="E151" t="s">
        <v>7</v>
      </c>
      <c r="F151" t="s">
        <v>4</v>
      </c>
      <c r="G151" t="s">
        <v>6</v>
      </c>
      <c r="H151">
        <v>2</v>
      </c>
      <c r="I151" t="s">
        <v>5</v>
      </c>
      <c r="J151">
        <v>26</v>
      </c>
    </row>
    <row r="152" spans="1:10" x14ac:dyDescent="0.3">
      <c r="A152" t="str">
        <f t="shared" si="2"/>
        <v>Q2 2018</v>
      </c>
      <c r="B152" t="str" cm="1">
        <f t="array" ref="B152">_xlfn.IFS(D152=1,"Q1",D152=2,"Q2",D152=3,"Q3",D152=4,"Q4")</f>
        <v>Q2</v>
      </c>
      <c r="C152">
        <v>2018</v>
      </c>
      <c r="D152">
        <v>2</v>
      </c>
      <c r="E152" t="s">
        <v>7</v>
      </c>
      <c r="F152" t="s">
        <v>8</v>
      </c>
      <c r="G152" t="s">
        <v>6</v>
      </c>
      <c r="H152">
        <v>2</v>
      </c>
      <c r="I152" t="s">
        <v>5</v>
      </c>
      <c r="J152">
        <v>176</v>
      </c>
    </row>
    <row r="153" spans="1:10" x14ac:dyDescent="0.3">
      <c r="A153" t="str">
        <f t="shared" si="2"/>
        <v>Q2 2018</v>
      </c>
      <c r="B153" t="str" cm="1">
        <f t="array" ref="B153">_xlfn.IFS(D153=1,"Q1",D153=2,"Q2",D153=3,"Q3",D153=4,"Q4")</f>
        <v>Q2</v>
      </c>
      <c r="C153">
        <v>2018</v>
      </c>
      <c r="D153">
        <v>2</v>
      </c>
      <c r="E153" t="s">
        <v>7</v>
      </c>
      <c r="F153" t="s">
        <v>4</v>
      </c>
      <c r="G153" t="s">
        <v>6</v>
      </c>
      <c r="H153">
        <v>2</v>
      </c>
      <c r="I153" t="s">
        <v>18</v>
      </c>
      <c r="J153">
        <v>9</v>
      </c>
    </row>
    <row r="154" spans="1:10" x14ac:dyDescent="0.3">
      <c r="A154" t="str">
        <f t="shared" si="2"/>
        <v>Q2 2018</v>
      </c>
      <c r="B154" t="str" cm="1">
        <f t="array" ref="B154">_xlfn.IFS(D154=1,"Q1",D154=2,"Q2",D154=3,"Q3",D154=4,"Q4")</f>
        <v>Q2</v>
      </c>
      <c r="C154">
        <v>2018</v>
      </c>
      <c r="D154">
        <v>2</v>
      </c>
      <c r="E154" t="s">
        <v>11</v>
      </c>
      <c r="F154" t="s">
        <v>3</v>
      </c>
      <c r="G154" t="s">
        <v>6</v>
      </c>
      <c r="H154">
        <v>2</v>
      </c>
      <c r="I154" t="s">
        <v>5</v>
      </c>
      <c r="J154">
        <v>41</v>
      </c>
    </row>
    <row r="155" spans="1:10" x14ac:dyDescent="0.3">
      <c r="A155" t="str">
        <f t="shared" si="2"/>
        <v>Q2 2018</v>
      </c>
      <c r="B155" t="str" cm="1">
        <f t="array" ref="B155">_xlfn.IFS(D155=1,"Q1",D155=2,"Q2",D155=3,"Q3",D155=4,"Q4")</f>
        <v>Q2</v>
      </c>
      <c r="C155">
        <v>2018</v>
      </c>
      <c r="D155">
        <v>2</v>
      </c>
      <c r="E155" t="s">
        <v>11</v>
      </c>
      <c r="F155" t="s">
        <v>4</v>
      </c>
      <c r="G155" t="s">
        <v>6</v>
      </c>
      <c r="H155">
        <v>2</v>
      </c>
      <c r="I155" t="s">
        <v>9</v>
      </c>
      <c r="J155">
        <v>11</v>
      </c>
    </row>
    <row r="156" spans="1:10" x14ac:dyDescent="0.3">
      <c r="A156" t="str">
        <f t="shared" si="2"/>
        <v>Q2 2018</v>
      </c>
      <c r="B156" t="str" cm="1">
        <f t="array" ref="B156">_xlfn.IFS(D156=1,"Q1",D156=2,"Q2",D156=3,"Q3",D156=4,"Q4")</f>
        <v>Q2</v>
      </c>
      <c r="C156">
        <v>2018</v>
      </c>
      <c r="D156">
        <v>2</v>
      </c>
      <c r="E156" t="s">
        <v>11</v>
      </c>
      <c r="F156" t="s">
        <v>3</v>
      </c>
      <c r="G156" t="s">
        <v>6</v>
      </c>
      <c r="H156">
        <v>2</v>
      </c>
      <c r="I156" t="s">
        <v>19</v>
      </c>
      <c r="J156">
        <v>31</v>
      </c>
    </row>
    <row r="157" spans="1:10" x14ac:dyDescent="0.3">
      <c r="A157" t="str">
        <f t="shared" si="2"/>
        <v>Q2 2018</v>
      </c>
      <c r="B157" t="str" cm="1">
        <f t="array" ref="B157">_xlfn.IFS(D157=1,"Q1",D157=2,"Q2",D157=3,"Q3",D157=4,"Q4")</f>
        <v>Q2</v>
      </c>
      <c r="C157">
        <v>2018</v>
      </c>
      <c r="D157">
        <v>2</v>
      </c>
      <c r="E157" t="s">
        <v>7</v>
      </c>
      <c r="F157" t="s">
        <v>3</v>
      </c>
      <c r="G157" t="s">
        <v>6</v>
      </c>
      <c r="H157">
        <v>2</v>
      </c>
      <c r="I157" t="s">
        <v>19</v>
      </c>
      <c r="J157">
        <v>33</v>
      </c>
    </row>
    <row r="158" spans="1:10" x14ac:dyDescent="0.3">
      <c r="A158" t="str">
        <f t="shared" si="2"/>
        <v>Q2 2018</v>
      </c>
      <c r="B158" t="str" cm="1">
        <f t="array" ref="B158">_xlfn.IFS(D158=1,"Q1",D158=2,"Q2",D158=3,"Q3",D158=4,"Q4")</f>
        <v>Q2</v>
      </c>
      <c r="C158">
        <v>2018</v>
      </c>
      <c r="D158">
        <v>2</v>
      </c>
      <c r="E158" t="s">
        <v>7</v>
      </c>
      <c r="F158" t="s">
        <v>8</v>
      </c>
      <c r="G158" t="s">
        <v>6</v>
      </c>
      <c r="H158">
        <v>2</v>
      </c>
      <c r="I158" t="s">
        <v>9</v>
      </c>
      <c r="J158">
        <v>141</v>
      </c>
    </row>
    <row r="159" spans="1:10" x14ac:dyDescent="0.3">
      <c r="A159" t="str">
        <f t="shared" si="2"/>
        <v>Q2 2018</v>
      </c>
      <c r="B159" t="str" cm="1">
        <f t="array" ref="B159">_xlfn.IFS(D159=1,"Q1",D159=2,"Q2",D159=3,"Q3",D159=4,"Q4")</f>
        <v>Q2</v>
      </c>
      <c r="C159">
        <v>2018</v>
      </c>
      <c r="D159">
        <v>2</v>
      </c>
      <c r="E159" t="s">
        <v>7</v>
      </c>
      <c r="F159" t="s">
        <v>8</v>
      </c>
      <c r="G159" t="s">
        <v>6</v>
      </c>
      <c r="H159">
        <v>2</v>
      </c>
      <c r="I159" t="s">
        <v>18</v>
      </c>
      <c r="J159">
        <v>105</v>
      </c>
    </row>
    <row r="160" spans="1:10" x14ac:dyDescent="0.3">
      <c r="A160" t="str">
        <f t="shared" si="2"/>
        <v>Q2 2018</v>
      </c>
      <c r="B160" t="str" cm="1">
        <f t="array" ref="B160">_xlfn.IFS(D160=1,"Q1",D160=2,"Q2",D160=3,"Q3",D160=4,"Q4")</f>
        <v>Q2</v>
      </c>
      <c r="C160">
        <v>2018</v>
      </c>
      <c r="D160">
        <v>2</v>
      </c>
      <c r="E160" t="s">
        <v>11</v>
      </c>
      <c r="F160" t="s">
        <v>8</v>
      </c>
      <c r="G160" t="s">
        <v>6</v>
      </c>
      <c r="H160">
        <v>2</v>
      </c>
      <c r="I160" t="s">
        <v>18</v>
      </c>
      <c r="J160">
        <v>38</v>
      </c>
    </row>
    <row r="161" spans="1:10" x14ac:dyDescent="0.3">
      <c r="A161" t="str">
        <f t="shared" si="2"/>
        <v>Q2 2018</v>
      </c>
      <c r="B161" t="str" cm="1">
        <f t="array" ref="B161">_xlfn.IFS(D161=1,"Q1",D161=2,"Q2",D161=3,"Q3",D161=4,"Q4")</f>
        <v>Q2</v>
      </c>
      <c r="C161">
        <v>2018</v>
      </c>
      <c r="D161">
        <v>2</v>
      </c>
      <c r="E161" t="s">
        <v>11</v>
      </c>
      <c r="F161" t="s">
        <v>4</v>
      </c>
      <c r="G161" t="s">
        <v>6</v>
      </c>
      <c r="H161">
        <v>2</v>
      </c>
      <c r="I161" t="s">
        <v>19</v>
      </c>
      <c r="J161">
        <v>10</v>
      </c>
    </row>
    <row r="162" spans="1:10" x14ac:dyDescent="0.3">
      <c r="A162" t="str">
        <f t="shared" si="2"/>
        <v>Q2 2018</v>
      </c>
      <c r="B162" t="str" cm="1">
        <f t="array" ref="B162">_xlfn.IFS(D162=1,"Q1",D162=2,"Q2",D162=3,"Q3",D162=4,"Q4")</f>
        <v>Q2</v>
      </c>
      <c r="C162">
        <v>2018</v>
      </c>
      <c r="D162">
        <v>2</v>
      </c>
      <c r="E162" t="s">
        <v>11</v>
      </c>
      <c r="F162" t="s">
        <v>3</v>
      </c>
      <c r="G162" t="s">
        <v>6</v>
      </c>
      <c r="H162">
        <v>2</v>
      </c>
      <c r="I162" t="s">
        <v>9</v>
      </c>
      <c r="J162">
        <v>43</v>
      </c>
    </row>
    <row r="163" spans="1:10" x14ac:dyDescent="0.3">
      <c r="A163" t="str">
        <f t="shared" si="2"/>
        <v>Q2 2018</v>
      </c>
      <c r="B163" t="str" cm="1">
        <f t="array" ref="B163">_xlfn.IFS(D163=1,"Q1",D163=2,"Q2",D163=3,"Q3",D163=4,"Q4")</f>
        <v>Q2</v>
      </c>
      <c r="C163">
        <v>2018</v>
      </c>
      <c r="D163">
        <v>2</v>
      </c>
      <c r="E163" t="s">
        <v>7</v>
      </c>
      <c r="F163" t="s">
        <v>3</v>
      </c>
      <c r="G163" t="s">
        <v>6</v>
      </c>
      <c r="H163">
        <v>2</v>
      </c>
      <c r="I163" t="s">
        <v>5</v>
      </c>
      <c r="J163">
        <v>143</v>
      </c>
    </row>
    <row r="164" spans="1:10" x14ac:dyDescent="0.3">
      <c r="A164" t="str">
        <f t="shared" si="2"/>
        <v>Q2 2018</v>
      </c>
      <c r="B164" t="str" cm="1">
        <f t="array" ref="B164">_xlfn.IFS(D164=1,"Q1",D164=2,"Q2",D164=3,"Q3",D164=4,"Q4")</f>
        <v>Q2</v>
      </c>
      <c r="C164">
        <v>2018</v>
      </c>
      <c r="D164">
        <v>2</v>
      </c>
      <c r="E164" t="s">
        <v>11</v>
      </c>
      <c r="F164" t="s">
        <v>4</v>
      </c>
      <c r="G164" t="s">
        <v>6</v>
      </c>
      <c r="H164">
        <v>2</v>
      </c>
      <c r="I164" t="s">
        <v>5</v>
      </c>
      <c r="J164">
        <v>7</v>
      </c>
    </row>
    <row r="165" spans="1:10" x14ac:dyDescent="0.3">
      <c r="A165" t="str">
        <f t="shared" si="2"/>
        <v>Q2 2018</v>
      </c>
      <c r="B165" t="str" cm="1">
        <f t="array" ref="B165">_xlfn.IFS(D165=1,"Q1",D165=2,"Q2",D165=3,"Q3",D165=4,"Q4")</f>
        <v>Q2</v>
      </c>
      <c r="C165">
        <v>2018</v>
      </c>
      <c r="D165">
        <v>2</v>
      </c>
      <c r="E165" t="s">
        <v>7</v>
      </c>
      <c r="F165" t="s">
        <v>4</v>
      </c>
      <c r="G165" t="s">
        <v>21</v>
      </c>
      <c r="H165">
        <v>3</v>
      </c>
      <c r="I165" t="s">
        <v>18</v>
      </c>
      <c r="J165">
        <v>27</v>
      </c>
    </row>
    <row r="166" spans="1:10" x14ac:dyDescent="0.3">
      <c r="A166" t="str">
        <f t="shared" si="2"/>
        <v>Q2 2018</v>
      </c>
      <c r="B166" t="str" cm="1">
        <f t="array" ref="B166">_xlfn.IFS(D166=1,"Q1",D166=2,"Q2",D166=3,"Q3",D166=4,"Q4")</f>
        <v>Q2</v>
      </c>
      <c r="C166">
        <v>2018</v>
      </c>
      <c r="D166">
        <v>2</v>
      </c>
      <c r="E166" t="s">
        <v>7</v>
      </c>
      <c r="F166" t="s">
        <v>3</v>
      </c>
      <c r="G166" t="s">
        <v>21</v>
      </c>
      <c r="H166">
        <v>3</v>
      </c>
      <c r="I166" t="s">
        <v>5</v>
      </c>
      <c r="J166">
        <v>242</v>
      </c>
    </row>
    <row r="167" spans="1:10" x14ac:dyDescent="0.3">
      <c r="A167" t="str">
        <f t="shared" si="2"/>
        <v>Q2 2018</v>
      </c>
      <c r="B167" t="str" cm="1">
        <f t="array" ref="B167">_xlfn.IFS(D167=1,"Q1",D167=2,"Q2",D167=3,"Q3",D167=4,"Q4")</f>
        <v>Q2</v>
      </c>
      <c r="C167">
        <v>2018</v>
      </c>
      <c r="D167">
        <v>2</v>
      </c>
      <c r="E167" t="s">
        <v>11</v>
      </c>
      <c r="F167" t="s">
        <v>4</v>
      </c>
      <c r="G167" t="s">
        <v>21</v>
      </c>
      <c r="H167">
        <v>3</v>
      </c>
      <c r="I167" t="s">
        <v>9</v>
      </c>
      <c r="J167">
        <v>39</v>
      </c>
    </row>
    <row r="168" spans="1:10" x14ac:dyDescent="0.3">
      <c r="A168" t="str">
        <f t="shared" si="2"/>
        <v>Q2 2018</v>
      </c>
      <c r="B168" t="str" cm="1">
        <f t="array" ref="B168">_xlfn.IFS(D168=1,"Q1",D168=2,"Q2",D168=3,"Q3",D168=4,"Q4")</f>
        <v>Q2</v>
      </c>
      <c r="C168">
        <v>2018</v>
      </c>
      <c r="D168">
        <v>2</v>
      </c>
      <c r="E168" t="s">
        <v>7</v>
      </c>
      <c r="F168" t="s">
        <v>3</v>
      </c>
      <c r="G168" t="s">
        <v>21</v>
      </c>
      <c r="H168">
        <v>3</v>
      </c>
      <c r="I168" t="s">
        <v>19</v>
      </c>
      <c r="J168">
        <v>82</v>
      </c>
    </row>
    <row r="169" spans="1:10" x14ac:dyDescent="0.3">
      <c r="A169" t="str">
        <f t="shared" si="2"/>
        <v>Q2 2018</v>
      </c>
      <c r="B169" t="str" cm="1">
        <f t="array" ref="B169">_xlfn.IFS(D169=1,"Q1",D169=2,"Q2",D169=3,"Q3",D169=4,"Q4")</f>
        <v>Q2</v>
      </c>
      <c r="C169">
        <v>2018</v>
      </c>
      <c r="D169">
        <v>2</v>
      </c>
      <c r="E169" t="s">
        <v>11</v>
      </c>
      <c r="F169" t="s">
        <v>3</v>
      </c>
      <c r="G169" t="s">
        <v>21</v>
      </c>
      <c r="H169">
        <v>3</v>
      </c>
      <c r="I169" t="s">
        <v>9</v>
      </c>
      <c r="J169">
        <v>167</v>
      </c>
    </row>
    <row r="170" spans="1:10" x14ac:dyDescent="0.3">
      <c r="A170" t="str">
        <f t="shared" si="2"/>
        <v>Q2 2018</v>
      </c>
      <c r="B170" t="str" cm="1">
        <f t="array" ref="B170">_xlfn.IFS(D170=1,"Q1",D170=2,"Q2",D170=3,"Q3",D170=4,"Q4")</f>
        <v>Q2</v>
      </c>
      <c r="C170">
        <v>2018</v>
      </c>
      <c r="D170">
        <v>2</v>
      </c>
      <c r="E170" t="s">
        <v>11</v>
      </c>
      <c r="F170" t="s">
        <v>3</v>
      </c>
      <c r="G170" t="s">
        <v>21</v>
      </c>
      <c r="H170">
        <v>3</v>
      </c>
      <c r="I170" t="s">
        <v>19</v>
      </c>
      <c r="J170">
        <v>95</v>
      </c>
    </row>
    <row r="171" spans="1:10" x14ac:dyDescent="0.3">
      <c r="A171" t="str">
        <f t="shared" si="2"/>
        <v>Q2 2018</v>
      </c>
      <c r="B171" t="str" cm="1">
        <f t="array" ref="B171">_xlfn.IFS(D171=1,"Q1",D171=2,"Q2",D171=3,"Q3",D171=4,"Q4")</f>
        <v>Q2</v>
      </c>
      <c r="C171">
        <v>2018</v>
      </c>
      <c r="D171">
        <v>2</v>
      </c>
      <c r="E171" t="s">
        <v>7</v>
      </c>
      <c r="F171" t="s">
        <v>8</v>
      </c>
      <c r="G171" t="s">
        <v>21</v>
      </c>
      <c r="H171">
        <v>3</v>
      </c>
      <c r="I171" t="s">
        <v>18</v>
      </c>
      <c r="J171">
        <v>178</v>
      </c>
    </row>
    <row r="172" spans="1:10" x14ac:dyDescent="0.3">
      <c r="A172" t="str">
        <f t="shared" si="2"/>
        <v>Q2 2018</v>
      </c>
      <c r="B172" t="str" cm="1">
        <f t="array" ref="B172">_xlfn.IFS(D172=1,"Q1",D172=2,"Q2",D172=3,"Q3",D172=4,"Q4")</f>
        <v>Q2</v>
      </c>
      <c r="C172">
        <v>2018</v>
      </c>
      <c r="D172">
        <v>2</v>
      </c>
      <c r="E172" t="s">
        <v>11</v>
      </c>
      <c r="F172" t="s">
        <v>8</v>
      </c>
      <c r="G172" t="s">
        <v>21</v>
      </c>
      <c r="H172">
        <v>3</v>
      </c>
      <c r="I172" t="s">
        <v>9</v>
      </c>
      <c r="J172">
        <v>195</v>
      </c>
    </row>
    <row r="173" spans="1:10" x14ac:dyDescent="0.3">
      <c r="A173" t="str">
        <f t="shared" si="2"/>
        <v>Q2 2018</v>
      </c>
      <c r="B173" t="str" cm="1">
        <f t="array" ref="B173">_xlfn.IFS(D173=1,"Q1",D173=2,"Q2",D173=3,"Q3",D173=4,"Q4")</f>
        <v>Q2</v>
      </c>
      <c r="C173">
        <v>2018</v>
      </c>
      <c r="D173">
        <v>2</v>
      </c>
      <c r="E173" t="s">
        <v>7</v>
      </c>
      <c r="F173" t="s">
        <v>8</v>
      </c>
      <c r="G173" t="s">
        <v>21</v>
      </c>
      <c r="H173">
        <v>3</v>
      </c>
      <c r="I173" t="s">
        <v>19</v>
      </c>
      <c r="J173">
        <v>138</v>
      </c>
    </row>
    <row r="174" spans="1:10" x14ac:dyDescent="0.3">
      <c r="A174" t="str">
        <f t="shared" si="2"/>
        <v>Q2 2018</v>
      </c>
      <c r="B174" t="str" cm="1">
        <f t="array" ref="B174">_xlfn.IFS(D174=1,"Q1",D174=2,"Q2",D174=3,"Q3",D174=4,"Q4")</f>
        <v>Q2</v>
      </c>
      <c r="C174">
        <v>2018</v>
      </c>
      <c r="D174">
        <v>2</v>
      </c>
      <c r="E174" t="s">
        <v>11</v>
      </c>
      <c r="F174" t="s">
        <v>4</v>
      </c>
      <c r="G174" t="s">
        <v>21</v>
      </c>
      <c r="H174">
        <v>3</v>
      </c>
      <c r="I174" t="s">
        <v>18</v>
      </c>
      <c r="J174">
        <v>17</v>
      </c>
    </row>
    <row r="175" spans="1:10" x14ac:dyDescent="0.3">
      <c r="A175" t="str">
        <f t="shared" si="2"/>
        <v>Q2 2018</v>
      </c>
      <c r="B175" t="str" cm="1">
        <f t="array" ref="B175">_xlfn.IFS(D175=1,"Q1",D175=2,"Q2",D175=3,"Q3",D175=4,"Q4")</f>
        <v>Q2</v>
      </c>
      <c r="C175">
        <v>2018</v>
      </c>
      <c r="D175">
        <v>2</v>
      </c>
      <c r="E175" t="s">
        <v>7</v>
      </c>
      <c r="F175" t="s">
        <v>4</v>
      </c>
      <c r="G175" t="s">
        <v>21</v>
      </c>
      <c r="H175">
        <v>3</v>
      </c>
      <c r="I175" t="s">
        <v>19</v>
      </c>
      <c r="J175">
        <v>22</v>
      </c>
    </row>
    <row r="176" spans="1:10" x14ac:dyDescent="0.3">
      <c r="A176" t="str">
        <f t="shared" si="2"/>
        <v>Q2 2018</v>
      </c>
      <c r="B176" t="str" cm="1">
        <f t="array" ref="B176">_xlfn.IFS(D176=1,"Q1",D176=2,"Q2",D176=3,"Q3",D176=4,"Q4")</f>
        <v>Q2</v>
      </c>
      <c r="C176">
        <v>2018</v>
      </c>
      <c r="D176">
        <v>2</v>
      </c>
      <c r="E176" t="s">
        <v>7</v>
      </c>
      <c r="F176" t="s">
        <v>3</v>
      </c>
      <c r="G176" t="s">
        <v>21</v>
      </c>
      <c r="H176">
        <v>3</v>
      </c>
      <c r="I176" t="s">
        <v>9</v>
      </c>
      <c r="J176">
        <v>148</v>
      </c>
    </row>
    <row r="177" spans="1:10" x14ac:dyDescent="0.3">
      <c r="A177" t="str">
        <f t="shared" si="2"/>
        <v>Q2 2018</v>
      </c>
      <c r="B177" t="str" cm="1">
        <f t="array" ref="B177">_xlfn.IFS(D177=1,"Q1",D177=2,"Q2",D177=3,"Q3",D177=4,"Q4")</f>
        <v>Q2</v>
      </c>
      <c r="C177">
        <v>2018</v>
      </c>
      <c r="D177">
        <v>2</v>
      </c>
      <c r="E177" t="s">
        <v>11</v>
      </c>
      <c r="F177" t="s">
        <v>3</v>
      </c>
      <c r="G177" t="s">
        <v>21</v>
      </c>
      <c r="H177">
        <v>3</v>
      </c>
      <c r="I177" t="s">
        <v>5</v>
      </c>
      <c r="J177">
        <v>179</v>
      </c>
    </row>
    <row r="178" spans="1:10" x14ac:dyDescent="0.3">
      <c r="A178" t="str">
        <f t="shared" si="2"/>
        <v>Q2 2018</v>
      </c>
      <c r="B178" t="str" cm="1">
        <f t="array" ref="B178">_xlfn.IFS(D178=1,"Q1",D178=2,"Q2",D178=3,"Q3",D178=4,"Q4")</f>
        <v>Q2</v>
      </c>
      <c r="C178">
        <v>2018</v>
      </c>
      <c r="D178">
        <v>2</v>
      </c>
      <c r="E178" t="s">
        <v>11</v>
      </c>
      <c r="F178" t="s">
        <v>4</v>
      </c>
      <c r="G178" t="s">
        <v>21</v>
      </c>
      <c r="H178">
        <v>3</v>
      </c>
      <c r="I178" t="s">
        <v>19</v>
      </c>
      <c r="J178">
        <v>28</v>
      </c>
    </row>
    <row r="179" spans="1:10" x14ac:dyDescent="0.3">
      <c r="A179" t="str">
        <f t="shared" si="2"/>
        <v>Q2 2018</v>
      </c>
      <c r="B179" t="str" cm="1">
        <f t="array" ref="B179">_xlfn.IFS(D179=1,"Q1",D179=2,"Q2",D179=3,"Q3",D179=4,"Q4")</f>
        <v>Q2</v>
      </c>
      <c r="C179">
        <v>2018</v>
      </c>
      <c r="D179">
        <v>2</v>
      </c>
      <c r="E179" t="s">
        <v>11</v>
      </c>
      <c r="F179" t="s">
        <v>8</v>
      </c>
      <c r="G179" t="s">
        <v>21</v>
      </c>
      <c r="H179">
        <v>3</v>
      </c>
      <c r="I179" t="s">
        <v>19</v>
      </c>
      <c r="J179">
        <v>157</v>
      </c>
    </row>
    <row r="180" spans="1:10" x14ac:dyDescent="0.3">
      <c r="A180" t="str">
        <f t="shared" si="2"/>
        <v>Q2 2018</v>
      </c>
      <c r="B180" t="str" cm="1">
        <f t="array" ref="B180">_xlfn.IFS(D180=1,"Q1",D180=2,"Q2",D180=3,"Q3",D180=4,"Q4")</f>
        <v>Q2</v>
      </c>
      <c r="C180">
        <v>2018</v>
      </c>
      <c r="D180">
        <v>2</v>
      </c>
      <c r="E180" t="s">
        <v>7</v>
      </c>
      <c r="F180" t="s">
        <v>8</v>
      </c>
      <c r="G180" t="s">
        <v>21</v>
      </c>
      <c r="H180">
        <v>3</v>
      </c>
      <c r="I180" t="s">
        <v>9</v>
      </c>
      <c r="J180">
        <v>206</v>
      </c>
    </row>
    <row r="181" spans="1:10" x14ac:dyDescent="0.3">
      <c r="A181" t="str">
        <f t="shared" si="2"/>
        <v>Q2 2018</v>
      </c>
      <c r="B181" t="str" cm="1">
        <f t="array" ref="B181">_xlfn.IFS(D181=1,"Q1",D181=2,"Q2",D181=3,"Q3",D181=4,"Q4")</f>
        <v>Q2</v>
      </c>
      <c r="C181">
        <v>2018</v>
      </c>
      <c r="D181">
        <v>2</v>
      </c>
      <c r="E181" t="s">
        <v>11</v>
      </c>
      <c r="F181" t="s">
        <v>8</v>
      </c>
      <c r="G181" t="s">
        <v>21</v>
      </c>
      <c r="H181">
        <v>3</v>
      </c>
      <c r="I181" t="s">
        <v>18</v>
      </c>
      <c r="J181">
        <v>93</v>
      </c>
    </row>
    <row r="182" spans="1:10" x14ac:dyDescent="0.3">
      <c r="A182" t="str">
        <f t="shared" si="2"/>
        <v>Q2 2018</v>
      </c>
      <c r="B182" t="str" cm="1">
        <f t="array" ref="B182">_xlfn.IFS(D182=1,"Q1",D182=2,"Q2",D182=3,"Q3",D182=4,"Q4")</f>
        <v>Q2</v>
      </c>
      <c r="C182">
        <v>2018</v>
      </c>
      <c r="D182">
        <v>2</v>
      </c>
      <c r="E182" t="s">
        <v>11</v>
      </c>
      <c r="F182" t="s">
        <v>3</v>
      </c>
      <c r="G182" t="s">
        <v>21</v>
      </c>
      <c r="H182">
        <v>3</v>
      </c>
      <c r="I182" t="s">
        <v>18</v>
      </c>
      <c r="J182">
        <v>97</v>
      </c>
    </row>
    <row r="183" spans="1:10" x14ac:dyDescent="0.3">
      <c r="A183" t="str">
        <f t="shared" si="2"/>
        <v>Q2 2018</v>
      </c>
      <c r="B183" t="str" cm="1">
        <f t="array" ref="B183">_xlfn.IFS(D183=1,"Q1",D183=2,"Q2",D183=3,"Q3",D183=4,"Q4")</f>
        <v>Q2</v>
      </c>
      <c r="C183">
        <v>2018</v>
      </c>
      <c r="D183">
        <v>2</v>
      </c>
      <c r="E183" t="s">
        <v>7</v>
      </c>
      <c r="F183" t="s">
        <v>8</v>
      </c>
      <c r="G183" t="s">
        <v>21</v>
      </c>
      <c r="H183">
        <v>3</v>
      </c>
      <c r="I183" t="s">
        <v>5</v>
      </c>
      <c r="J183">
        <v>262</v>
      </c>
    </row>
    <row r="184" spans="1:10" x14ac:dyDescent="0.3">
      <c r="A184" t="str">
        <f t="shared" si="2"/>
        <v>Q2 2018</v>
      </c>
      <c r="B184" t="str" cm="1">
        <f t="array" ref="B184">_xlfn.IFS(D184=1,"Q1",D184=2,"Q2",D184=3,"Q3",D184=4,"Q4")</f>
        <v>Q2</v>
      </c>
      <c r="C184">
        <v>2018</v>
      </c>
      <c r="D184">
        <v>2</v>
      </c>
      <c r="E184" t="s">
        <v>7</v>
      </c>
      <c r="F184" t="s">
        <v>4</v>
      </c>
      <c r="G184" t="s">
        <v>21</v>
      </c>
      <c r="H184">
        <v>3</v>
      </c>
      <c r="I184" t="s">
        <v>5</v>
      </c>
      <c r="J184">
        <v>35</v>
      </c>
    </row>
    <row r="185" spans="1:10" x14ac:dyDescent="0.3">
      <c r="A185" t="str">
        <f t="shared" si="2"/>
        <v>Q2 2018</v>
      </c>
      <c r="B185" t="str" cm="1">
        <f t="array" ref="B185">_xlfn.IFS(D185=1,"Q1",D185=2,"Q2",D185=3,"Q3",D185=4,"Q4")</f>
        <v>Q2</v>
      </c>
      <c r="C185">
        <v>2018</v>
      </c>
      <c r="D185">
        <v>2</v>
      </c>
      <c r="E185" t="s">
        <v>7</v>
      </c>
      <c r="F185" t="s">
        <v>3</v>
      </c>
      <c r="G185" t="s">
        <v>21</v>
      </c>
      <c r="H185">
        <v>3</v>
      </c>
      <c r="I185" t="s">
        <v>18</v>
      </c>
      <c r="J185">
        <v>139</v>
      </c>
    </row>
    <row r="186" spans="1:10" x14ac:dyDescent="0.3">
      <c r="A186" t="str">
        <f t="shared" si="2"/>
        <v>Q2 2018</v>
      </c>
      <c r="B186" t="str" cm="1">
        <f t="array" ref="B186">_xlfn.IFS(D186=1,"Q1",D186=2,"Q2",D186=3,"Q3",D186=4,"Q4")</f>
        <v>Q2</v>
      </c>
      <c r="C186">
        <v>2018</v>
      </c>
      <c r="D186">
        <v>2</v>
      </c>
      <c r="E186" t="s">
        <v>7</v>
      </c>
      <c r="F186" t="s">
        <v>4</v>
      </c>
      <c r="G186" t="s">
        <v>21</v>
      </c>
      <c r="H186">
        <v>3</v>
      </c>
      <c r="I186" t="s">
        <v>9</v>
      </c>
      <c r="J186">
        <v>35</v>
      </c>
    </row>
    <row r="187" spans="1:10" x14ac:dyDescent="0.3">
      <c r="A187" t="str">
        <f t="shared" si="2"/>
        <v>Q2 2018</v>
      </c>
      <c r="B187" t="str" cm="1">
        <f t="array" ref="B187">_xlfn.IFS(D187=1,"Q1",D187=2,"Q2",D187=3,"Q3",D187=4,"Q4")</f>
        <v>Q2</v>
      </c>
      <c r="C187">
        <v>2018</v>
      </c>
      <c r="D187">
        <v>2</v>
      </c>
      <c r="E187" t="s">
        <v>11</v>
      </c>
      <c r="F187" t="s">
        <v>8</v>
      </c>
      <c r="G187" t="s">
        <v>21</v>
      </c>
      <c r="H187">
        <v>3</v>
      </c>
      <c r="I187" t="s">
        <v>5</v>
      </c>
      <c r="J187">
        <v>198</v>
      </c>
    </row>
    <row r="188" spans="1:10" x14ac:dyDescent="0.3">
      <c r="A188" t="str">
        <f t="shared" si="2"/>
        <v>Q2 2018</v>
      </c>
      <c r="B188" t="str" cm="1">
        <f t="array" ref="B188">_xlfn.IFS(D188=1,"Q1",D188=2,"Q2",D188=3,"Q3",D188=4,"Q4")</f>
        <v>Q2</v>
      </c>
      <c r="C188">
        <v>2018</v>
      </c>
      <c r="D188">
        <v>2</v>
      </c>
      <c r="E188" t="s">
        <v>11</v>
      </c>
      <c r="F188" t="s">
        <v>4</v>
      </c>
      <c r="G188" t="s">
        <v>21</v>
      </c>
      <c r="H188">
        <v>3</v>
      </c>
      <c r="I188" t="s">
        <v>5</v>
      </c>
      <c r="J188">
        <v>28</v>
      </c>
    </row>
    <row r="189" spans="1:10" x14ac:dyDescent="0.3">
      <c r="A189" t="str">
        <f t="shared" si="2"/>
        <v>Q2 2018</v>
      </c>
      <c r="B189" t="str" cm="1">
        <f t="array" ref="B189">_xlfn.IFS(D189=1,"Q1",D189=2,"Q2",D189=3,"Q3",D189=4,"Q4")</f>
        <v>Q2</v>
      </c>
      <c r="C189">
        <v>2018</v>
      </c>
      <c r="D189">
        <v>2</v>
      </c>
      <c r="E189" t="s">
        <v>7</v>
      </c>
      <c r="F189" t="s">
        <v>8</v>
      </c>
      <c r="G189" t="s">
        <v>10</v>
      </c>
      <c r="H189">
        <v>4</v>
      </c>
      <c r="I189" t="s">
        <v>5</v>
      </c>
      <c r="J189">
        <v>146</v>
      </c>
    </row>
    <row r="190" spans="1:10" x14ac:dyDescent="0.3">
      <c r="A190" t="str">
        <f t="shared" si="2"/>
        <v>Q2 2018</v>
      </c>
      <c r="B190" t="str" cm="1">
        <f t="array" ref="B190">_xlfn.IFS(D190=1,"Q1",D190=2,"Q2",D190=3,"Q3",D190=4,"Q4")</f>
        <v>Q2</v>
      </c>
      <c r="C190">
        <v>2018</v>
      </c>
      <c r="D190">
        <v>2</v>
      </c>
      <c r="E190" t="s">
        <v>7</v>
      </c>
      <c r="F190" t="s">
        <v>3</v>
      </c>
      <c r="G190" t="s">
        <v>10</v>
      </c>
      <c r="H190">
        <v>4</v>
      </c>
      <c r="I190" t="s">
        <v>19</v>
      </c>
      <c r="J190">
        <v>50</v>
      </c>
    </row>
    <row r="191" spans="1:10" x14ac:dyDescent="0.3">
      <c r="A191" t="str">
        <f t="shared" si="2"/>
        <v>Q2 2018</v>
      </c>
      <c r="B191" t="str" cm="1">
        <f t="array" ref="B191">_xlfn.IFS(D191=1,"Q1",D191=2,"Q2",D191=3,"Q3",D191=4,"Q4")</f>
        <v>Q2</v>
      </c>
      <c r="C191">
        <v>2018</v>
      </c>
      <c r="D191">
        <v>2</v>
      </c>
      <c r="E191" t="s">
        <v>11</v>
      </c>
      <c r="F191" t="s">
        <v>8</v>
      </c>
      <c r="G191" t="s">
        <v>10</v>
      </c>
      <c r="H191">
        <v>4</v>
      </c>
      <c r="I191" t="s">
        <v>5</v>
      </c>
      <c r="J191">
        <v>140</v>
      </c>
    </row>
    <row r="192" spans="1:10" x14ac:dyDescent="0.3">
      <c r="A192" t="str">
        <f t="shared" si="2"/>
        <v>Q2 2018</v>
      </c>
      <c r="B192" t="str" cm="1">
        <f t="array" ref="B192">_xlfn.IFS(D192=1,"Q1",D192=2,"Q2",D192=3,"Q3",D192=4,"Q4")</f>
        <v>Q2</v>
      </c>
      <c r="C192">
        <v>2018</v>
      </c>
      <c r="D192">
        <v>2</v>
      </c>
      <c r="E192" t="s">
        <v>11</v>
      </c>
      <c r="F192" t="s">
        <v>8</v>
      </c>
      <c r="G192" t="s">
        <v>10</v>
      </c>
      <c r="H192">
        <v>4</v>
      </c>
      <c r="I192" t="s">
        <v>19</v>
      </c>
      <c r="J192">
        <v>99</v>
      </c>
    </row>
    <row r="193" spans="1:10" x14ac:dyDescent="0.3">
      <c r="A193" t="str">
        <f t="shared" si="2"/>
        <v>Q2 2018</v>
      </c>
      <c r="B193" t="str" cm="1">
        <f t="array" ref="B193">_xlfn.IFS(D193=1,"Q1",D193=2,"Q2",D193=3,"Q3",D193=4,"Q4")</f>
        <v>Q2</v>
      </c>
      <c r="C193">
        <v>2018</v>
      </c>
      <c r="D193">
        <v>2</v>
      </c>
      <c r="E193" t="s">
        <v>11</v>
      </c>
      <c r="F193" t="s">
        <v>4</v>
      </c>
      <c r="G193" t="s">
        <v>10</v>
      </c>
      <c r="H193">
        <v>4</v>
      </c>
      <c r="I193" t="s">
        <v>9</v>
      </c>
      <c r="J193">
        <v>22</v>
      </c>
    </row>
    <row r="194" spans="1:10" x14ac:dyDescent="0.3">
      <c r="A194" t="str">
        <f t="shared" ref="A194:A257" si="3">B194&amp;" "&amp;C194</f>
        <v>Q2 2018</v>
      </c>
      <c r="B194" t="str" cm="1">
        <f t="array" ref="B194">_xlfn.IFS(D194=1,"Q1",D194=2,"Q2",D194=3,"Q3",D194=4,"Q4")</f>
        <v>Q2</v>
      </c>
      <c r="C194">
        <v>2018</v>
      </c>
      <c r="D194">
        <v>2</v>
      </c>
      <c r="E194" t="s">
        <v>7</v>
      </c>
      <c r="F194" t="s">
        <v>4</v>
      </c>
      <c r="G194" t="s">
        <v>10</v>
      </c>
      <c r="H194">
        <v>4</v>
      </c>
      <c r="I194" t="s">
        <v>18</v>
      </c>
      <c r="J194">
        <v>15</v>
      </c>
    </row>
    <row r="195" spans="1:10" x14ac:dyDescent="0.3">
      <c r="A195" t="str">
        <f t="shared" si="3"/>
        <v>Q2 2018</v>
      </c>
      <c r="B195" t="str" cm="1">
        <f t="array" ref="B195">_xlfn.IFS(D195=1,"Q1",D195=2,"Q2",D195=3,"Q3",D195=4,"Q4")</f>
        <v>Q2</v>
      </c>
      <c r="C195">
        <v>2018</v>
      </c>
      <c r="D195">
        <v>2</v>
      </c>
      <c r="E195" t="s">
        <v>7</v>
      </c>
      <c r="F195" t="s">
        <v>3</v>
      </c>
      <c r="G195" t="s">
        <v>10</v>
      </c>
      <c r="H195">
        <v>4</v>
      </c>
      <c r="I195" t="s">
        <v>5</v>
      </c>
      <c r="J195">
        <v>139</v>
      </c>
    </row>
    <row r="196" spans="1:10" x14ac:dyDescent="0.3">
      <c r="A196" t="str">
        <f t="shared" si="3"/>
        <v>Q2 2018</v>
      </c>
      <c r="B196" t="str" cm="1">
        <f t="array" ref="B196">_xlfn.IFS(D196=1,"Q1",D196=2,"Q2",D196=3,"Q3",D196=4,"Q4")</f>
        <v>Q2</v>
      </c>
      <c r="C196">
        <v>2018</v>
      </c>
      <c r="D196">
        <v>2</v>
      </c>
      <c r="E196" t="s">
        <v>11</v>
      </c>
      <c r="F196" t="s">
        <v>4</v>
      </c>
      <c r="G196" t="s">
        <v>10</v>
      </c>
      <c r="H196">
        <v>4</v>
      </c>
      <c r="I196" t="s">
        <v>5</v>
      </c>
      <c r="J196">
        <v>10</v>
      </c>
    </row>
    <row r="197" spans="1:10" x14ac:dyDescent="0.3">
      <c r="A197" t="str">
        <f t="shared" si="3"/>
        <v>Q2 2018</v>
      </c>
      <c r="B197" t="str" cm="1">
        <f t="array" ref="B197">_xlfn.IFS(D197=1,"Q1",D197=2,"Q2",D197=3,"Q3",D197=4,"Q4")</f>
        <v>Q2</v>
      </c>
      <c r="C197">
        <v>2018</v>
      </c>
      <c r="D197">
        <v>2</v>
      </c>
      <c r="E197" t="s">
        <v>7</v>
      </c>
      <c r="F197" t="s">
        <v>8</v>
      </c>
      <c r="G197" t="s">
        <v>10</v>
      </c>
      <c r="H197">
        <v>4</v>
      </c>
      <c r="I197" t="s">
        <v>19</v>
      </c>
      <c r="J197">
        <v>82</v>
      </c>
    </row>
    <row r="198" spans="1:10" x14ac:dyDescent="0.3">
      <c r="A198" t="str">
        <f t="shared" si="3"/>
        <v>Q2 2018</v>
      </c>
      <c r="B198" t="str" cm="1">
        <f t="array" ref="B198">_xlfn.IFS(D198=1,"Q1",D198=2,"Q2",D198=3,"Q3",D198=4,"Q4")</f>
        <v>Q2</v>
      </c>
      <c r="C198">
        <v>2018</v>
      </c>
      <c r="D198">
        <v>2</v>
      </c>
      <c r="E198" t="s">
        <v>7</v>
      </c>
      <c r="F198" t="s">
        <v>8</v>
      </c>
      <c r="G198" t="s">
        <v>10</v>
      </c>
      <c r="H198">
        <v>4</v>
      </c>
      <c r="I198" t="s">
        <v>9</v>
      </c>
      <c r="J198">
        <v>93</v>
      </c>
    </row>
    <row r="199" spans="1:10" x14ac:dyDescent="0.3">
      <c r="A199" t="str">
        <f t="shared" si="3"/>
        <v>Q2 2018</v>
      </c>
      <c r="B199" t="str" cm="1">
        <f t="array" ref="B199">_xlfn.IFS(D199=1,"Q1",D199=2,"Q2",D199=3,"Q3",D199=4,"Q4")</f>
        <v>Q2</v>
      </c>
      <c r="C199">
        <v>2018</v>
      </c>
      <c r="D199">
        <v>2</v>
      </c>
      <c r="E199" t="s">
        <v>11</v>
      </c>
      <c r="F199" t="s">
        <v>8</v>
      </c>
      <c r="G199" t="s">
        <v>10</v>
      </c>
      <c r="H199">
        <v>4</v>
      </c>
      <c r="I199" t="s">
        <v>9</v>
      </c>
      <c r="J199">
        <v>134</v>
      </c>
    </row>
    <row r="200" spans="1:10" x14ac:dyDescent="0.3">
      <c r="A200" t="str">
        <f t="shared" si="3"/>
        <v>Q2 2018</v>
      </c>
      <c r="B200" t="str" cm="1">
        <f t="array" ref="B200">_xlfn.IFS(D200=1,"Q1",D200=2,"Q2",D200=3,"Q3",D200=4,"Q4")</f>
        <v>Q2</v>
      </c>
      <c r="C200">
        <v>2018</v>
      </c>
      <c r="D200">
        <v>2</v>
      </c>
      <c r="E200" t="s">
        <v>11</v>
      </c>
      <c r="F200" t="s">
        <v>3</v>
      </c>
      <c r="G200" t="s">
        <v>10</v>
      </c>
      <c r="H200">
        <v>4</v>
      </c>
      <c r="I200" t="s">
        <v>18</v>
      </c>
      <c r="J200">
        <v>54</v>
      </c>
    </row>
    <row r="201" spans="1:10" x14ac:dyDescent="0.3">
      <c r="A201" t="str">
        <f t="shared" si="3"/>
        <v>Q2 2018</v>
      </c>
      <c r="B201" t="str" cm="1">
        <f t="array" ref="B201">_xlfn.IFS(D201=1,"Q1",D201=2,"Q2",D201=3,"Q3",D201=4,"Q4")</f>
        <v>Q2</v>
      </c>
      <c r="C201">
        <v>2018</v>
      </c>
      <c r="D201">
        <v>2</v>
      </c>
      <c r="E201" t="s">
        <v>7</v>
      </c>
      <c r="F201" t="s">
        <v>4</v>
      </c>
      <c r="G201" t="s">
        <v>10</v>
      </c>
      <c r="H201">
        <v>4</v>
      </c>
      <c r="I201" t="s">
        <v>5</v>
      </c>
      <c r="J201">
        <v>23</v>
      </c>
    </row>
    <row r="202" spans="1:10" x14ac:dyDescent="0.3">
      <c r="A202" t="str">
        <f t="shared" si="3"/>
        <v>Q2 2018</v>
      </c>
      <c r="B202" t="str" cm="1">
        <f t="array" ref="B202">_xlfn.IFS(D202=1,"Q1",D202=2,"Q2",D202=3,"Q3",D202=4,"Q4")</f>
        <v>Q2</v>
      </c>
      <c r="C202">
        <v>2018</v>
      </c>
      <c r="D202">
        <v>2</v>
      </c>
      <c r="E202" t="s">
        <v>7</v>
      </c>
      <c r="F202" t="s">
        <v>8</v>
      </c>
      <c r="G202" t="s">
        <v>10</v>
      </c>
      <c r="H202">
        <v>4</v>
      </c>
      <c r="I202" t="s">
        <v>18</v>
      </c>
      <c r="J202">
        <v>90</v>
      </c>
    </row>
    <row r="203" spans="1:10" x14ac:dyDescent="0.3">
      <c r="A203" t="str">
        <f t="shared" si="3"/>
        <v>Q2 2018</v>
      </c>
      <c r="B203" t="str" cm="1">
        <f t="array" ref="B203">_xlfn.IFS(D203=1,"Q1",D203=2,"Q2",D203=3,"Q3",D203=4,"Q4")</f>
        <v>Q2</v>
      </c>
      <c r="C203">
        <v>2018</v>
      </c>
      <c r="D203">
        <v>2</v>
      </c>
      <c r="E203" t="s">
        <v>7</v>
      </c>
      <c r="F203" t="s">
        <v>4</v>
      </c>
      <c r="G203" t="s">
        <v>10</v>
      </c>
      <c r="H203">
        <v>4</v>
      </c>
      <c r="I203" t="s">
        <v>19</v>
      </c>
      <c r="J203">
        <v>6</v>
      </c>
    </row>
    <row r="204" spans="1:10" x14ac:dyDescent="0.3">
      <c r="A204" t="str">
        <f t="shared" si="3"/>
        <v>Q2 2018</v>
      </c>
      <c r="B204" t="str" cm="1">
        <f t="array" ref="B204">_xlfn.IFS(D204=1,"Q1",D204=2,"Q2",D204=3,"Q3",D204=4,"Q4")</f>
        <v>Q2</v>
      </c>
      <c r="C204">
        <v>2018</v>
      </c>
      <c r="D204">
        <v>2</v>
      </c>
      <c r="E204" t="s">
        <v>11</v>
      </c>
      <c r="F204" t="s">
        <v>3</v>
      </c>
      <c r="G204" t="s">
        <v>10</v>
      </c>
      <c r="H204">
        <v>4</v>
      </c>
      <c r="I204" t="s">
        <v>5</v>
      </c>
      <c r="J204">
        <v>134</v>
      </c>
    </row>
    <row r="205" spans="1:10" x14ac:dyDescent="0.3">
      <c r="A205" t="str">
        <f t="shared" si="3"/>
        <v>Q2 2018</v>
      </c>
      <c r="B205" t="str" cm="1">
        <f t="array" ref="B205">_xlfn.IFS(D205=1,"Q1",D205=2,"Q2",D205=3,"Q3",D205=4,"Q4")</f>
        <v>Q2</v>
      </c>
      <c r="C205">
        <v>2018</v>
      </c>
      <c r="D205">
        <v>2</v>
      </c>
      <c r="E205" t="s">
        <v>11</v>
      </c>
      <c r="F205" t="s">
        <v>4</v>
      </c>
      <c r="G205" t="s">
        <v>10</v>
      </c>
      <c r="H205">
        <v>4</v>
      </c>
      <c r="I205" t="s">
        <v>18</v>
      </c>
      <c r="J205">
        <v>10</v>
      </c>
    </row>
    <row r="206" spans="1:10" x14ac:dyDescent="0.3">
      <c r="A206" t="str">
        <f t="shared" si="3"/>
        <v>Q2 2018</v>
      </c>
      <c r="B206" t="str" cm="1">
        <f t="array" ref="B206">_xlfn.IFS(D206=1,"Q1",D206=2,"Q2",D206=3,"Q3",D206=4,"Q4")</f>
        <v>Q2</v>
      </c>
      <c r="C206">
        <v>2018</v>
      </c>
      <c r="D206">
        <v>2</v>
      </c>
      <c r="E206" t="s">
        <v>7</v>
      </c>
      <c r="F206" t="s">
        <v>3</v>
      </c>
      <c r="G206" t="s">
        <v>10</v>
      </c>
      <c r="H206">
        <v>4</v>
      </c>
      <c r="I206" t="s">
        <v>9</v>
      </c>
      <c r="J206">
        <v>98</v>
      </c>
    </row>
    <row r="207" spans="1:10" x14ac:dyDescent="0.3">
      <c r="A207" t="str">
        <f t="shared" si="3"/>
        <v>Q2 2018</v>
      </c>
      <c r="B207" t="str" cm="1">
        <f t="array" ref="B207">_xlfn.IFS(D207=1,"Q1",D207=2,"Q2",D207=3,"Q3",D207=4,"Q4")</f>
        <v>Q2</v>
      </c>
      <c r="C207">
        <v>2018</v>
      </c>
      <c r="D207">
        <v>2</v>
      </c>
      <c r="E207" t="s">
        <v>7</v>
      </c>
      <c r="F207" t="s">
        <v>3</v>
      </c>
      <c r="G207" t="s">
        <v>10</v>
      </c>
      <c r="H207">
        <v>4</v>
      </c>
      <c r="I207" t="s">
        <v>18</v>
      </c>
      <c r="J207">
        <v>110</v>
      </c>
    </row>
    <row r="208" spans="1:10" x14ac:dyDescent="0.3">
      <c r="A208" t="str">
        <f t="shared" si="3"/>
        <v>Q2 2018</v>
      </c>
      <c r="B208" t="str" cm="1">
        <f t="array" ref="B208">_xlfn.IFS(D208=1,"Q1",D208=2,"Q2",D208=3,"Q3",D208=4,"Q4")</f>
        <v>Q2</v>
      </c>
      <c r="C208">
        <v>2018</v>
      </c>
      <c r="D208">
        <v>2</v>
      </c>
      <c r="E208" t="s">
        <v>7</v>
      </c>
      <c r="F208" t="s">
        <v>4</v>
      </c>
      <c r="G208" t="s">
        <v>10</v>
      </c>
      <c r="H208">
        <v>4</v>
      </c>
      <c r="I208" t="s">
        <v>9</v>
      </c>
      <c r="J208">
        <v>11</v>
      </c>
    </row>
    <row r="209" spans="1:10" x14ac:dyDescent="0.3">
      <c r="A209" t="str">
        <f t="shared" si="3"/>
        <v>Q2 2018</v>
      </c>
      <c r="B209" t="str" cm="1">
        <f t="array" ref="B209">_xlfn.IFS(D209=1,"Q1",D209=2,"Q2",D209=3,"Q3",D209=4,"Q4")</f>
        <v>Q2</v>
      </c>
      <c r="C209">
        <v>2018</v>
      </c>
      <c r="D209">
        <v>2</v>
      </c>
      <c r="E209" t="s">
        <v>11</v>
      </c>
      <c r="F209" t="s">
        <v>3</v>
      </c>
      <c r="G209" t="s">
        <v>10</v>
      </c>
      <c r="H209">
        <v>4</v>
      </c>
      <c r="I209" t="s">
        <v>19</v>
      </c>
      <c r="J209">
        <v>71</v>
      </c>
    </row>
    <row r="210" spans="1:10" x14ac:dyDescent="0.3">
      <c r="A210" t="str">
        <f t="shared" si="3"/>
        <v>Q2 2018</v>
      </c>
      <c r="B210" t="str" cm="1">
        <f t="array" ref="B210">_xlfn.IFS(D210=1,"Q1",D210=2,"Q2",D210=3,"Q3",D210=4,"Q4")</f>
        <v>Q2</v>
      </c>
      <c r="C210">
        <v>2018</v>
      </c>
      <c r="D210">
        <v>2</v>
      </c>
      <c r="E210" t="s">
        <v>11</v>
      </c>
      <c r="F210" t="s">
        <v>4</v>
      </c>
      <c r="G210" t="s">
        <v>10</v>
      </c>
      <c r="H210">
        <v>4</v>
      </c>
      <c r="I210" t="s">
        <v>19</v>
      </c>
      <c r="J210">
        <v>22</v>
      </c>
    </row>
    <row r="211" spans="1:10" x14ac:dyDescent="0.3">
      <c r="A211" t="str">
        <f t="shared" si="3"/>
        <v>Q2 2018</v>
      </c>
      <c r="B211" t="str" cm="1">
        <f t="array" ref="B211">_xlfn.IFS(D211=1,"Q1",D211=2,"Q2",D211=3,"Q3",D211=4,"Q4")</f>
        <v>Q2</v>
      </c>
      <c r="C211">
        <v>2018</v>
      </c>
      <c r="D211">
        <v>2</v>
      </c>
      <c r="E211" t="s">
        <v>11</v>
      </c>
      <c r="F211" t="s">
        <v>3</v>
      </c>
      <c r="G211" t="s">
        <v>10</v>
      </c>
      <c r="H211">
        <v>4</v>
      </c>
      <c r="I211" t="s">
        <v>9</v>
      </c>
      <c r="J211">
        <v>121</v>
      </c>
    </row>
    <row r="212" spans="1:10" x14ac:dyDescent="0.3">
      <c r="A212" t="str">
        <f t="shared" si="3"/>
        <v>Q2 2018</v>
      </c>
      <c r="B212" t="str" cm="1">
        <f t="array" ref="B212">_xlfn.IFS(D212=1,"Q1",D212=2,"Q2",D212=3,"Q3",D212=4,"Q4")</f>
        <v>Q2</v>
      </c>
      <c r="C212">
        <v>2018</v>
      </c>
      <c r="D212">
        <v>2</v>
      </c>
      <c r="E212" t="s">
        <v>11</v>
      </c>
      <c r="F212" t="s">
        <v>8</v>
      </c>
      <c r="G212" t="s">
        <v>10</v>
      </c>
      <c r="H212">
        <v>4</v>
      </c>
      <c r="I212" t="s">
        <v>18</v>
      </c>
      <c r="J212">
        <v>57</v>
      </c>
    </row>
    <row r="213" spans="1:10" x14ac:dyDescent="0.3">
      <c r="A213" t="str">
        <f t="shared" si="3"/>
        <v>Q2 2018</v>
      </c>
      <c r="B213" t="str" cm="1">
        <f t="array" ref="B213">_xlfn.IFS(D213=1,"Q1",D213=2,"Q2",D213=3,"Q3",D213=4,"Q4")</f>
        <v>Q2</v>
      </c>
      <c r="C213">
        <v>2018</v>
      </c>
      <c r="D213">
        <v>2</v>
      </c>
      <c r="E213" t="s">
        <v>7</v>
      </c>
      <c r="F213" t="s">
        <v>8</v>
      </c>
      <c r="G213" t="s">
        <v>12</v>
      </c>
      <c r="H213">
        <v>5</v>
      </c>
      <c r="I213" t="s">
        <v>19</v>
      </c>
      <c r="J213">
        <v>105</v>
      </c>
    </row>
    <row r="214" spans="1:10" x14ac:dyDescent="0.3">
      <c r="A214" t="str">
        <f t="shared" si="3"/>
        <v>Q2 2018</v>
      </c>
      <c r="B214" t="str" cm="1">
        <f t="array" ref="B214">_xlfn.IFS(D214=1,"Q1",D214=2,"Q2",D214=3,"Q3",D214=4,"Q4")</f>
        <v>Q2</v>
      </c>
      <c r="C214">
        <v>2018</v>
      </c>
      <c r="D214">
        <v>2</v>
      </c>
      <c r="E214" t="s">
        <v>11</v>
      </c>
      <c r="F214" t="s">
        <v>3</v>
      </c>
      <c r="G214" t="s">
        <v>12</v>
      </c>
      <c r="H214">
        <v>5</v>
      </c>
      <c r="I214" t="s">
        <v>18</v>
      </c>
      <c r="J214">
        <v>129</v>
      </c>
    </row>
    <row r="215" spans="1:10" x14ac:dyDescent="0.3">
      <c r="A215" t="str">
        <f t="shared" si="3"/>
        <v>Q2 2018</v>
      </c>
      <c r="B215" t="str" cm="1">
        <f t="array" ref="B215">_xlfn.IFS(D215=1,"Q1",D215=2,"Q2",D215=3,"Q3",D215=4,"Q4")</f>
        <v>Q2</v>
      </c>
      <c r="C215">
        <v>2018</v>
      </c>
      <c r="D215">
        <v>2</v>
      </c>
      <c r="E215" t="s">
        <v>11</v>
      </c>
      <c r="F215" t="s">
        <v>8</v>
      </c>
      <c r="G215" t="s">
        <v>12</v>
      </c>
      <c r="H215">
        <v>5</v>
      </c>
      <c r="I215" t="s">
        <v>18</v>
      </c>
      <c r="J215">
        <v>130</v>
      </c>
    </row>
    <row r="216" spans="1:10" x14ac:dyDescent="0.3">
      <c r="A216" t="str">
        <f t="shared" si="3"/>
        <v>Q2 2018</v>
      </c>
      <c r="B216" t="str" cm="1">
        <f t="array" ref="B216">_xlfn.IFS(D216=1,"Q1",D216=2,"Q2",D216=3,"Q3",D216=4,"Q4")</f>
        <v>Q2</v>
      </c>
      <c r="C216">
        <v>2018</v>
      </c>
      <c r="D216">
        <v>2</v>
      </c>
      <c r="E216" t="s">
        <v>11</v>
      </c>
      <c r="F216" t="s">
        <v>4</v>
      </c>
      <c r="G216" t="s">
        <v>12</v>
      </c>
      <c r="H216">
        <v>5</v>
      </c>
      <c r="I216" t="s">
        <v>18</v>
      </c>
      <c r="J216">
        <v>191</v>
      </c>
    </row>
    <row r="217" spans="1:10" x14ac:dyDescent="0.3">
      <c r="A217" t="str">
        <f t="shared" si="3"/>
        <v>Q2 2018</v>
      </c>
      <c r="B217" t="str" cm="1">
        <f t="array" ref="B217">_xlfn.IFS(D217=1,"Q1",D217=2,"Q2",D217=3,"Q3",D217=4,"Q4")</f>
        <v>Q2</v>
      </c>
      <c r="C217">
        <v>2018</v>
      </c>
      <c r="D217">
        <v>2</v>
      </c>
      <c r="E217" t="s">
        <v>7</v>
      </c>
      <c r="F217" t="s">
        <v>4</v>
      </c>
      <c r="G217" t="s">
        <v>12</v>
      </c>
      <c r="H217">
        <v>5</v>
      </c>
      <c r="I217" t="s">
        <v>9</v>
      </c>
      <c r="J217">
        <v>214</v>
      </c>
    </row>
    <row r="218" spans="1:10" x14ac:dyDescent="0.3">
      <c r="A218" t="str">
        <f t="shared" si="3"/>
        <v>Q2 2018</v>
      </c>
      <c r="B218" t="str" cm="1">
        <f t="array" ref="B218">_xlfn.IFS(D218=1,"Q1",D218=2,"Q2",D218=3,"Q3",D218=4,"Q4")</f>
        <v>Q2</v>
      </c>
      <c r="C218">
        <v>2018</v>
      </c>
      <c r="D218">
        <v>2</v>
      </c>
      <c r="E218" t="s">
        <v>7</v>
      </c>
      <c r="F218" t="s">
        <v>8</v>
      </c>
      <c r="G218" t="s">
        <v>12</v>
      </c>
      <c r="H218">
        <v>5</v>
      </c>
      <c r="I218" t="s">
        <v>5</v>
      </c>
      <c r="J218">
        <v>175</v>
      </c>
    </row>
    <row r="219" spans="1:10" x14ac:dyDescent="0.3">
      <c r="A219" t="str">
        <f t="shared" si="3"/>
        <v>Q2 2018</v>
      </c>
      <c r="B219" t="str" cm="1">
        <f t="array" ref="B219">_xlfn.IFS(D219=1,"Q1",D219=2,"Q2",D219=3,"Q3",D219=4,"Q4")</f>
        <v>Q2</v>
      </c>
      <c r="C219">
        <v>2018</v>
      </c>
      <c r="D219">
        <v>2</v>
      </c>
      <c r="E219" t="s">
        <v>11</v>
      </c>
      <c r="F219" t="s">
        <v>4</v>
      </c>
      <c r="G219" t="s">
        <v>12</v>
      </c>
      <c r="H219">
        <v>5</v>
      </c>
      <c r="I219" t="s">
        <v>5</v>
      </c>
      <c r="J219">
        <v>377</v>
      </c>
    </row>
    <row r="220" spans="1:10" x14ac:dyDescent="0.3">
      <c r="A220" t="str">
        <f t="shared" si="3"/>
        <v>Q2 2018</v>
      </c>
      <c r="B220" t="str" cm="1">
        <f t="array" ref="B220">_xlfn.IFS(D220=1,"Q1",D220=2,"Q2",D220=3,"Q3",D220=4,"Q4")</f>
        <v>Q2</v>
      </c>
      <c r="C220">
        <v>2018</v>
      </c>
      <c r="D220">
        <v>2</v>
      </c>
      <c r="E220" t="s">
        <v>11</v>
      </c>
      <c r="F220" t="s">
        <v>8</v>
      </c>
      <c r="G220" t="s">
        <v>12</v>
      </c>
      <c r="H220">
        <v>5</v>
      </c>
      <c r="I220" t="s">
        <v>19</v>
      </c>
      <c r="J220">
        <v>228</v>
      </c>
    </row>
    <row r="221" spans="1:10" x14ac:dyDescent="0.3">
      <c r="A221" t="str">
        <f t="shared" si="3"/>
        <v>Q2 2018</v>
      </c>
      <c r="B221" t="str" cm="1">
        <f t="array" ref="B221">_xlfn.IFS(D221=1,"Q1",D221=2,"Q2",D221=3,"Q3",D221=4,"Q4")</f>
        <v>Q2</v>
      </c>
      <c r="C221">
        <v>2018</v>
      </c>
      <c r="D221">
        <v>2</v>
      </c>
      <c r="E221" t="s">
        <v>7</v>
      </c>
      <c r="F221" t="s">
        <v>8</v>
      </c>
      <c r="G221" t="s">
        <v>12</v>
      </c>
      <c r="H221">
        <v>5</v>
      </c>
      <c r="I221" t="s">
        <v>9</v>
      </c>
      <c r="J221">
        <v>162</v>
      </c>
    </row>
    <row r="222" spans="1:10" x14ac:dyDescent="0.3">
      <c r="A222" t="str">
        <f t="shared" si="3"/>
        <v>Q2 2018</v>
      </c>
      <c r="B222" t="str" cm="1">
        <f t="array" ref="B222">_xlfn.IFS(D222=1,"Q1",D222=2,"Q2",D222=3,"Q3",D222=4,"Q4")</f>
        <v>Q2</v>
      </c>
      <c r="C222">
        <v>2018</v>
      </c>
      <c r="D222">
        <v>2</v>
      </c>
      <c r="E222" t="s">
        <v>7</v>
      </c>
      <c r="F222" t="s">
        <v>3</v>
      </c>
      <c r="G222" t="s">
        <v>12</v>
      </c>
      <c r="H222">
        <v>5</v>
      </c>
      <c r="I222" t="s">
        <v>18</v>
      </c>
      <c r="J222">
        <v>134</v>
      </c>
    </row>
    <row r="223" spans="1:10" x14ac:dyDescent="0.3">
      <c r="A223" t="str">
        <f t="shared" si="3"/>
        <v>Q2 2018</v>
      </c>
      <c r="B223" t="str" cm="1">
        <f t="array" ref="B223">_xlfn.IFS(D223=1,"Q1",D223=2,"Q2",D223=3,"Q3",D223=4,"Q4")</f>
        <v>Q2</v>
      </c>
      <c r="C223">
        <v>2018</v>
      </c>
      <c r="D223">
        <v>2</v>
      </c>
      <c r="E223" t="s">
        <v>11</v>
      </c>
      <c r="F223" t="s">
        <v>4</v>
      </c>
      <c r="G223" t="s">
        <v>12</v>
      </c>
      <c r="H223">
        <v>5</v>
      </c>
      <c r="I223" t="s">
        <v>19</v>
      </c>
      <c r="J223">
        <v>384</v>
      </c>
    </row>
    <row r="224" spans="1:10" x14ac:dyDescent="0.3">
      <c r="A224" t="str">
        <f t="shared" si="3"/>
        <v>Q2 2018</v>
      </c>
      <c r="B224" t="str" cm="1">
        <f t="array" ref="B224">_xlfn.IFS(D224=1,"Q1",D224=2,"Q2",D224=3,"Q3",D224=4,"Q4")</f>
        <v>Q2</v>
      </c>
      <c r="C224">
        <v>2018</v>
      </c>
      <c r="D224">
        <v>2</v>
      </c>
      <c r="E224" t="s">
        <v>11</v>
      </c>
      <c r="F224" t="s">
        <v>3</v>
      </c>
      <c r="G224" t="s">
        <v>12</v>
      </c>
      <c r="H224">
        <v>5</v>
      </c>
      <c r="I224" t="s">
        <v>5</v>
      </c>
      <c r="J224">
        <v>314</v>
      </c>
    </row>
    <row r="225" spans="1:10" x14ac:dyDescent="0.3">
      <c r="A225" t="str">
        <f t="shared" si="3"/>
        <v>Q2 2018</v>
      </c>
      <c r="B225" t="str" cm="1">
        <f t="array" ref="B225">_xlfn.IFS(D225=1,"Q1",D225=2,"Q2",D225=3,"Q3",D225=4,"Q4")</f>
        <v>Q2</v>
      </c>
      <c r="C225">
        <v>2018</v>
      </c>
      <c r="D225">
        <v>2</v>
      </c>
      <c r="E225" t="s">
        <v>7</v>
      </c>
      <c r="F225" t="s">
        <v>3</v>
      </c>
      <c r="G225" t="s">
        <v>12</v>
      </c>
      <c r="H225">
        <v>5</v>
      </c>
      <c r="I225" t="s">
        <v>19</v>
      </c>
      <c r="J225">
        <v>149</v>
      </c>
    </row>
    <row r="226" spans="1:10" x14ac:dyDescent="0.3">
      <c r="A226" t="str">
        <f t="shared" si="3"/>
        <v>Q2 2018</v>
      </c>
      <c r="B226" t="str" cm="1">
        <f t="array" ref="B226">_xlfn.IFS(D226=1,"Q1",D226=2,"Q2",D226=3,"Q3",D226=4,"Q4")</f>
        <v>Q2</v>
      </c>
      <c r="C226">
        <v>2018</v>
      </c>
      <c r="D226">
        <v>2</v>
      </c>
      <c r="E226" t="s">
        <v>7</v>
      </c>
      <c r="F226" t="s">
        <v>3</v>
      </c>
      <c r="G226" t="s">
        <v>12</v>
      </c>
      <c r="H226">
        <v>5</v>
      </c>
      <c r="I226" t="s">
        <v>5</v>
      </c>
      <c r="J226">
        <v>290</v>
      </c>
    </row>
    <row r="227" spans="1:10" x14ac:dyDescent="0.3">
      <c r="A227" t="str">
        <f t="shared" si="3"/>
        <v>Q2 2018</v>
      </c>
      <c r="B227" t="str" cm="1">
        <f t="array" ref="B227">_xlfn.IFS(D227=1,"Q1",D227=2,"Q2",D227=3,"Q3",D227=4,"Q4")</f>
        <v>Q2</v>
      </c>
      <c r="C227">
        <v>2018</v>
      </c>
      <c r="D227">
        <v>2</v>
      </c>
      <c r="E227" t="s">
        <v>11</v>
      </c>
      <c r="F227" t="s">
        <v>3</v>
      </c>
      <c r="G227" t="s">
        <v>12</v>
      </c>
      <c r="H227">
        <v>5</v>
      </c>
      <c r="I227" t="s">
        <v>19</v>
      </c>
      <c r="J227">
        <v>215</v>
      </c>
    </row>
    <row r="228" spans="1:10" x14ac:dyDescent="0.3">
      <c r="A228" t="str">
        <f t="shared" si="3"/>
        <v>Q2 2018</v>
      </c>
      <c r="B228" t="str" cm="1">
        <f t="array" ref="B228">_xlfn.IFS(D228=1,"Q1",D228=2,"Q2",D228=3,"Q3",D228=4,"Q4")</f>
        <v>Q2</v>
      </c>
      <c r="C228">
        <v>2018</v>
      </c>
      <c r="D228">
        <v>2</v>
      </c>
      <c r="E228" t="s">
        <v>11</v>
      </c>
      <c r="F228" t="s">
        <v>8</v>
      </c>
      <c r="G228" t="s">
        <v>12</v>
      </c>
      <c r="H228">
        <v>5</v>
      </c>
      <c r="I228" t="s">
        <v>5</v>
      </c>
      <c r="J228">
        <v>266</v>
      </c>
    </row>
    <row r="229" spans="1:10" x14ac:dyDescent="0.3">
      <c r="A229" t="str">
        <f t="shared" si="3"/>
        <v>Q2 2018</v>
      </c>
      <c r="B229" t="str" cm="1">
        <f t="array" ref="B229">_xlfn.IFS(D229=1,"Q1",D229=2,"Q2",D229=3,"Q3",D229=4,"Q4")</f>
        <v>Q2</v>
      </c>
      <c r="C229">
        <v>2018</v>
      </c>
      <c r="D229">
        <v>2</v>
      </c>
      <c r="E229" t="s">
        <v>7</v>
      </c>
      <c r="F229" t="s">
        <v>4</v>
      </c>
      <c r="G229" t="s">
        <v>12</v>
      </c>
      <c r="H229">
        <v>5</v>
      </c>
      <c r="I229" t="s">
        <v>5</v>
      </c>
      <c r="J229">
        <v>258</v>
      </c>
    </row>
    <row r="230" spans="1:10" x14ac:dyDescent="0.3">
      <c r="A230" t="str">
        <f t="shared" si="3"/>
        <v>Q2 2018</v>
      </c>
      <c r="B230" t="str" cm="1">
        <f t="array" ref="B230">_xlfn.IFS(D230=1,"Q1",D230=2,"Q2",D230=3,"Q3",D230=4,"Q4")</f>
        <v>Q2</v>
      </c>
      <c r="C230">
        <v>2018</v>
      </c>
      <c r="D230">
        <v>2</v>
      </c>
      <c r="E230" t="s">
        <v>7</v>
      </c>
      <c r="F230" t="s">
        <v>4</v>
      </c>
      <c r="G230" t="s">
        <v>12</v>
      </c>
      <c r="H230">
        <v>5</v>
      </c>
      <c r="I230" t="s">
        <v>18</v>
      </c>
      <c r="J230">
        <v>192</v>
      </c>
    </row>
    <row r="231" spans="1:10" x14ac:dyDescent="0.3">
      <c r="A231" t="str">
        <f t="shared" si="3"/>
        <v>Q2 2018</v>
      </c>
      <c r="B231" t="str" cm="1">
        <f t="array" ref="B231">_xlfn.IFS(D231=1,"Q1",D231=2,"Q2",D231=3,"Q3",D231=4,"Q4")</f>
        <v>Q2</v>
      </c>
      <c r="C231">
        <v>2018</v>
      </c>
      <c r="D231">
        <v>2</v>
      </c>
      <c r="E231" t="s">
        <v>11</v>
      </c>
      <c r="F231" t="s">
        <v>3</v>
      </c>
      <c r="G231" t="s">
        <v>12</v>
      </c>
      <c r="H231">
        <v>5</v>
      </c>
      <c r="I231" t="s">
        <v>9</v>
      </c>
      <c r="J231">
        <v>345</v>
      </c>
    </row>
    <row r="232" spans="1:10" x14ac:dyDescent="0.3">
      <c r="A232" t="str">
        <f t="shared" si="3"/>
        <v>Q2 2018</v>
      </c>
      <c r="B232" t="str" cm="1">
        <f t="array" ref="B232">_xlfn.IFS(D232=1,"Q1",D232=2,"Q2",D232=3,"Q3",D232=4,"Q4")</f>
        <v>Q2</v>
      </c>
      <c r="C232">
        <v>2018</v>
      </c>
      <c r="D232">
        <v>2</v>
      </c>
      <c r="E232" t="s">
        <v>11</v>
      </c>
      <c r="F232" t="s">
        <v>8</v>
      </c>
      <c r="G232" t="s">
        <v>12</v>
      </c>
      <c r="H232">
        <v>5</v>
      </c>
      <c r="I232" t="s">
        <v>9</v>
      </c>
      <c r="J232">
        <v>304</v>
      </c>
    </row>
    <row r="233" spans="1:10" x14ac:dyDescent="0.3">
      <c r="A233" t="str">
        <f t="shared" si="3"/>
        <v>Q2 2018</v>
      </c>
      <c r="B233" t="str" cm="1">
        <f t="array" ref="B233">_xlfn.IFS(D233=1,"Q1",D233=2,"Q2",D233=3,"Q3",D233=4,"Q4")</f>
        <v>Q2</v>
      </c>
      <c r="C233">
        <v>2018</v>
      </c>
      <c r="D233">
        <v>2</v>
      </c>
      <c r="E233" t="s">
        <v>7</v>
      </c>
      <c r="F233" t="s">
        <v>4</v>
      </c>
      <c r="G233" t="s">
        <v>12</v>
      </c>
      <c r="H233">
        <v>5</v>
      </c>
      <c r="I233" t="s">
        <v>19</v>
      </c>
      <c r="J233">
        <v>126</v>
      </c>
    </row>
    <row r="234" spans="1:10" x14ac:dyDescent="0.3">
      <c r="A234" t="str">
        <f t="shared" si="3"/>
        <v>Q2 2018</v>
      </c>
      <c r="B234" t="str" cm="1">
        <f t="array" ref="B234">_xlfn.IFS(D234=1,"Q1",D234=2,"Q2",D234=3,"Q3",D234=4,"Q4")</f>
        <v>Q2</v>
      </c>
      <c r="C234">
        <v>2018</v>
      </c>
      <c r="D234">
        <v>2</v>
      </c>
      <c r="E234" t="s">
        <v>11</v>
      </c>
      <c r="F234" t="s">
        <v>4</v>
      </c>
      <c r="G234" t="s">
        <v>12</v>
      </c>
      <c r="H234">
        <v>5</v>
      </c>
      <c r="I234" t="s">
        <v>9</v>
      </c>
      <c r="J234">
        <v>587</v>
      </c>
    </row>
    <row r="235" spans="1:10" x14ac:dyDescent="0.3">
      <c r="A235" t="str">
        <f t="shared" si="3"/>
        <v>Q2 2018</v>
      </c>
      <c r="B235" t="str" cm="1">
        <f t="array" ref="B235">_xlfn.IFS(D235=1,"Q1",D235=2,"Q2",D235=3,"Q3",D235=4,"Q4")</f>
        <v>Q2</v>
      </c>
      <c r="C235">
        <v>2018</v>
      </c>
      <c r="D235">
        <v>2</v>
      </c>
      <c r="E235" t="s">
        <v>7</v>
      </c>
      <c r="F235" t="s">
        <v>8</v>
      </c>
      <c r="G235" t="s">
        <v>12</v>
      </c>
      <c r="H235">
        <v>5</v>
      </c>
      <c r="I235" t="s">
        <v>18</v>
      </c>
      <c r="J235">
        <v>121</v>
      </c>
    </row>
    <row r="236" spans="1:10" x14ac:dyDescent="0.3">
      <c r="A236" t="str">
        <f t="shared" si="3"/>
        <v>Q2 2018</v>
      </c>
      <c r="B236" t="str" cm="1">
        <f t="array" ref="B236">_xlfn.IFS(D236=1,"Q1",D236=2,"Q2",D236=3,"Q3",D236=4,"Q4")</f>
        <v>Q2</v>
      </c>
      <c r="C236">
        <v>2018</v>
      </c>
      <c r="D236">
        <v>2</v>
      </c>
      <c r="E236" t="s">
        <v>7</v>
      </c>
      <c r="F236" t="s">
        <v>3</v>
      </c>
      <c r="G236" t="s">
        <v>12</v>
      </c>
      <c r="H236">
        <v>5</v>
      </c>
      <c r="I236" t="s">
        <v>9</v>
      </c>
      <c r="J236">
        <v>246</v>
      </c>
    </row>
    <row r="237" spans="1:10" x14ac:dyDescent="0.3">
      <c r="A237" t="str">
        <f t="shared" si="3"/>
        <v>Q3 2018</v>
      </c>
      <c r="B237" t="str" cm="1">
        <f t="array" ref="B237">_xlfn.IFS(D237=1,"Q1",D237=2,"Q2",D237=3,"Q3",D237=4,"Q4")</f>
        <v>Q3</v>
      </c>
      <c r="C237">
        <v>2018</v>
      </c>
      <c r="D237">
        <v>3</v>
      </c>
      <c r="E237" t="s">
        <v>7</v>
      </c>
      <c r="F237" t="s">
        <v>8</v>
      </c>
      <c r="G237" t="s">
        <v>20</v>
      </c>
      <c r="H237">
        <v>1</v>
      </c>
      <c r="I237" t="s">
        <v>18</v>
      </c>
      <c r="J237">
        <v>20</v>
      </c>
    </row>
    <row r="238" spans="1:10" x14ac:dyDescent="0.3">
      <c r="A238" t="str">
        <f t="shared" si="3"/>
        <v>Q3 2018</v>
      </c>
      <c r="B238" t="str" cm="1">
        <f t="array" ref="B238">_xlfn.IFS(D238=1,"Q1",D238=2,"Q2",D238=3,"Q3",D238=4,"Q4")</f>
        <v>Q3</v>
      </c>
      <c r="C238">
        <v>2018</v>
      </c>
      <c r="D238">
        <v>3</v>
      </c>
      <c r="E238" t="s">
        <v>7</v>
      </c>
      <c r="F238" t="s">
        <v>4</v>
      </c>
      <c r="G238" t="s">
        <v>20</v>
      </c>
      <c r="H238">
        <v>1</v>
      </c>
      <c r="I238" t="s">
        <v>18</v>
      </c>
      <c r="J238">
        <v>3</v>
      </c>
    </row>
    <row r="239" spans="1:10" x14ac:dyDescent="0.3">
      <c r="A239" t="str">
        <f t="shared" si="3"/>
        <v>Q3 2018</v>
      </c>
      <c r="B239" t="str" cm="1">
        <f t="array" ref="B239">_xlfn.IFS(D239=1,"Q1",D239=2,"Q2",D239=3,"Q3",D239=4,"Q4")</f>
        <v>Q3</v>
      </c>
      <c r="C239">
        <v>2018</v>
      </c>
      <c r="D239">
        <v>3</v>
      </c>
      <c r="E239" t="s">
        <v>11</v>
      </c>
      <c r="F239" t="s">
        <v>8</v>
      </c>
      <c r="G239" t="s">
        <v>20</v>
      </c>
      <c r="H239">
        <v>1</v>
      </c>
      <c r="I239" t="s">
        <v>19</v>
      </c>
      <c r="J239">
        <v>4</v>
      </c>
    </row>
    <row r="240" spans="1:10" x14ac:dyDescent="0.3">
      <c r="A240" t="str">
        <f t="shared" si="3"/>
        <v>Q3 2018</v>
      </c>
      <c r="B240" t="str" cm="1">
        <f t="array" ref="B240">_xlfn.IFS(D240=1,"Q1",D240=2,"Q2",D240=3,"Q3",D240=4,"Q4")</f>
        <v>Q3</v>
      </c>
      <c r="C240">
        <v>2018</v>
      </c>
      <c r="D240">
        <v>3</v>
      </c>
      <c r="E240" t="s">
        <v>7</v>
      </c>
      <c r="F240" t="s">
        <v>3</v>
      </c>
      <c r="G240" t="s">
        <v>20</v>
      </c>
      <c r="H240">
        <v>1</v>
      </c>
      <c r="I240" t="s">
        <v>19</v>
      </c>
      <c r="J240">
        <v>18</v>
      </c>
    </row>
    <row r="241" spans="1:10" x14ac:dyDescent="0.3">
      <c r="A241" t="str">
        <f t="shared" si="3"/>
        <v>Q3 2018</v>
      </c>
      <c r="B241" t="str" cm="1">
        <f t="array" ref="B241">_xlfn.IFS(D241=1,"Q1",D241=2,"Q2",D241=3,"Q3",D241=4,"Q4")</f>
        <v>Q3</v>
      </c>
      <c r="C241">
        <v>2018</v>
      </c>
      <c r="D241">
        <v>3</v>
      </c>
      <c r="E241" t="s">
        <v>11</v>
      </c>
      <c r="F241" t="s">
        <v>4</v>
      </c>
      <c r="G241" t="s">
        <v>20</v>
      </c>
      <c r="H241">
        <v>1</v>
      </c>
      <c r="I241" t="s">
        <v>19</v>
      </c>
      <c r="J241">
        <v>2</v>
      </c>
    </row>
    <row r="242" spans="1:10" x14ac:dyDescent="0.3">
      <c r="A242" t="str">
        <f t="shared" si="3"/>
        <v>Q3 2018</v>
      </c>
      <c r="B242" t="str" cm="1">
        <f t="array" ref="B242">_xlfn.IFS(D242=1,"Q1",D242=2,"Q2",D242=3,"Q3",D242=4,"Q4")</f>
        <v>Q3</v>
      </c>
      <c r="C242">
        <v>2018</v>
      </c>
      <c r="D242">
        <v>3</v>
      </c>
      <c r="E242" t="s">
        <v>7</v>
      </c>
      <c r="F242" t="s">
        <v>3</v>
      </c>
      <c r="G242" t="s">
        <v>20</v>
      </c>
      <c r="H242">
        <v>1</v>
      </c>
      <c r="I242" t="s">
        <v>5</v>
      </c>
      <c r="J242">
        <v>36</v>
      </c>
    </row>
    <row r="243" spans="1:10" x14ac:dyDescent="0.3">
      <c r="A243" t="str">
        <f t="shared" si="3"/>
        <v>Q3 2018</v>
      </c>
      <c r="B243" t="str" cm="1">
        <f t="array" ref="B243">_xlfn.IFS(D243=1,"Q1",D243=2,"Q2",D243=3,"Q3",D243=4,"Q4")</f>
        <v>Q3</v>
      </c>
      <c r="C243">
        <v>2018</v>
      </c>
      <c r="D243">
        <v>3</v>
      </c>
      <c r="E243" t="s">
        <v>11</v>
      </c>
      <c r="F243" t="s">
        <v>8</v>
      </c>
      <c r="G243" t="s">
        <v>20</v>
      </c>
      <c r="H243">
        <v>1</v>
      </c>
      <c r="I243" t="s">
        <v>5</v>
      </c>
      <c r="J243">
        <v>5</v>
      </c>
    </row>
    <row r="244" spans="1:10" x14ac:dyDescent="0.3">
      <c r="A244" t="str">
        <f t="shared" si="3"/>
        <v>Q3 2018</v>
      </c>
      <c r="B244" t="str" cm="1">
        <f t="array" ref="B244">_xlfn.IFS(D244=1,"Q1",D244=2,"Q2",D244=3,"Q3",D244=4,"Q4")</f>
        <v>Q3</v>
      </c>
      <c r="C244">
        <v>2018</v>
      </c>
      <c r="D244">
        <v>3</v>
      </c>
      <c r="E244" t="s">
        <v>11</v>
      </c>
      <c r="F244" t="s">
        <v>4</v>
      </c>
      <c r="G244" t="s">
        <v>20</v>
      </c>
      <c r="H244">
        <v>1</v>
      </c>
      <c r="I244" t="s">
        <v>5</v>
      </c>
      <c r="J244">
        <v>3</v>
      </c>
    </row>
    <row r="245" spans="1:10" x14ac:dyDescent="0.3">
      <c r="A245" t="str">
        <f t="shared" si="3"/>
        <v>Q3 2018</v>
      </c>
      <c r="B245" t="str" cm="1">
        <f t="array" ref="B245">_xlfn.IFS(D245=1,"Q1",D245=2,"Q2",D245=3,"Q3",D245=4,"Q4")</f>
        <v>Q3</v>
      </c>
      <c r="C245">
        <v>2018</v>
      </c>
      <c r="D245">
        <v>3</v>
      </c>
      <c r="E245" t="s">
        <v>11</v>
      </c>
      <c r="F245" t="s">
        <v>8</v>
      </c>
      <c r="G245" t="s">
        <v>20</v>
      </c>
      <c r="H245">
        <v>1</v>
      </c>
      <c r="I245" t="s">
        <v>18</v>
      </c>
      <c r="J245">
        <v>2</v>
      </c>
    </row>
    <row r="246" spans="1:10" x14ac:dyDescent="0.3">
      <c r="A246" t="str">
        <f t="shared" si="3"/>
        <v>Q3 2018</v>
      </c>
      <c r="B246" t="str" cm="1">
        <f t="array" ref="B246">_xlfn.IFS(D246=1,"Q1",D246=2,"Q2",D246=3,"Q3",D246=4,"Q4")</f>
        <v>Q3</v>
      </c>
      <c r="C246">
        <v>2018</v>
      </c>
      <c r="D246">
        <v>3</v>
      </c>
      <c r="E246" t="s">
        <v>11</v>
      </c>
      <c r="F246" t="s">
        <v>3</v>
      </c>
      <c r="G246" t="s">
        <v>20</v>
      </c>
      <c r="H246">
        <v>1</v>
      </c>
      <c r="I246" t="s">
        <v>18</v>
      </c>
      <c r="J246">
        <v>1</v>
      </c>
    </row>
    <row r="247" spans="1:10" x14ac:dyDescent="0.3">
      <c r="A247" t="str">
        <f t="shared" si="3"/>
        <v>Q3 2018</v>
      </c>
      <c r="B247" t="str" cm="1">
        <f t="array" ref="B247">_xlfn.IFS(D247=1,"Q1",D247=2,"Q2",D247=3,"Q3",D247=4,"Q4")</f>
        <v>Q3</v>
      </c>
      <c r="C247">
        <v>2018</v>
      </c>
      <c r="D247">
        <v>3</v>
      </c>
      <c r="E247" t="s">
        <v>7</v>
      </c>
      <c r="F247" t="s">
        <v>8</v>
      </c>
      <c r="G247" t="s">
        <v>20</v>
      </c>
      <c r="H247">
        <v>1</v>
      </c>
      <c r="I247" t="s">
        <v>9</v>
      </c>
      <c r="J247">
        <v>49</v>
      </c>
    </row>
    <row r="248" spans="1:10" x14ac:dyDescent="0.3">
      <c r="A248" t="str">
        <f t="shared" si="3"/>
        <v>Q3 2018</v>
      </c>
      <c r="B248" t="str" cm="1">
        <f t="array" ref="B248">_xlfn.IFS(D248=1,"Q1",D248=2,"Q2",D248=3,"Q3",D248=4,"Q4")</f>
        <v>Q3</v>
      </c>
      <c r="C248">
        <v>2018</v>
      </c>
      <c r="D248">
        <v>3</v>
      </c>
      <c r="E248" t="s">
        <v>7</v>
      </c>
      <c r="F248" t="s">
        <v>8</v>
      </c>
      <c r="G248" t="s">
        <v>20</v>
      </c>
      <c r="H248">
        <v>1</v>
      </c>
      <c r="I248" t="s">
        <v>5</v>
      </c>
      <c r="J248">
        <v>43</v>
      </c>
    </row>
    <row r="249" spans="1:10" x14ac:dyDescent="0.3">
      <c r="A249" t="str">
        <f t="shared" si="3"/>
        <v>Q3 2018</v>
      </c>
      <c r="B249" t="str" cm="1">
        <f t="array" ref="B249">_xlfn.IFS(D249=1,"Q1",D249=2,"Q2",D249=3,"Q3",D249=4,"Q4")</f>
        <v>Q3</v>
      </c>
      <c r="C249">
        <v>2018</v>
      </c>
      <c r="D249">
        <v>3</v>
      </c>
      <c r="E249" t="s">
        <v>7</v>
      </c>
      <c r="F249" t="s">
        <v>8</v>
      </c>
      <c r="G249" t="s">
        <v>20</v>
      </c>
      <c r="H249">
        <v>1</v>
      </c>
      <c r="I249" t="s">
        <v>19</v>
      </c>
      <c r="J249">
        <v>18</v>
      </c>
    </row>
    <row r="250" spans="1:10" x14ac:dyDescent="0.3">
      <c r="A250" t="str">
        <f t="shared" si="3"/>
        <v>Q3 2018</v>
      </c>
      <c r="B250" t="str" cm="1">
        <f t="array" ref="B250">_xlfn.IFS(D250=1,"Q1",D250=2,"Q2",D250=3,"Q3",D250=4,"Q4")</f>
        <v>Q3</v>
      </c>
      <c r="C250">
        <v>2018</v>
      </c>
      <c r="D250">
        <v>3</v>
      </c>
      <c r="E250" t="s">
        <v>7</v>
      </c>
      <c r="F250" t="s">
        <v>4</v>
      </c>
      <c r="G250" t="s">
        <v>20</v>
      </c>
      <c r="H250">
        <v>1</v>
      </c>
      <c r="I250" t="s">
        <v>9</v>
      </c>
      <c r="J250">
        <v>7</v>
      </c>
    </row>
    <row r="251" spans="1:10" x14ac:dyDescent="0.3">
      <c r="A251" t="str">
        <f t="shared" si="3"/>
        <v>Q3 2018</v>
      </c>
      <c r="B251" t="str" cm="1">
        <f t="array" ref="B251">_xlfn.IFS(D251=1,"Q1",D251=2,"Q2",D251=3,"Q3",D251=4,"Q4")</f>
        <v>Q3</v>
      </c>
      <c r="C251">
        <v>2018</v>
      </c>
      <c r="D251">
        <v>3</v>
      </c>
      <c r="E251" t="s">
        <v>7</v>
      </c>
      <c r="F251" t="s">
        <v>3</v>
      </c>
      <c r="G251" t="s">
        <v>20</v>
      </c>
      <c r="H251">
        <v>1</v>
      </c>
      <c r="I251" t="s">
        <v>18</v>
      </c>
      <c r="J251">
        <v>20</v>
      </c>
    </row>
    <row r="252" spans="1:10" x14ac:dyDescent="0.3">
      <c r="A252" t="str">
        <f t="shared" si="3"/>
        <v>Q3 2018</v>
      </c>
      <c r="B252" t="str" cm="1">
        <f t="array" ref="B252">_xlfn.IFS(D252=1,"Q1",D252=2,"Q2",D252=3,"Q3",D252=4,"Q4")</f>
        <v>Q3</v>
      </c>
      <c r="C252">
        <v>2018</v>
      </c>
      <c r="D252">
        <v>3</v>
      </c>
      <c r="E252" t="s">
        <v>11</v>
      </c>
      <c r="F252" t="s">
        <v>8</v>
      </c>
      <c r="G252" t="s">
        <v>20</v>
      </c>
      <c r="H252">
        <v>1</v>
      </c>
      <c r="I252" t="s">
        <v>9</v>
      </c>
      <c r="J252">
        <v>9</v>
      </c>
    </row>
    <row r="253" spans="1:10" x14ac:dyDescent="0.3">
      <c r="A253" t="str">
        <f t="shared" si="3"/>
        <v>Q3 2018</v>
      </c>
      <c r="B253" t="str" cm="1">
        <f t="array" ref="B253">_xlfn.IFS(D253=1,"Q1",D253=2,"Q2",D253=3,"Q3",D253=4,"Q4")</f>
        <v>Q3</v>
      </c>
      <c r="C253">
        <v>2018</v>
      </c>
      <c r="D253">
        <v>3</v>
      </c>
      <c r="E253" t="s">
        <v>7</v>
      </c>
      <c r="F253" t="s">
        <v>4</v>
      </c>
      <c r="G253" t="s">
        <v>20</v>
      </c>
      <c r="H253">
        <v>1</v>
      </c>
      <c r="I253" t="s">
        <v>19</v>
      </c>
      <c r="J253">
        <v>1</v>
      </c>
    </row>
    <row r="254" spans="1:10" x14ac:dyDescent="0.3">
      <c r="A254" t="str">
        <f t="shared" si="3"/>
        <v>Q3 2018</v>
      </c>
      <c r="B254" t="str" cm="1">
        <f t="array" ref="B254">_xlfn.IFS(D254=1,"Q1",D254=2,"Q2",D254=3,"Q3",D254=4,"Q4")</f>
        <v>Q3</v>
      </c>
      <c r="C254">
        <v>2018</v>
      </c>
      <c r="D254">
        <v>3</v>
      </c>
      <c r="E254" t="s">
        <v>11</v>
      </c>
      <c r="F254" t="s">
        <v>4</v>
      </c>
      <c r="G254" t="s">
        <v>20</v>
      </c>
      <c r="H254">
        <v>1</v>
      </c>
      <c r="I254" t="s">
        <v>9</v>
      </c>
      <c r="J254">
        <v>1</v>
      </c>
    </row>
    <row r="255" spans="1:10" x14ac:dyDescent="0.3">
      <c r="A255" t="str">
        <f t="shared" si="3"/>
        <v>Q3 2018</v>
      </c>
      <c r="B255" t="str" cm="1">
        <f t="array" ref="B255">_xlfn.IFS(D255=1,"Q1",D255=2,"Q2",D255=3,"Q3",D255=4,"Q4")</f>
        <v>Q3</v>
      </c>
      <c r="C255">
        <v>2018</v>
      </c>
      <c r="D255">
        <v>3</v>
      </c>
      <c r="E255" t="s">
        <v>11</v>
      </c>
      <c r="F255" t="s">
        <v>3</v>
      </c>
      <c r="G255" t="s">
        <v>20</v>
      </c>
      <c r="H255">
        <v>1</v>
      </c>
      <c r="I255" t="s">
        <v>9</v>
      </c>
      <c r="J255">
        <v>7</v>
      </c>
    </row>
    <row r="256" spans="1:10" x14ac:dyDescent="0.3">
      <c r="A256" t="str">
        <f t="shared" si="3"/>
        <v>Q3 2018</v>
      </c>
      <c r="B256" t="str" cm="1">
        <f t="array" ref="B256">_xlfn.IFS(D256=1,"Q1",D256=2,"Q2",D256=3,"Q3",D256=4,"Q4")</f>
        <v>Q3</v>
      </c>
      <c r="C256">
        <v>2018</v>
      </c>
      <c r="D256">
        <v>3</v>
      </c>
      <c r="E256" t="s">
        <v>7</v>
      </c>
      <c r="F256" t="s">
        <v>3</v>
      </c>
      <c r="G256" t="s">
        <v>20</v>
      </c>
      <c r="H256">
        <v>1</v>
      </c>
      <c r="I256" t="s">
        <v>9</v>
      </c>
      <c r="J256">
        <v>61</v>
      </c>
    </row>
    <row r="257" spans="1:10" x14ac:dyDescent="0.3">
      <c r="A257" t="str">
        <f t="shared" si="3"/>
        <v>Q3 2018</v>
      </c>
      <c r="B257" t="str" cm="1">
        <f t="array" ref="B257">_xlfn.IFS(D257=1,"Q1",D257=2,"Q2",D257=3,"Q3",D257=4,"Q4")</f>
        <v>Q3</v>
      </c>
      <c r="C257">
        <v>2018</v>
      </c>
      <c r="D257">
        <v>3</v>
      </c>
      <c r="E257" t="s">
        <v>11</v>
      </c>
      <c r="F257" t="s">
        <v>3</v>
      </c>
      <c r="G257" t="s">
        <v>20</v>
      </c>
      <c r="H257">
        <v>1</v>
      </c>
      <c r="I257" t="s">
        <v>19</v>
      </c>
      <c r="J257">
        <v>5</v>
      </c>
    </row>
    <row r="258" spans="1:10" x14ac:dyDescent="0.3">
      <c r="A258" t="str">
        <f t="shared" ref="A258:A321" si="4">B258&amp;" "&amp;C258</f>
        <v>Q3 2018</v>
      </c>
      <c r="B258" t="str" cm="1">
        <f t="array" ref="B258">_xlfn.IFS(D258=1,"Q1",D258=2,"Q2",D258=3,"Q3",D258=4,"Q4")</f>
        <v>Q3</v>
      </c>
      <c r="C258">
        <v>2018</v>
      </c>
      <c r="D258">
        <v>3</v>
      </c>
      <c r="E258" t="s">
        <v>7</v>
      </c>
      <c r="F258" t="s">
        <v>4</v>
      </c>
      <c r="G258" t="s">
        <v>20</v>
      </c>
      <c r="H258">
        <v>1</v>
      </c>
      <c r="I258" t="s">
        <v>5</v>
      </c>
      <c r="J258">
        <v>6</v>
      </c>
    </row>
    <row r="259" spans="1:10" x14ac:dyDescent="0.3">
      <c r="A259" t="str">
        <f t="shared" si="4"/>
        <v>Q3 2018</v>
      </c>
      <c r="B259" t="str" cm="1">
        <f t="array" ref="B259">_xlfn.IFS(D259=1,"Q1",D259=2,"Q2",D259=3,"Q3",D259=4,"Q4")</f>
        <v>Q3</v>
      </c>
      <c r="C259">
        <v>2018</v>
      </c>
      <c r="D259">
        <v>3</v>
      </c>
      <c r="E259" t="s">
        <v>11</v>
      </c>
      <c r="F259" t="s">
        <v>3</v>
      </c>
      <c r="G259" t="s">
        <v>20</v>
      </c>
      <c r="H259">
        <v>1</v>
      </c>
      <c r="I259" t="s">
        <v>5</v>
      </c>
      <c r="J259">
        <v>2</v>
      </c>
    </row>
    <row r="260" spans="1:10" x14ac:dyDescent="0.3">
      <c r="A260" t="str">
        <f t="shared" si="4"/>
        <v>Q3 2018</v>
      </c>
      <c r="B260" t="str" cm="1">
        <f t="array" ref="B260">_xlfn.IFS(D260=1,"Q1",D260=2,"Q2",D260=3,"Q3",D260=4,"Q4")</f>
        <v>Q3</v>
      </c>
      <c r="C260">
        <v>2018</v>
      </c>
      <c r="D260">
        <v>3</v>
      </c>
      <c r="E260" t="s">
        <v>11</v>
      </c>
      <c r="F260" t="s">
        <v>4</v>
      </c>
      <c r="G260" t="s">
        <v>6</v>
      </c>
      <c r="H260">
        <v>2</v>
      </c>
      <c r="I260" t="s">
        <v>5</v>
      </c>
      <c r="J260">
        <v>11</v>
      </c>
    </row>
    <row r="261" spans="1:10" x14ac:dyDescent="0.3">
      <c r="A261" t="str">
        <f t="shared" si="4"/>
        <v>Q3 2018</v>
      </c>
      <c r="B261" t="str" cm="1">
        <f t="array" ref="B261">_xlfn.IFS(D261=1,"Q1",D261=2,"Q2",D261=3,"Q3",D261=4,"Q4")</f>
        <v>Q3</v>
      </c>
      <c r="C261">
        <v>2018</v>
      </c>
      <c r="D261">
        <v>3</v>
      </c>
      <c r="E261" t="s">
        <v>7</v>
      </c>
      <c r="F261" t="s">
        <v>8</v>
      </c>
      <c r="G261" t="s">
        <v>6</v>
      </c>
      <c r="H261">
        <v>2</v>
      </c>
      <c r="I261" t="s">
        <v>18</v>
      </c>
      <c r="J261">
        <v>140</v>
      </c>
    </row>
    <row r="262" spans="1:10" x14ac:dyDescent="0.3">
      <c r="A262" t="str">
        <f t="shared" si="4"/>
        <v>Q3 2018</v>
      </c>
      <c r="B262" t="str" cm="1">
        <f t="array" ref="B262">_xlfn.IFS(D262=1,"Q1",D262=2,"Q2",D262=3,"Q3",D262=4,"Q4")</f>
        <v>Q3</v>
      </c>
      <c r="C262">
        <v>2018</v>
      </c>
      <c r="D262">
        <v>3</v>
      </c>
      <c r="E262" t="s">
        <v>7</v>
      </c>
      <c r="F262" t="s">
        <v>3</v>
      </c>
      <c r="G262" t="s">
        <v>6</v>
      </c>
      <c r="H262">
        <v>2</v>
      </c>
      <c r="I262" t="s">
        <v>18</v>
      </c>
      <c r="J262">
        <v>100</v>
      </c>
    </row>
    <row r="263" spans="1:10" x14ac:dyDescent="0.3">
      <c r="A263" t="str">
        <f t="shared" si="4"/>
        <v>Q3 2018</v>
      </c>
      <c r="B263" t="str" cm="1">
        <f t="array" ref="B263">_xlfn.IFS(D263=1,"Q1",D263=2,"Q2",D263=3,"Q3",D263=4,"Q4")</f>
        <v>Q3</v>
      </c>
      <c r="C263">
        <v>2018</v>
      </c>
      <c r="D263">
        <v>3</v>
      </c>
      <c r="E263" t="s">
        <v>11</v>
      </c>
      <c r="F263" t="s">
        <v>4</v>
      </c>
      <c r="G263" t="s">
        <v>6</v>
      </c>
      <c r="H263">
        <v>2</v>
      </c>
      <c r="I263" t="s">
        <v>9</v>
      </c>
      <c r="J263">
        <v>19</v>
      </c>
    </row>
    <row r="264" spans="1:10" x14ac:dyDescent="0.3">
      <c r="A264" t="str">
        <f t="shared" si="4"/>
        <v>Q3 2018</v>
      </c>
      <c r="B264" t="str" cm="1">
        <f t="array" ref="B264">_xlfn.IFS(D264=1,"Q1",D264=2,"Q2",D264=3,"Q3",D264=4,"Q4")</f>
        <v>Q3</v>
      </c>
      <c r="C264">
        <v>2018</v>
      </c>
      <c r="D264">
        <v>3</v>
      </c>
      <c r="E264" t="s">
        <v>11</v>
      </c>
      <c r="F264" t="s">
        <v>8</v>
      </c>
      <c r="G264" t="s">
        <v>6</v>
      </c>
      <c r="H264">
        <v>2</v>
      </c>
      <c r="I264" t="s">
        <v>18</v>
      </c>
      <c r="J264">
        <v>38</v>
      </c>
    </row>
    <row r="265" spans="1:10" x14ac:dyDescent="0.3">
      <c r="A265" t="str">
        <f t="shared" si="4"/>
        <v>Q3 2018</v>
      </c>
      <c r="B265" t="str" cm="1">
        <f t="array" ref="B265">_xlfn.IFS(D265=1,"Q1",D265=2,"Q2",D265=3,"Q3",D265=4,"Q4")</f>
        <v>Q3</v>
      </c>
      <c r="C265">
        <v>2018</v>
      </c>
      <c r="D265">
        <v>3</v>
      </c>
      <c r="E265" t="s">
        <v>11</v>
      </c>
      <c r="F265" t="s">
        <v>3</v>
      </c>
      <c r="G265" t="s">
        <v>6</v>
      </c>
      <c r="H265">
        <v>2</v>
      </c>
      <c r="I265" t="s">
        <v>9</v>
      </c>
      <c r="J265">
        <v>47</v>
      </c>
    </row>
    <row r="266" spans="1:10" x14ac:dyDescent="0.3">
      <c r="A266" t="str">
        <f t="shared" si="4"/>
        <v>Q3 2018</v>
      </c>
      <c r="B266" t="str" cm="1">
        <f t="array" ref="B266">_xlfn.IFS(D266=1,"Q1",D266=2,"Q2",D266=3,"Q3",D266=4,"Q4")</f>
        <v>Q3</v>
      </c>
      <c r="C266">
        <v>2018</v>
      </c>
      <c r="D266">
        <v>3</v>
      </c>
      <c r="E266" t="s">
        <v>7</v>
      </c>
      <c r="F266" t="s">
        <v>4</v>
      </c>
      <c r="G266" t="s">
        <v>6</v>
      </c>
      <c r="H266">
        <v>2</v>
      </c>
      <c r="I266" t="s">
        <v>19</v>
      </c>
      <c r="J266">
        <v>10</v>
      </c>
    </row>
    <row r="267" spans="1:10" x14ac:dyDescent="0.3">
      <c r="A267" t="str">
        <f t="shared" si="4"/>
        <v>Q3 2018</v>
      </c>
      <c r="B267" t="str" cm="1">
        <f t="array" ref="B267">_xlfn.IFS(D267=1,"Q1",D267=2,"Q2",D267=3,"Q3",D267=4,"Q4")</f>
        <v>Q3</v>
      </c>
      <c r="C267">
        <v>2018</v>
      </c>
      <c r="D267">
        <v>3</v>
      </c>
      <c r="E267" t="s">
        <v>7</v>
      </c>
      <c r="F267" t="s">
        <v>4</v>
      </c>
      <c r="G267" t="s">
        <v>6</v>
      </c>
      <c r="H267">
        <v>2</v>
      </c>
      <c r="I267" t="s">
        <v>18</v>
      </c>
      <c r="J267">
        <v>14</v>
      </c>
    </row>
    <row r="268" spans="1:10" x14ac:dyDescent="0.3">
      <c r="A268" t="str">
        <f t="shared" si="4"/>
        <v>Q3 2018</v>
      </c>
      <c r="B268" t="str" cm="1">
        <f t="array" ref="B268">_xlfn.IFS(D268=1,"Q1",D268=2,"Q2",D268=3,"Q3",D268=4,"Q4")</f>
        <v>Q3</v>
      </c>
      <c r="C268">
        <v>2018</v>
      </c>
      <c r="D268">
        <v>3</v>
      </c>
      <c r="E268" t="s">
        <v>11</v>
      </c>
      <c r="F268" t="s">
        <v>4</v>
      </c>
      <c r="G268" t="s">
        <v>6</v>
      </c>
      <c r="H268">
        <v>2</v>
      </c>
      <c r="I268" t="s">
        <v>19</v>
      </c>
      <c r="J268">
        <v>15</v>
      </c>
    </row>
    <row r="269" spans="1:10" x14ac:dyDescent="0.3">
      <c r="A269" t="str">
        <f t="shared" si="4"/>
        <v>Q3 2018</v>
      </c>
      <c r="B269" t="str" cm="1">
        <f t="array" ref="B269">_xlfn.IFS(D269=1,"Q1",D269=2,"Q2",D269=3,"Q3",D269=4,"Q4")</f>
        <v>Q3</v>
      </c>
      <c r="C269">
        <v>2018</v>
      </c>
      <c r="D269">
        <v>3</v>
      </c>
      <c r="E269" t="s">
        <v>11</v>
      </c>
      <c r="F269" t="s">
        <v>3</v>
      </c>
      <c r="G269" t="s">
        <v>6</v>
      </c>
      <c r="H269">
        <v>2</v>
      </c>
      <c r="I269" t="s">
        <v>18</v>
      </c>
      <c r="J269">
        <v>31</v>
      </c>
    </row>
    <row r="270" spans="1:10" x14ac:dyDescent="0.3">
      <c r="A270" t="str">
        <f t="shared" si="4"/>
        <v>Q3 2018</v>
      </c>
      <c r="B270" t="str" cm="1">
        <f t="array" ref="B270">_xlfn.IFS(D270=1,"Q1",D270=2,"Q2",D270=3,"Q3",D270=4,"Q4")</f>
        <v>Q3</v>
      </c>
      <c r="C270">
        <v>2018</v>
      </c>
      <c r="D270">
        <v>3</v>
      </c>
      <c r="E270" t="s">
        <v>7</v>
      </c>
      <c r="F270" t="s">
        <v>3</v>
      </c>
      <c r="G270" t="s">
        <v>6</v>
      </c>
      <c r="H270">
        <v>2</v>
      </c>
      <c r="I270" t="s">
        <v>9</v>
      </c>
      <c r="J270">
        <v>76</v>
      </c>
    </row>
    <row r="271" spans="1:10" x14ac:dyDescent="0.3">
      <c r="A271" t="str">
        <f t="shared" si="4"/>
        <v>Q3 2018</v>
      </c>
      <c r="B271" t="str" cm="1">
        <f t="array" ref="B271">_xlfn.IFS(D271=1,"Q1",D271=2,"Q2",D271=3,"Q3",D271=4,"Q4")</f>
        <v>Q3</v>
      </c>
      <c r="C271">
        <v>2018</v>
      </c>
      <c r="D271">
        <v>3</v>
      </c>
      <c r="E271" t="s">
        <v>11</v>
      </c>
      <c r="F271" t="s">
        <v>8</v>
      </c>
      <c r="G271" t="s">
        <v>6</v>
      </c>
      <c r="H271">
        <v>2</v>
      </c>
      <c r="I271" t="s">
        <v>9</v>
      </c>
      <c r="J271">
        <v>75</v>
      </c>
    </row>
    <row r="272" spans="1:10" x14ac:dyDescent="0.3">
      <c r="A272" t="str">
        <f t="shared" si="4"/>
        <v>Q3 2018</v>
      </c>
      <c r="B272" t="str" cm="1">
        <f t="array" ref="B272">_xlfn.IFS(D272=1,"Q1",D272=2,"Q2",D272=3,"Q3",D272=4,"Q4")</f>
        <v>Q3</v>
      </c>
      <c r="C272">
        <v>2018</v>
      </c>
      <c r="D272">
        <v>3</v>
      </c>
      <c r="E272" t="s">
        <v>7</v>
      </c>
      <c r="F272" t="s">
        <v>8</v>
      </c>
      <c r="G272" t="s">
        <v>6</v>
      </c>
      <c r="H272">
        <v>2</v>
      </c>
      <c r="I272" t="s">
        <v>9</v>
      </c>
      <c r="J272">
        <v>151</v>
      </c>
    </row>
    <row r="273" spans="1:10" x14ac:dyDescent="0.3">
      <c r="A273" t="str">
        <f t="shared" si="4"/>
        <v>Q3 2018</v>
      </c>
      <c r="B273" t="str" cm="1">
        <f t="array" ref="B273">_xlfn.IFS(D273=1,"Q1",D273=2,"Q2",D273=3,"Q3",D273=4,"Q4")</f>
        <v>Q3</v>
      </c>
      <c r="C273">
        <v>2018</v>
      </c>
      <c r="D273">
        <v>3</v>
      </c>
      <c r="E273" t="s">
        <v>7</v>
      </c>
      <c r="F273" t="s">
        <v>4</v>
      </c>
      <c r="G273" t="s">
        <v>6</v>
      </c>
      <c r="H273">
        <v>2</v>
      </c>
      <c r="I273" t="s">
        <v>9</v>
      </c>
      <c r="J273">
        <v>17</v>
      </c>
    </row>
    <row r="274" spans="1:10" x14ac:dyDescent="0.3">
      <c r="A274" t="str">
        <f t="shared" si="4"/>
        <v>Q3 2018</v>
      </c>
      <c r="B274" t="str" cm="1">
        <f t="array" ref="B274">_xlfn.IFS(D274=1,"Q1",D274=2,"Q2",D274=3,"Q3",D274=4,"Q4")</f>
        <v>Q3</v>
      </c>
      <c r="C274">
        <v>2018</v>
      </c>
      <c r="D274">
        <v>3</v>
      </c>
      <c r="E274" t="s">
        <v>11</v>
      </c>
      <c r="F274" t="s">
        <v>3</v>
      </c>
      <c r="G274" t="s">
        <v>6</v>
      </c>
      <c r="H274">
        <v>2</v>
      </c>
      <c r="I274" t="s">
        <v>5</v>
      </c>
      <c r="J274">
        <v>70</v>
      </c>
    </row>
    <row r="275" spans="1:10" x14ac:dyDescent="0.3">
      <c r="A275" t="str">
        <f t="shared" si="4"/>
        <v>Q3 2018</v>
      </c>
      <c r="B275" t="str" cm="1">
        <f t="array" ref="B275">_xlfn.IFS(D275=1,"Q1",D275=2,"Q2",D275=3,"Q3",D275=4,"Q4")</f>
        <v>Q3</v>
      </c>
      <c r="C275">
        <v>2018</v>
      </c>
      <c r="D275">
        <v>3</v>
      </c>
      <c r="E275" t="s">
        <v>11</v>
      </c>
      <c r="F275" t="s">
        <v>3</v>
      </c>
      <c r="G275" t="s">
        <v>6</v>
      </c>
      <c r="H275">
        <v>2</v>
      </c>
      <c r="I275" t="s">
        <v>19</v>
      </c>
      <c r="J275">
        <v>19</v>
      </c>
    </row>
    <row r="276" spans="1:10" x14ac:dyDescent="0.3">
      <c r="A276" t="str">
        <f t="shared" si="4"/>
        <v>Q3 2018</v>
      </c>
      <c r="B276" t="str" cm="1">
        <f t="array" ref="B276">_xlfn.IFS(D276=1,"Q1",D276=2,"Q2",D276=3,"Q3",D276=4,"Q4")</f>
        <v>Q3</v>
      </c>
      <c r="C276">
        <v>2018</v>
      </c>
      <c r="D276">
        <v>3</v>
      </c>
      <c r="E276" t="s">
        <v>7</v>
      </c>
      <c r="F276" t="s">
        <v>3</v>
      </c>
      <c r="G276" t="s">
        <v>6</v>
      </c>
      <c r="H276">
        <v>2</v>
      </c>
      <c r="I276" t="s">
        <v>5</v>
      </c>
      <c r="J276">
        <v>135</v>
      </c>
    </row>
    <row r="277" spans="1:10" x14ac:dyDescent="0.3">
      <c r="A277" t="str">
        <f t="shared" si="4"/>
        <v>Q3 2018</v>
      </c>
      <c r="B277" t="str" cm="1">
        <f t="array" ref="B277">_xlfn.IFS(D277=1,"Q1",D277=2,"Q2",D277=3,"Q3",D277=4,"Q4")</f>
        <v>Q3</v>
      </c>
      <c r="C277">
        <v>2018</v>
      </c>
      <c r="D277">
        <v>3</v>
      </c>
      <c r="E277" t="s">
        <v>11</v>
      </c>
      <c r="F277" t="s">
        <v>8</v>
      </c>
      <c r="G277" t="s">
        <v>6</v>
      </c>
      <c r="H277">
        <v>2</v>
      </c>
      <c r="I277" t="s">
        <v>5</v>
      </c>
      <c r="J277">
        <v>79</v>
      </c>
    </row>
    <row r="278" spans="1:10" x14ac:dyDescent="0.3">
      <c r="A278" t="str">
        <f t="shared" si="4"/>
        <v>Q3 2018</v>
      </c>
      <c r="B278" t="str" cm="1">
        <f t="array" ref="B278">_xlfn.IFS(D278=1,"Q1",D278=2,"Q2",D278=3,"Q3",D278=4,"Q4")</f>
        <v>Q3</v>
      </c>
      <c r="C278">
        <v>2018</v>
      </c>
      <c r="D278">
        <v>3</v>
      </c>
      <c r="E278" t="s">
        <v>7</v>
      </c>
      <c r="F278" t="s">
        <v>4</v>
      </c>
      <c r="G278" t="s">
        <v>6</v>
      </c>
      <c r="H278">
        <v>2</v>
      </c>
      <c r="I278" t="s">
        <v>5</v>
      </c>
      <c r="J278">
        <v>24</v>
      </c>
    </row>
    <row r="279" spans="1:10" x14ac:dyDescent="0.3">
      <c r="A279" t="str">
        <f t="shared" si="4"/>
        <v>Q3 2018</v>
      </c>
      <c r="B279" t="str" cm="1">
        <f t="array" ref="B279">_xlfn.IFS(D279=1,"Q1",D279=2,"Q2",D279=3,"Q3",D279=4,"Q4")</f>
        <v>Q3</v>
      </c>
      <c r="C279">
        <v>2018</v>
      </c>
      <c r="D279">
        <v>3</v>
      </c>
      <c r="E279" t="s">
        <v>11</v>
      </c>
      <c r="F279" t="s">
        <v>8</v>
      </c>
      <c r="G279" t="s">
        <v>6</v>
      </c>
      <c r="H279">
        <v>2</v>
      </c>
      <c r="I279" t="s">
        <v>19</v>
      </c>
      <c r="J279">
        <v>31</v>
      </c>
    </row>
    <row r="280" spans="1:10" x14ac:dyDescent="0.3">
      <c r="A280" t="str">
        <f t="shared" si="4"/>
        <v>Q3 2018</v>
      </c>
      <c r="B280" t="str" cm="1">
        <f t="array" ref="B280">_xlfn.IFS(D280=1,"Q1",D280=2,"Q2",D280=3,"Q3",D280=4,"Q4")</f>
        <v>Q3</v>
      </c>
      <c r="C280">
        <v>2018</v>
      </c>
      <c r="D280">
        <v>3</v>
      </c>
      <c r="E280" t="s">
        <v>7</v>
      </c>
      <c r="F280" t="s">
        <v>8</v>
      </c>
      <c r="G280" t="s">
        <v>6</v>
      </c>
      <c r="H280">
        <v>2</v>
      </c>
      <c r="I280" t="s">
        <v>5</v>
      </c>
      <c r="J280">
        <v>177</v>
      </c>
    </row>
    <row r="281" spans="1:10" x14ac:dyDescent="0.3">
      <c r="A281" t="str">
        <f t="shared" si="4"/>
        <v>Q3 2018</v>
      </c>
      <c r="B281" t="str" cm="1">
        <f t="array" ref="B281">_xlfn.IFS(D281=1,"Q1",D281=2,"Q2",D281=3,"Q3",D281=4,"Q4")</f>
        <v>Q3</v>
      </c>
      <c r="C281">
        <v>2018</v>
      </c>
      <c r="D281">
        <v>3</v>
      </c>
      <c r="E281" t="s">
        <v>11</v>
      </c>
      <c r="F281" t="s">
        <v>4</v>
      </c>
      <c r="G281" t="s">
        <v>6</v>
      </c>
      <c r="H281">
        <v>2</v>
      </c>
      <c r="I281" t="s">
        <v>18</v>
      </c>
      <c r="J281">
        <v>7</v>
      </c>
    </row>
    <row r="282" spans="1:10" x14ac:dyDescent="0.3">
      <c r="A282" t="str">
        <f t="shared" si="4"/>
        <v>Q3 2018</v>
      </c>
      <c r="B282" t="str" cm="1">
        <f t="array" ref="B282">_xlfn.IFS(D282=1,"Q1",D282=2,"Q2",D282=3,"Q3",D282=4,"Q4")</f>
        <v>Q3</v>
      </c>
      <c r="C282">
        <v>2018</v>
      </c>
      <c r="D282">
        <v>3</v>
      </c>
      <c r="E282" t="s">
        <v>7</v>
      </c>
      <c r="F282" t="s">
        <v>3</v>
      </c>
      <c r="G282" t="s">
        <v>6</v>
      </c>
      <c r="H282">
        <v>2</v>
      </c>
      <c r="I282" t="s">
        <v>19</v>
      </c>
      <c r="J282">
        <v>30</v>
      </c>
    </row>
    <row r="283" spans="1:10" x14ac:dyDescent="0.3">
      <c r="A283" t="str">
        <f t="shared" si="4"/>
        <v>Q3 2018</v>
      </c>
      <c r="B283" t="str" cm="1">
        <f t="array" ref="B283">_xlfn.IFS(D283=1,"Q1",D283=2,"Q2",D283=3,"Q3",D283=4,"Q4")</f>
        <v>Q3</v>
      </c>
      <c r="C283">
        <v>2018</v>
      </c>
      <c r="D283">
        <v>3</v>
      </c>
      <c r="E283" t="s">
        <v>7</v>
      </c>
      <c r="F283" t="s">
        <v>8</v>
      </c>
      <c r="G283" t="s">
        <v>6</v>
      </c>
      <c r="H283">
        <v>2</v>
      </c>
      <c r="I283" t="s">
        <v>19</v>
      </c>
      <c r="J283">
        <v>83</v>
      </c>
    </row>
    <row r="284" spans="1:10" x14ac:dyDescent="0.3">
      <c r="A284" t="str">
        <f t="shared" si="4"/>
        <v>Q3 2018</v>
      </c>
      <c r="B284" t="str" cm="1">
        <f t="array" ref="B284">_xlfn.IFS(D284=1,"Q1",D284=2,"Q2",D284=3,"Q3",D284=4,"Q4")</f>
        <v>Q3</v>
      </c>
      <c r="C284">
        <v>2018</v>
      </c>
      <c r="D284">
        <v>3</v>
      </c>
      <c r="E284" t="s">
        <v>7</v>
      </c>
      <c r="F284" t="s">
        <v>8</v>
      </c>
      <c r="G284" t="s">
        <v>21</v>
      </c>
      <c r="H284">
        <v>3</v>
      </c>
      <c r="I284" t="s">
        <v>5</v>
      </c>
      <c r="J284">
        <v>281</v>
      </c>
    </row>
    <row r="285" spans="1:10" x14ac:dyDescent="0.3">
      <c r="A285" t="str">
        <f t="shared" si="4"/>
        <v>Q3 2018</v>
      </c>
      <c r="B285" t="str" cm="1">
        <f t="array" ref="B285">_xlfn.IFS(D285=1,"Q1",D285=2,"Q2",D285=3,"Q3",D285=4,"Q4")</f>
        <v>Q3</v>
      </c>
      <c r="C285">
        <v>2018</v>
      </c>
      <c r="D285">
        <v>3</v>
      </c>
      <c r="E285" t="s">
        <v>7</v>
      </c>
      <c r="F285" t="s">
        <v>4</v>
      </c>
      <c r="G285" t="s">
        <v>21</v>
      </c>
      <c r="H285">
        <v>3</v>
      </c>
      <c r="I285" t="s">
        <v>5</v>
      </c>
      <c r="J285">
        <v>39</v>
      </c>
    </row>
    <row r="286" spans="1:10" x14ac:dyDescent="0.3">
      <c r="A286" t="str">
        <f t="shared" si="4"/>
        <v>Q3 2018</v>
      </c>
      <c r="B286" t="str" cm="1">
        <f t="array" ref="B286">_xlfn.IFS(D286=1,"Q1",D286=2,"Q2",D286=3,"Q3",D286=4,"Q4")</f>
        <v>Q3</v>
      </c>
      <c r="C286">
        <v>2018</v>
      </c>
      <c r="D286">
        <v>3</v>
      </c>
      <c r="E286" t="s">
        <v>11</v>
      </c>
      <c r="F286" t="s">
        <v>8</v>
      </c>
      <c r="G286" t="s">
        <v>21</v>
      </c>
      <c r="H286">
        <v>3</v>
      </c>
      <c r="I286" t="s">
        <v>5</v>
      </c>
      <c r="J286">
        <v>276</v>
      </c>
    </row>
    <row r="287" spans="1:10" x14ac:dyDescent="0.3">
      <c r="A287" t="str">
        <f t="shared" si="4"/>
        <v>Q3 2018</v>
      </c>
      <c r="B287" t="str" cm="1">
        <f t="array" ref="B287">_xlfn.IFS(D287=1,"Q1",D287=2,"Q2",D287=3,"Q3",D287=4,"Q4")</f>
        <v>Q3</v>
      </c>
      <c r="C287">
        <v>2018</v>
      </c>
      <c r="D287">
        <v>3</v>
      </c>
      <c r="E287" t="s">
        <v>7</v>
      </c>
      <c r="F287" t="s">
        <v>3</v>
      </c>
      <c r="G287" t="s">
        <v>21</v>
      </c>
      <c r="H287">
        <v>3</v>
      </c>
      <c r="I287" t="s">
        <v>5</v>
      </c>
      <c r="J287">
        <v>282</v>
      </c>
    </row>
    <row r="288" spans="1:10" x14ac:dyDescent="0.3">
      <c r="A288" t="str">
        <f t="shared" si="4"/>
        <v>Q3 2018</v>
      </c>
      <c r="B288" t="str" cm="1">
        <f t="array" ref="B288">_xlfn.IFS(D288=1,"Q1",D288=2,"Q2",D288=3,"Q3",D288=4,"Q4")</f>
        <v>Q3</v>
      </c>
      <c r="C288">
        <v>2018</v>
      </c>
      <c r="D288">
        <v>3</v>
      </c>
      <c r="E288" t="s">
        <v>11</v>
      </c>
      <c r="F288" t="s">
        <v>4</v>
      </c>
      <c r="G288" t="s">
        <v>21</v>
      </c>
      <c r="H288">
        <v>3</v>
      </c>
      <c r="I288" t="s">
        <v>9</v>
      </c>
      <c r="J288">
        <v>26</v>
      </c>
    </row>
    <row r="289" spans="1:10" x14ac:dyDescent="0.3">
      <c r="A289" t="str">
        <f t="shared" si="4"/>
        <v>Q3 2018</v>
      </c>
      <c r="B289" t="str" cm="1">
        <f t="array" ref="B289">_xlfn.IFS(D289=1,"Q1",D289=2,"Q2",D289=3,"Q3",D289=4,"Q4")</f>
        <v>Q3</v>
      </c>
      <c r="C289">
        <v>2018</v>
      </c>
      <c r="D289">
        <v>3</v>
      </c>
      <c r="E289" t="s">
        <v>11</v>
      </c>
      <c r="F289" t="s">
        <v>3</v>
      </c>
      <c r="G289" t="s">
        <v>21</v>
      </c>
      <c r="H289">
        <v>3</v>
      </c>
      <c r="I289" t="s">
        <v>18</v>
      </c>
      <c r="J289">
        <v>105</v>
      </c>
    </row>
    <row r="290" spans="1:10" x14ac:dyDescent="0.3">
      <c r="A290" t="str">
        <f t="shared" si="4"/>
        <v>Q3 2018</v>
      </c>
      <c r="B290" t="str" cm="1">
        <f t="array" ref="B290">_xlfn.IFS(D290=1,"Q1",D290=2,"Q2",D290=3,"Q3",D290=4,"Q4")</f>
        <v>Q3</v>
      </c>
      <c r="C290">
        <v>2018</v>
      </c>
      <c r="D290">
        <v>3</v>
      </c>
      <c r="E290" t="s">
        <v>11</v>
      </c>
      <c r="F290" t="s">
        <v>8</v>
      </c>
      <c r="G290" t="s">
        <v>21</v>
      </c>
      <c r="H290">
        <v>3</v>
      </c>
      <c r="I290" t="s">
        <v>18</v>
      </c>
      <c r="J290">
        <v>117</v>
      </c>
    </row>
    <row r="291" spans="1:10" x14ac:dyDescent="0.3">
      <c r="A291" t="str">
        <f t="shared" si="4"/>
        <v>Q3 2018</v>
      </c>
      <c r="B291" t="str" cm="1">
        <f t="array" ref="B291">_xlfn.IFS(D291=1,"Q1",D291=2,"Q2",D291=3,"Q3",D291=4,"Q4")</f>
        <v>Q3</v>
      </c>
      <c r="C291">
        <v>2018</v>
      </c>
      <c r="D291">
        <v>3</v>
      </c>
      <c r="E291" t="s">
        <v>11</v>
      </c>
      <c r="F291" t="s">
        <v>8</v>
      </c>
      <c r="G291" t="s">
        <v>21</v>
      </c>
      <c r="H291">
        <v>3</v>
      </c>
      <c r="I291" t="s">
        <v>19</v>
      </c>
      <c r="J291">
        <v>147</v>
      </c>
    </row>
    <row r="292" spans="1:10" x14ac:dyDescent="0.3">
      <c r="A292" t="str">
        <f t="shared" si="4"/>
        <v>Q3 2018</v>
      </c>
      <c r="B292" t="str" cm="1">
        <f t="array" ref="B292">_xlfn.IFS(D292=1,"Q1",D292=2,"Q2",D292=3,"Q3",D292=4,"Q4")</f>
        <v>Q3</v>
      </c>
      <c r="C292">
        <v>2018</v>
      </c>
      <c r="D292">
        <v>3</v>
      </c>
      <c r="E292" t="s">
        <v>7</v>
      </c>
      <c r="F292" t="s">
        <v>8</v>
      </c>
      <c r="G292" t="s">
        <v>21</v>
      </c>
      <c r="H292">
        <v>3</v>
      </c>
      <c r="I292" t="s">
        <v>9</v>
      </c>
      <c r="J292">
        <v>224</v>
      </c>
    </row>
    <row r="293" spans="1:10" x14ac:dyDescent="0.3">
      <c r="A293" t="str">
        <f t="shared" si="4"/>
        <v>Q3 2018</v>
      </c>
      <c r="B293" t="str" cm="1">
        <f t="array" ref="B293">_xlfn.IFS(D293=1,"Q1",D293=2,"Q2",D293=3,"Q3",D293=4,"Q4")</f>
        <v>Q3</v>
      </c>
      <c r="C293">
        <v>2018</v>
      </c>
      <c r="D293">
        <v>3</v>
      </c>
      <c r="E293" t="s">
        <v>11</v>
      </c>
      <c r="F293" t="s">
        <v>4</v>
      </c>
      <c r="G293" t="s">
        <v>21</v>
      </c>
      <c r="H293">
        <v>3</v>
      </c>
      <c r="I293" t="s">
        <v>5</v>
      </c>
      <c r="J293">
        <v>34</v>
      </c>
    </row>
    <row r="294" spans="1:10" x14ac:dyDescent="0.3">
      <c r="A294" t="str">
        <f t="shared" si="4"/>
        <v>Q3 2018</v>
      </c>
      <c r="B294" t="str" cm="1">
        <f t="array" ref="B294">_xlfn.IFS(D294=1,"Q1",D294=2,"Q2",D294=3,"Q3",D294=4,"Q4")</f>
        <v>Q3</v>
      </c>
      <c r="C294">
        <v>2018</v>
      </c>
      <c r="D294">
        <v>3</v>
      </c>
      <c r="E294" t="s">
        <v>7</v>
      </c>
      <c r="F294" t="s">
        <v>8</v>
      </c>
      <c r="G294" t="s">
        <v>21</v>
      </c>
      <c r="H294">
        <v>3</v>
      </c>
      <c r="I294" t="s">
        <v>19</v>
      </c>
      <c r="J294">
        <v>168</v>
      </c>
    </row>
    <row r="295" spans="1:10" x14ac:dyDescent="0.3">
      <c r="A295" t="str">
        <f t="shared" si="4"/>
        <v>Q3 2018</v>
      </c>
      <c r="B295" t="str" cm="1">
        <f t="array" ref="B295">_xlfn.IFS(D295=1,"Q1",D295=2,"Q2",D295=3,"Q3",D295=4,"Q4")</f>
        <v>Q3</v>
      </c>
      <c r="C295">
        <v>2018</v>
      </c>
      <c r="D295">
        <v>3</v>
      </c>
      <c r="E295" t="s">
        <v>7</v>
      </c>
      <c r="F295" t="s">
        <v>4</v>
      </c>
      <c r="G295" t="s">
        <v>21</v>
      </c>
      <c r="H295">
        <v>3</v>
      </c>
      <c r="I295" t="s">
        <v>9</v>
      </c>
      <c r="J295">
        <v>22</v>
      </c>
    </row>
    <row r="296" spans="1:10" x14ac:dyDescent="0.3">
      <c r="A296" t="str">
        <f t="shared" si="4"/>
        <v>Q3 2018</v>
      </c>
      <c r="B296" t="str" cm="1">
        <f t="array" ref="B296">_xlfn.IFS(D296=1,"Q1",D296=2,"Q2",D296=3,"Q3",D296=4,"Q4")</f>
        <v>Q3</v>
      </c>
      <c r="C296">
        <v>2018</v>
      </c>
      <c r="D296">
        <v>3</v>
      </c>
      <c r="E296" t="s">
        <v>7</v>
      </c>
      <c r="F296" t="s">
        <v>4</v>
      </c>
      <c r="G296" t="s">
        <v>21</v>
      </c>
      <c r="H296">
        <v>3</v>
      </c>
      <c r="I296" t="s">
        <v>19</v>
      </c>
      <c r="J296">
        <v>14</v>
      </c>
    </row>
    <row r="297" spans="1:10" x14ac:dyDescent="0.3">
      <c r="A297" t="str">
        <f t="shared" si="4"/>
        <v>Q3 2018</v>
      </c>
      <c r="B297" t="str" cm="1">
        <f t="array" ref="B297">_xlfn.IFS(D297=1,"Q1",D297=2,"Q2",D297=3,"Q3",D297=4,"Q4")</f>
        <v>Q3</v>
      </c>
      <c r="C297">
        <v>2018</v>
      </c>
      <c r="D297">
        <v>3</v>
      </c>
      <c r="E297" t="s">
        <v>7</v>
      </c>
      <c r="F297" t="s">
        <v>3</v>
      </c>
      <c r="G297" t="s">
        <v>21</v>
      </c>
      <c r="H297">
        <v>3</v>
      </c>
      <c r="I297" t="s">
        <v>19</v>
      </c>
      <c r="J297">
        <v>89</v>
      </c>
    </row>
    <row r="298" spans="1:10" x14ac:dyDescent="0.3">
      <c r="A298" t="str">
        <f t="shared" si="4"/>
        <v>Q3 2018</v>
      </c>
      <c r="B298" t="str" cm="1">
        <f t="array" ref="B298">_xlfn.IFS(D298=1,"Q1",D298=2,"Q2",D298=3,"Q3",D298=4,"Q4")</f>
        <v>Q3</v>
      </c>
      <c r="C298">
        <v>2018</v>
      </c>
      <c r="D298">
        <v>3</v>
      </c>
      <c r="E298" t="s">
        <v>11</v>
      </c>
      <c r="F298" t="s">
        <v>3</v>
      </c>
      <c r="G298" t="s">
        <v>21</v>
      </c>
      <c r="H298">
        <v>3</v>
      </c>
      <c r="I298" t="s">
        <v>5</v>
      </c>
      <c r="J298">
        <v>258</v>
      </c>
    </row>
    <row r="299" spans="1:10" x14ac:dyDescent="0.3">
      <c r="A299" t="str">
        <f t="shared" si="4"/>
        <v>Q3 2018</v>
      </c>
      <c r="B299" t="str" cm="1">
        <f t="array" ref="B299">_xlfn.IFS(D299=1,"Q1",D299=2,"Q2",D299=3,"Q3",D299=4,"Q4")</f>
        <v>Q3</v>
      </c>
      <c r="C299">
        <v>2018</v>
      </c>
      <c r="D299">
        <v>3</v>
      </c>
      <c r="E299" t="s">
        <v>7</v>
      </c>
      <c r="F299" t="s">
        <v>4</v>
      </c>
      <c r="G299" t="s">
        <v>21</v>
      </c>
      <c r="H299">
        <v>3</v>
      </c>
      <c r="I299" t="s">
        <v>18</v>
      </c>
      <c r="J299">
        <v>23</v>
      </c>
    </row>
    <row r="300" spans="1:10" x14ac:dyDescent="0.3">
      <c r="A300" t="str">
        <f t="shared" si="4"/>
        <v>Q3 2018</v>
      </c>
      <c r="B300" t="str" cm="1">
        <f t="array" ref="B300">_xlfn.IFS(D300=1,"Q1",D300=2,"Q2",D300=3,"Q3",D300=4,"Q4")</f>
        <v>Q3</v>
      </c>
      <c r="C300">
        <v>2018</v>
      </c>
      <c r="D300">
        <v>3</v>
      </c>
      <c r="E300" t="s">
        <v>7</v>
      </c>
      <c r="F300" t="s">
        <v>3</v>
      </c>
      <c r="G300" t="s">
        <v>21</v>
      </c>
      <c r="H300">
        <v>3</v>
      </c>
      <c r="I300" t="s">
        <v>18</v>
      </c>
      <c r="J300">
        <v>226</v>
      </c>
    </row>
    <row r="301" spans="1:10" x14ac:dyDescent="0.3">
      <c r="A301" t="str">
        <f t="shared" si="4"/>
        <v>Q3 2018</v>
      </c>
      <c r="B301" t="str" cm="1">
        <f t="array" ref="B301">_xlfn.IFS(D301=1,"Q1",D301=2,"Q2",D301=3,"Q3",D301=4,"Q4")</f>
        <v>Q3</v>
      </c>
      <c r="C301">
        <v>2018</v>
      </c>
      <c r="D301">
        <v>3</v>
      </c>
      <c r="E301" t="s">
        <v>7</v>
      </c>
      <c r="F301" t="s">
        <v>8</v>
      </c>
      <c r="G301" t="s">
        <v>21</v>
      </c>
      <c r="H301">
        <v>3</v>
      </c>
      <c r="I301" t="s">
        <v>18</v>
      </c>
      <c r="J301">
        <v>213</v>
      </c>
    </row>
    <row r="302" spans="1:10" x14ac:dyDescent="0.3">
      <c r="A302" t="str">
        <f t="shared" si="4"/>
        <v>Q3 2018</v>
      </c>
      <c r="B302" t="str" cm="1">
        <f t="array" ref="B302">_xlfn.IFS(D302=1,"Q1",D302=2,"Q2",D302=3,"Q3",D302=4,"Q4")</f>
        <v>Q3</v>
      </c>
      <c r="C302">
        <v>2018</v>
      </c>
      <c r="D302">
        <v>3</v>
      </c>
      <c r="E302" t="s">
        <v>11</v>
      </c>
      <c r="F302" t="s">
        <v>4</v>
      </c>
      <c r="G302" t="s">
        <v>21</v>
      </c>
      <c r="H302">
        <v>3</v>
      </c>
      <c r="I302" t="s">
        <v>19</v>
      </c>
      <c r="J302">
        <v>21</v>
      </c>
    </row>
    <row r="303" spans="1:10" x14ac:dyDescent="0.3">
      <c r="A303" t="str">
        <f t="shared" si="4"/>
        <v>Q3 2018</v>
      </c>
      <c r="B303" t="str" cm="1">
        <f t="array" ref="B303">_xlfn.IFS(D303=1,"Q1",D303=2,"Q2",D303=3,"Q3",D303=4,"Q4")</f>
        <v>Q3</v>
      </c>
      <c r="C303">
        <v>2018</v>
      </c>
      <c r="D303">
        <v>3</v>
      </c>
      <c r="E303" t="s">
        <v>7</v>
      </c>
      <c r="F303" t="s">
        <v>3</v>
      </c>
      <c r="G303" t="s">
        <v>21</v>
      </c>
      <c r="H303">
        <v>3</v>
      </c>
      <c r="I303" t="s">
        <v>9</v>
      </c>
      <c r="J303">
        <v>172</v>
      </c>
    </row>
    <row r="304" spans="1:10" x14ac:dyDescent="0.3">
      <c r="A304" t="str">
        <f t="shared" si="4"/>
        <v>Q3 2018</v>
      </c>
      <c r="B304" t="str" cm="1">
        <f t="array" ref="B304">_xlfn.IFS(D304=1,"Q1",D304=2,"Q2",D304=3,"Q3",D304=4,"Q4")</f>
        <v>Q3</v>
      </c>
      <c r="C304">
        <v>2018</v>
      </c>
      <c r="D304">
        <v>3</v>
      </c>
      <c r="E304" t="s">
        <v>11</v>
      </c>
      <c r="F304" t="s">
        <v>3</v>
      </c>
      <c r="G304" t="s">
        <v>21</v>
      </c>
      <c r="H304">
        <v>3</v>
      </c>
      <c r="I304" t="s">
        <v>19</v>
      </c>
      <c r="J304">
        <v>116</v>
      </c>
    </row>
    <row r="305" spans="1:10" x14ac:dyDescent="0.3">
      <c r="A305" t="str">
        <f t="shared" si="4"/>
        <v>Q3 2018</v>
      </c>
      <c r="B305" t="str" cm="1">
        <f t="array" ref="B305">_xlfn.IFS(D305=1,"Q1",D305=2,"Q2",D305=3,"Q3",D305=4,"Q4")</f>
        <v>Q3</v>
      </c>
      <c r="C305">
        <v>2018</v>
      </c>
      <c r="D305">
        <v>3</v>
      </c>
      <c r="E305" t="s">
        <v>11</v>
      </c>
      <c r="F305" t="s">
        <v>3</v>
      </c>
      <c r="G305" t="s">
        <v>21</v>
      </c>
      <c r="H305">
        <v>3</v>
      </c>
      <c r="I305" t="s">
        <v>9</v>
      </c>
      <c r="J305">
        <v>183</v>
      </c>
    </row>
    <row r="306" spans="1:10" x14ac:dyDescent="0.3">
      <c r="A306" t="str">
        <f t="shared" si="4"/>
        <v>Q3 2018</v>
      </c>
      <c r="B306" t="str" cm="1">
        <f t="array" ref="B306">_xlfn.IFS(D306=1,"Q1",D306=2,"Q2",D306=3,"Q3",D306=4,"Q4")</f>
        <v>Q3</v>
      </c>
      <c r="C306">
        <v>2018</v>
      </c>
      <c r="D306">
        <v>3</v>
      </c>
      <c r="E306" t="s">
        <v>11</v>
      </c>
      <c r="F306" t="s">
        <v>8</v>
      </c>
      <c r="G306" t="s">
        <v>21</v>
      </c>
      <c r="H306">
        <v>3</v>
      </c>
      <c r="I306" t="s">
        <v>9</v>
      </c>
      <c r="J306">
        <v>201</v>
      </c>
    </row>
    <row r="307" spans="1:10" x14ac:dyDescent="0.3">
      <c r="A307" t="str">
        <f t="shared" si="4"/>
        <v>Q3 2018</v>
      </c>
      <c r="B307" t="str" cm="1">
        <f t="array" ref="B307">_xlfn.IFS(D307=1,"Q1",D307=2,"Q2",D307=3,"Q3",D307=4,"Q4")</f>
        <v>Q3</v>
      </c>
      <c r="C307">
        <v>2018</v>
      </c>
      <c r="D307">
        <v>3</v>
      </c>
      <c r="E307" t="s">
        <v>11</v>
      </c>
      <c r="F307" t="s">
        <v>4</v>
      </c>
      <c r="G307" t="s">
        <v>21</v>
      </c>
      <c r="H307">
        <v>3</v>
      </c>
      <c r="I307" t="s">
        <v>18</v>
      </c>
      <c r="J307">
        <v>10</v>
      </c>
    </row>
    <row r="308" spans="1:10" x14ac:dyDescent="0.3">
      <c r="A308" t="str">
        <f t="shared" si="4"/>
        <v>Q3 2018</v>
      </c>
      <c r="B308" t="str" cm="1">
        <f t="array" ref="B308">_xlfn.IFS(D308=1,"Q1",D308=2,"Q2",D308=3,"Q3",D308=4,"Q4")</f>
        <v>Q3</v>
      </c>
      <c r="C308">
        <v>2018</v>
      </c>
      <c r="D308">
        <v>3</v>
      </c>
      <c r="E308" t="s">
        <v>7</v>
      </c>
      <c r="F308" t="s">
        <v>4</v>
      </c>
      <c r="G308" t="s">
        <v>10</v>
      </c>
      <c r="H308">
        <v>4</v>
      </c>
      <c r="I308" t="s">
        <v>18</v>
      </c>
      <c r="J308">
        <v>14</v>
      </c>
    </row>
    <row r="309" spans="1:10" x14ac:dyDescent="0.3">
      <c r="A309" t="str">
        <f t="shared" si="4"/>
        <v>Q3 2018</v>
      </c>
      <c r="B309" t="str" cm="1">
        <f t="array" ref="B309">_xlfn.IFS(D309=1,"Q1",D309=2,"Q2",D309=3,"Q3",D309=4,"Q4")</f>
        <v>Q3</v>
      </c>
      <c r="C309">
        <v>2018</v>
      </c>
      <c r="D309">
        <v>3</v>
      </c>
      <c r="E309" t="s">
        <v>11</v>
      </c>
      <c r="F309" t="s">
        <v>3</v>
      </c>
      <c r="G309" t="s">
        <v>10</v>
      </c>
      <c r="H309">
        <v>4</v>
      </c>
      <c r="I309" t="s">
        <v>9</v>
      </c>
      <c r="J309">
        <v>127</v>
      </c>
    </row>
    <row r="310" spans="1:10" x14ac:dyDescent="0.3">
      <c r="A310" t="str">
        <f t="shared" si="4"/>
        <v>Q3 2018</v>
      </c>
      <c r="B310" t="str" cm="1">
        <f t="array" ref="B310">_xlfn.IFS(D310=1,"Q1",D310=2,"Q2",D310=3,"Q3",D310=4,"Q4")</f>
        <v>Q3</v>
      </c>
      <c r="C310">
        <v>2018</v>
      </c>
      <c r="D310">
        <v>3</v>
      </c>
      <c r="E310" t="s">
        <v>11</v>
      </c>
      <c r="F310" t="s">
        <v>4</v>
      </c>
      <c r="G310" t="s">
        <v>10</v>
      </c>
      <c r="H310">
        <v>4</v>
      </c>
      <c r="I310" t="s">
        <v>19</v>
      </c>
      <c r="J310">
        <v>13</v>
      </c>
    </row>
    <row r="311" spans="1:10" x14ac:dyDescent="0.3">
      <c r="A311" t="str">
        <f t="shared" si="4"/>
        <v>Q3 2018</v>
      </c>
      <c r="B311" t="str" cm="1">
        <f t="array" ref="B311">_xlfn.IFS(D311=1,"Q1",D311=2,"Q2",D311=3,"Q3",D311=4,"Q4")</f>
        <v>Q3</v>
      </c>
      <c r="C311">
        <v>2018</v>
      </c>
      <c r="D311">
        <v>3</v>
      </c>
      <c r="E311" t="s">
        <v>11</v>
      </c>
      <c r="F311" t="s">
        <v>3</v>
      </c>
      <c r="G311" t="s">
        <v>10</v>
      </c>
      <c r="H311">
        <v>4</v>
      </c>
      <c r="I311" t="s">
        <v>19</v>
      </c>
      <c r="J311">
        <v>93</v>
      </c>
    </row>
    <row r="312" spans="1:10" x14ac:dyDescent="0.3">
      <c r="A312" t="str">
        <f t="shared" si="4"/>
        <v>Q3 2018</v>
      </c>
      <c r="B312" t="str" cm="1">
        <f t="array" ref="B312">_xlfn.IFS(D312=1,"Q1",D312=2,"Q2",D312=3,"Q3",D312=4,"Q4")</f>
        <v>Q3</v>
      </c>
      <c r="C312">
        <v>2018</v>
      </c>
      <c r="D312">
        <v>3</v>
      </c>
      <c r="E312" t="s">
        <v>7</v>
      </c>
      <c r="F312" t="s">
        <v>3</v>
      </c>
      <c r="G312" t="s">
        <v>10</v>
      </c>
      <c r="H312">
        <v>4</v>
      </c>
      <c r="I312" t="s">
        <v>18</v>
      </c>
      <c r="J312">
        <v>128</v>
      </c>
    </row>
    <row r="313" spans="1:10" x14ac:dyDescent="0.3">
      <c r="A313" t="str">
        <f t="shared" si="4"/>
        <v>Q3 2018</v>
      </c>
      <c r="B313" t="str" cm="1">
        <f t="array" ref="B313">_xlfn.IFS(D313=1,"Q1",D313=2,"Q2",D313=3,"Q3",D313=4,"Q4")</f>
        <v>Q3</v>
      </c>
      <c r="C313">
        <v>2018</v>
      </c>
      <c r="D313">
        <v>3</v>
      </c>
      <c r="E313" t="s">
        <v>7</v>
      </c>
      <c r="F313" t="s">
        <v>8</v>
      </c>
      <c r="G313" t="s">
        <v>10</v>
      </c>
      <c r="H313">
        <v>4</v>
      </c>
      <c r="I313" t="s">
        <v>19</v>
      </c>
      <c r="J313">
        <v>74</v>
      </c>
    </row>
    <row r="314" spans="1:10" x14ac:dyDescent="0.3">
      <c r="A314" t="str">
        <f t="shared" si="4"/>
        <v>Q3 2018</v>
      </c>
      <c r="B314" t="str" cm="1">
        <f t="array" ref="B314">_xlfn.IFS(D314=1,"Q1",D314=2,"Q2",D314=3,"Q3",D314=4,"Q4")</f>
        <v>Q3</v>
      </c>
      <c r="C314">
        <v>2018</v>
      </c>
      <c r="D314">
        <v>3</v>
      </c>
      <c r="E314" t="s">
        <v>7</v>
      </c>
      <c r="F314" t="s">
        <v>3</v>
      </c>
      <c r="G314" t="s">
        <v>10</v>
      </c>
      <c r="H314">
        <v>4</v>
      </c>
      <c r="I314" t="s">
        <v>19</v>
      </c>
      <c r="J314">
        <v>55</v>
      </c>
    </row>
    <row r="315" spans="1:10" x14ac:dyDescent="0.3">
      <c r="A315" t="str">
        <f t="shared" si="4"/>
        <v>Q3 2018</v>
      </c>
      <c r="B315" t="str" cm="1">
        <f t="array" ref="B315">_xlfn.IFS(D315=1,"Q1",D315=2,"Q2",D315=3,"Q3",D315=4,"Q4")</f>
        <v>Q3</v>
      </c>
      <c r="C315">
        <v>2018</v>
      </c>
      <c r="D315">
        <v>3</v>
      </c>
      <c r="E315" t="s">
        <v>7</v>
      </c>
      <c r="F315" t="s">
        <v>8</v>
      </c>
      <c r="G315" t="s">
        <v>10</v>
      </c>
      <c r="H315">
        <v>4</v>
      </c>
      <c r="I315" t="s">
        <v>5</v>
      </c>
      <c r="J315">
        <v>136</v>
      </c>
    </row>
    <row r="316" spans="1:10" x14ac:dyDescent="0.3">
      <c r="A316" t="str">
        <f t="shared" si="4"/>
        <v>Q3 2018</v>
      </c>
      <c r="B316" t="str" cm="1">
        <f t="array" ref="B316">_xlfn.IFS(D316=1,"Q1",D316=2,"Q2",D316=3,"Q3",D316=4,"Q4")</f>
        <v>Q3</v>
      </c>
      <c r="C316">
        <v>2018</v>
      </c>
      <c r="D316">
        <v>3</v>
      </c>
      <c r="E316" t="s">
        <v>11</v>
      </c>
      <c r="F316" t="s">
        <v>4</v>
      </c>
      <c r="G316" t="s">
        <v>10</v>
      </c>
      <c r="H316">
        <v>4</v>
      </c>
      <c r="I316" t="s">
        <v>18</v>
      </c>
      <c r="J316">
        <v>11</v>
      </c>
    </row>
    <row r="317" spans="1:10" x14ac:dyDescent="0.3">
      <c r="A317" t="str">
        <f t="shared" si="4"/>
        <v>Q3 2018</v>
      </c>
      <c r="B317" t="str" cm="1">
        <f t="array" ref="B317">_xlfn.IFS(D317=1,"Q1",D317=2,"Q2",D317=3,"Q3",D317=4,"Q4")</f>
        <v>Q3</v>
      </c>
      <c r="C317">
        <v>2018</v>
      </c>
      <c r="D317">
        <v>3</v>
      </c>
      <c r="E317" t="s">
        <v>11</v>
      </c>
      <c r="F317" t="s">
        <v>3</v>
      </c>
      <c r="G317" t="s">
        <v>10</v>
      </c>
      <c r="H317">
        <v>4</v>
      </c>
      <c r="I317" t="s">
        <v>5</v>
      </c>
      <c r="J317">
        <v>193</v>
      </c>
    </row>
    <row r="318" spans="1:10" x14ac:dyDescent="0.3">
      <c r="A318" t="str">
        <f t="shared" si="4"/>
        <v>Q3 2018</v>
      </c>
      <c r="B318" t="str" cm="1">
        <f t="array" ref="B318">_xlfn.IFS(D318=1,"Q1",D318=2,"Q2",D318=3,"Q3",D318=4,"Q4")</f>
        <v>Q3</v>
      </c>
      <c r="C318">
        <v>2018</v>
      </c>
      <c r="D318">
        <v>3</v>
      </c>
      <c r="E318" t="s">
        <v>11</v>
      </c>
      <c r="F318" t="s">
        <v>8</v>
      </c>
      <c r="G318" t="s">
        <v>10</v>
      </c>
      <c r="H318">
        <v>4</v>
      </c>
      <c r="I318" t="s">
        <v>5</v>
      </c>
      <c r="J318">
        <v>165</v>
      </c>
    </row>
    <row r="319" spans="1:10" x14ac:dyDescent="0.3">
      <c r="A319" t="str">
        <f t="shared" si="4"/>
        <v>Q3 2018</v>
      </c>
      <c r="B319" t="str" cm="1">
        <f t="array" ref="B319">_xlfn.IFS(D319=1,"Q1",D319=2,"Q2",D319=3,"Q3",D319=4,"Q4")</f>
        <v>Q3</v>
      </c>
      <c r="C319">
        <v>2018</v>
      </c>
      <c r="D319">
        <v>3</v>
      </c>
      <c r="E319" t="s">
        <v>11</v>
      </c>
      <c r="F319" t="s">
        <v>8</v>
      </c>
      <c r="G319" t="s">
        <v>10</v>
      </c>
      <c r="H319">
        <v>4</v>
      </c>
      <c r="I319" t="s">
        <v>9</v>
      </c>
      <c r="J319">
        <v>138</v>
      </c>
    </row>
    <row r="320" spans="1:10" x14ac:dyDescent="0.3">
      <c r="A320" t="str">
        <f t="shared" si="4"/>
        <v>Q3 2018</v>
      </c>
      <c r="B320" t="str" cm="1">
        <f t="array" ref="B320">_xlfn.IFS(D320=1,"Q1",D320=2,"Q2",D320=3,"Q3",D320=4,"Q4")</f>
        <v>Q3</v>
      </c>
      <c r="C320">
        <v>2018</v>
      </c>
      <c r="D320">
        <v>3</v>
      </c>
      <c r="E320" t="s">
        <v>7</v>
      </c>
      <c r="F320" t="s">
        <v>4</v>
      </c>
      <c r="G320" t="s">
        <v>10</v>
      </c>
      <c r="H320">
        <v>4</v>
      </c>
      <c r="I320" t="s">
        <v>9</v>
      </c>
      <c r="J320">
        <v>14</v>
      </c>
    </row>
    <row r="321" spans="1:10" x14ac:dyDescent="0.3">
      <c r="A321" t="str">
        <f t="shared" si="4"/>
        <v>Q3 2018</v>
      </c>
      <c r="B321" t="str" cm="1">
        <f t="array" ref="B321">_xlfn.IFS(D321=1,"Q1",D321=2,"Q2",D321=3,"Q3",D321=4,"Q4")</f>
        <v>Q3</v>
      </c>
      <c r="C321">
        <v>2018</v>
      </c>
      <c r="D321">
        <v>3</v>
      </c>
      <c r="E321" t="s">
        <v>7</v>
      </c>
      <c r="F321" t="s">
        <v>4</v>
      </c>
      <c r="G321" t="s">
        <v>10</v>
      </c>
      <c r="H321">
        <v>4</v>
      </c>
      <c r="I321" t="s">
        <v>5</v>
      </c>
      <c r="J321">
        <v>20</v>
      </c>
    </row>
    <row r="322" spans="1:10" x14ac:dyDescent="0.3">
      <c r="A322" t="str">
        <f t="shared" ref="A322:A385" si="5">B322&amp;" "&amp;C322</f>
        <v>Q3 2018</v>
      </c>
      <c r="B322" t="str" cm="1">
        <f t="array" ref="B322">_xlfn.IFS(D322=1,"Q1",D322=2,"Q2",D322=3,"Q3",D322=4,"Q4")</f>
        <v>Q3</v>
      </c>
      <c r="C322">
        <v>2018</v>
      </c>
      <c r="D322">
        <v>3</v>
      </c>
      <c r="E322" t="s">
        <v>11</v>
      </c>
      <c r="F322" t="s">
        <v>8</v>
      </c>
      <c r="G322" t="s">
        <v>10</v>
      </c>
      <c r="H322">
        <v>4</v>
      </c>
      <c r="I322" t="s">
        <v>19</v>
      </c>
      <c r="J322">
        <v>119</v>
      </c>
    </row>
    <row r="323" spans="1:10" x14ac:dyDescent="0.3">
      <c r="A323" t="str">
        <f t="shared" si="5"/>
        <v>Q3 2018</v>
      </c>
      <c r="B323" t="str" cm="1">
        <f t="array" ref="B323">_xlfn.IFS(D323=1,"Q1",D323=2,"Q2",D323=3,"Q3",D323=4,"Q4")</f>
        <v>Q3</v>
      </c>
      <c r="C323">
        <v>2018</v>
      </c>
      <c r="D323">
        <v>3</v>
      </c>
      <c r="E323" t="s">
        <v>7</v>
      </c>
      <c r="F323" t="s">
        <v>8</v>
      </c>
      <c r="G323" t="s">
        <v>10</v>
      </c>
      <c r="H323">
        <v>4</v>
      </c>
      <c r="I323" t="s">
        <v>18</v>
      </c>
      <c r="J323">
        <v>117</v>
      </c>
    </row>
    <row r="324" spans="1:10" x14ac:dyDescent="0.3">
      <c r="A324" t="str">
        <f t="shared" si="5"/>
        <v>Q3 2018</v>
      </c>
      <c r="B324" t="str" cm="1">
        <f t="array" ref="B324">_xlfn.IFS(D324=1,"Q1",D324=2,"Q2",D324=3,"Q3",D324=4,"Q4")</f>
        <v>Q3</v>
      </c>
      <c r="C324">
        <v>2018</v>
      </c>
      <c r="D324">
        <v>3</v>
      </c>
      <c r="E324" t="s">
        <v>11</v>
      </c>
      <c r="F324" t="s">
        <v>3</v>
      </c>
      <c r="G324" t="s">
        <v>10</v>
      </c>
      <c r="H324">
        <v>4</v>
      </c>
      <c r="I324" t="s">
        <v>18</v>
      </c>
      <c r="J324">
        <v>78</v>
      </c>
    </row>
    <row r="325" spans="1:10" x14ac:dyDescent="0.3">
      <c r="A325" t="str">
        <f t="shared" si="5"/>
        <v>Q3 2018</v>
      </c>
      <c r="B325" t="str" cm="1">
        <f t="array" ref="B325">_xlfn.IFS(D325=1,"Q1",D325=2,"Q2",D325=3,"Q3",D325=4,"Q4")</f>
        <v>Q3</v>
      </c>
      <c r="C325">
        <v>2018</v>
      </c>
      <c r="D325">
        <v>3</v>
      </c>
      <c r="E325" t="s">
        <v>7</v>
      </c>
      <c r="F325" t="s">
        <v>4</v>
      </c>
      <c r="G325" t="s">
        <v>10</v>
      </c>
      <c r="H325">
        <v>4</v>
      </c>
      <c r="I325" t="s">
        <v>19</v>
      </c>
      <c r="J325">
        <v>12</v>
      </c>
    </row>
    <row r="326" spans="1:10" x14ac:dyDescent="0.3">
      <c r="A326" t="str">
        <f t="shared" si="5"/>
        <v>Q3 2018</v>
      </c>
      <c r="B326" t="str" cm="1">
        <f t="array" ref="B326">_xlfn.IFS(D326=1,"Q1",D326=2,"Q2",D326=3,"Q3",D326=4,"Q4")</f>
        <v>Q3</v>
      </c>
      <c r="C326">
        <v>2018</v>
      </c>
      <c r="D326">
        <v>3</v>
      </c>
      <c r="E326" t="s">
        <v>7</v>
      </c>
      <c r="F326" t="s">
        <v>3</v>
      </c>
      <c r="G326" t="s">
        <v>10</v>
      </c>
      <c r="H326">
        <v>4</v>
      </c>
      <c r="I326" t="s">
        <v>5</v>
      </c>
      <c r="J326">
        <v>152</v>
      </c>
    </row>
    <row r="327" spans="1:10" x14ac:dyDescent="0.3">
      <c r="A327" t="str">
        <f t="shared" si="5"/>
        <v>Q3 2018</v>
      </c>
      <c r="B327" t="str" cm="1">
        <f t="array" ref="B327">_xlfn.IFS(D327=1,"Q1",D327=2,"Q2",D327=3,"Q3",D327=4,"Q4")</f>
        <v>Q3</v>
      </c>
      <c r="C327">
        <v>2018</v>
      </c>
      <c r="D327">
        <v>3</v>
      </c>
      <c r="E327" t="s">
        <v>11</v>
      </c>
      <c r="F327" t="s">
        <v>8</v>
      </c>
      <c r="G327" t="s">
        <v>10</v>
      </c>
      <c r="H327">
        <v>4</v>
      </c>
      <c r="I327" t="s">
        <v>18</v>
      </c>
      <c r="J327">
        <v>78</v>
      </c>
    </row>
    <row r="328" spans="1:10" x14ac:dyDescent="0.3">
      <c r="A328" t="str">
        <f t="shared" si="5"/>
        <v>Q3 2018</v>
      </c>
      <c r="B328" t="str" cm="1">
        <f t="array" ref="B328">_xlfn.IFS(D328=1,"Q1",D328=2,"Q2",D328=3,"Q3",D328=4,"Q4")</f>
        <v>Q3</v>
      </c>
      <c r="C328">
        <v>2018</v>
      </c>
      <c r="D328">
        <v>3</v>
      </c>
      <c r="E328" t="s">
        <v>11</v>
      </c>
      <c r="F328" t="s">
        <v>4</v>
      </c>
      <c r="G328" t="s">
        <v>10</v>
      </c>
      <c r="H328">
        <v>4</v>
      </c>
      <c r="I328" t="s">
        <v>5</v>
      </c>
      <c r="J328">
        <v>9</v>
      </c>
    </row>
    <row r="329" spans="1:10" x14ac:dyDescent="0.3">
      <c r="A329" t="str">
        <f t="shared" si="5"/>
        <v>Q3 2018</v>
      </c>
      <c r="B329" t="str" cm="1">
        <f t="array" ref="B329">_xlfn.IFS(D329=1,"Q1",D329=2,"Q2",D329=3,"Q3",D329=4,"Q4")</f>
        <v>Q3</v>
      </c>
      <c r="C329">
        <v>2018</v>
      </c>
      <c r="D329">
        <v>3</v>
      </c>
      <c r="E329" t="s">
        <v>11</v>
      </c>
      <c r="F329" t="s">
        <v>4</v>
      </c>
      <c r="G329" t="s">
        <v>10</v>
      </c>
      <c r="H329">
        <v>4</v>
      </c>
      <c r="I329" t="s">
        <v>9</v>
      </c>
      <c r="J329">
        <v>23</v>
      </c>
    </row>
    <row r="330" spans="1:10" x14ac:dyDescent="0.3">
      <c r="A330" t="str">
        <f t="shared" si="5"/>
        <v>Q3 2018</v>
      </c>
      <c r="B330" t="str" cm="1">
        <f t="array" ref="B330">_xlfn.IFS(D330=1,"Q1",D330=2,"Q2",D330=3,"Q3",D330=4,"Q4")</f>
        <v>Q3</v>
      </c>
      <c r="C330">
        <v>2018</v>
      </c>
      <c r="D330">
        <v>3</v>
      </c>
      <c r="E330" t="s">
        <v>7</v>
      </c>
      <c r="F330" t="s">
        <v>8</v>
      </c>
      <c r="G330" t="s">
        <v>10</v>
      </c>
      <c r="H330">
        <v>4</v>
      </c>
      <c r="I330" t="s">
        <v>9</v>
      </c>
      <c r="J330">
        <v>119</v>
      </c>
    </row>
    <row r="331" spans="1:10" x14ac:dyDescent="0.3">
      <c r="A331" t="str">
        <f t="shared" si="5"/>
        <v>Q3 2018</v>
      </c>
      <c r="B331" t="str" cm="1">
        <f t="array" ref="B331">_xlfn.IFS(D331=1,"Q1",D331=2,"Q2",D331=3,"Q3",D331=4,"Q4")</f>
        <v>Q3</v>
      </c>
      <c r="C331">
        <v>2018</v>
      </c>
      <c r="D331">
        <v>3</v>
      </c>
      <c r="E331" t="s">
        <v>7</v>
      </c>
      <c r="F331" t="s">
        <v>3</v>
      </c>
      <c r="G331" t="s">
        <v>10</v>
      </c>
      <c r="H331">
        <v>4</v>
      </c>
      <c r="I331" t="s">
        <v>9</v>
      </c>
      <c r="J331">
        <v>125</v>
      </c>
    </row>
    <row r="332" spans="1:10" x14ac:dyDescent="0.3">
      <c r="A332" t="str">
        <f t="shared" si="5"/>
        <v>Q3 2018</v>
      </c>
      <c r="B332" t="str" cm="1">
        <f t="array" ref="B332">_xlfn.IFS(D332=1,"Q1",D332=2,"Q2",D332=3,"Q3",D332=4,"Q4")</f>
        <v>Q3</v>
      </c>
      <c r="C332">
        <v>2018</v>
      </c>
      <c r="D332">
        <v>3</v>
      </c>
      <c r="E332" t="s">
        <v>11</v>
      </c>
      <c r="F332" t="s">
        <v>3</v>
      </c>
      <c r="G332" t="s">
        <v>12</v>
      </c>
      <c r="H332">
        <v>5</v>
      </c>
      <c r="I332" t="s">
        <v>5</v>
      </c>
      <c r="J332">
        <v>380</v>
      </c>
    </row>
    <row r="333" spans="1:10" x14ac:dyDescent="0.3">
      <c r="A333" t="str">
        <f t="shared" si="5"/>
        <v>Q3 2018</v>
      </c>
      <c r="B333" t="str" cm="1">
        <f t="array" ref="B333">_xlfn.IFS(D333=1,"Q1",D333=2,"Q2",D333=3,"Q3",D333=4,"Q4")</f>
        <v>Q3</v>
      </c>
      <c r="C333">
        <v>2018</v>
      </c>
      <c r="D333">
        <v>3</v>
      </c>
      <c r="E333" t="s">
        <v>7</v>
      </c>
      <c r="F333" t="s">
        <v>4</v>
      </c>
      <c r="G333" t="s">
        <v>12</v>
      </c>
      <c r="H333">
        <v>5</v>
      </c>
      <c r="I333" t="s">
        <v>19</v>
      </c>
      <c r="J333">
        <v>136</v>
      </c>
    </row>
    <row r="334" spans="1:10" x14ac:dyDescent="0.3">
      <c r="A334" t="str">
        <f t="shared" si="5"/>
        <v>Q3 2018</v>
      </c>
      <c r="B334" t="str" cm="1">
        <f t="array" ref="B334">_xlfn.IFS(D334=1,"Q1",D334=2,"Q2",D334=3,"Q3",D334=4,"Q4")</f>
        <v>Q3</v>
      </c>
      <c r="C334">
        <v>2018</v>
      </c>
      <c r="D334">
        <v>3</v>
      </c>
      <c r="E334" t="s">
        <v>7</v>
      </c>
      <c r="F334" t="s">
        <v>4</v>
      </c>
      <c r="G334" t="s">
        <v>12</v>
      </c>
      <c r="H334">
        <v>5</v>
      </c>
      <c r="I334" t="s">
        <v>5</v>
      </c>
      <c r="J334">
        <v>247</v>
      </c>
    </row>
    <row r="335" spans="1:10" x14ac:dyDescent="0.3">
      <c r="A335" t="str">
        <f t="shared" si="5"/>
        <v>Q3 2018</v>
      </c>
      <c r="B335" t="str" cm="1">
        <f t="array" ref="B335">_xlfn.IFS(D335=1,"Q1",D335=2,"Q2",D335=3,"Q3",D335=4,"Q4")</f>
        <v>Q3</v>
      </c>
      <c r="C335">
        <v>2018</v>
      </c>
      <c r="D335">
        <v>3</v>
      </c>
      <c r="E335" t="s">
        <v>11</v>
      </c>
      <c r="F335" t="s">
        <v>4</v>
      </c>
      <c r="G335" t="s">
        <v>12</v>
      </c>
      <c r="H335">
        <v>5</v>
      </c>
      <c r="I335" t="s">
        <v>9</v>
      </c>
      <c r="J335">
        <v>637</v>
      </c>
    </row>
    <row r="336" spans="1:10" x14ac:dyDescent="0.3">
      <c r="A336" t="str">
        <f t="shared" si="5"/>
        <v>Q3 2018</v>
      </c>
      <c r="B336" t="str" cm="1">
        <f t="array" ref="B336">_xlfn.IFS(D336=1,"Q1",D336=2,"Q2",D336=3,"Q3",D336=4,"Q4")</f>
        <v>Q3</v>
      </c>
      <c r="C336">
        <v>2018</v>
      </c>
      <c r="D336">
        <v>3</v>
      </c>
      <c r="E336" t="s">
        <v>7</v>
      </c>
      <c r="F336" t="s">
        <v>8</v>
      </c>
      <c r="G336" t="s">
        <v>12</v>
      </c>
      <c r="H336">
        <v>5</v>
      </c>
      <c r="I336" t="s">
        <v>18</v>
      </c>
      <c r="J336">
        <v>124</v>
      </c>
    </row>
    <row r="337" spans="1:10" x14ac:dyDescent="0.3">
      <c r="A337" t="str">
        <f t="shared" si="5"/>
        <v>Q3 2018</v>
      </c>
      <c r="B337" t="str" cm="1">
        <f t="array" ref="B337">_xlfn.IFS(D337=1,"Q1",D337=2,"Q2",D337=3,"Q3",D337=4,"Q4")</f>
        <v>Q3</v>
      </c>
      <c r="C337">
        <v>2018</v>
      </c>
      <c r="D337">
        <v>3</v>
      </c>
      <c r="E337" t="s">
        <v>11</v>
      </c>
      <c r="F337" t="s">
        <v>8</v>
      </c>
      <c r="G337" t="s">
        <v>12</v>
      </c>
      <c r="H337">
        <v>5</v>
      </c>
      <c r="I337" t="s">
        <v>5</v>
      </c>
      <c r="J337">
        <v>320</v>
      </c>
    </row>
    <row r="338" spans="1:10" x14ac:dyDescent="0.3">
      <c r="A338" t="str">
        <f t="shared" si="5"/>
        <v>Q3 2018</v>
      </c>
      <c r="B338" t="str" cm="1">
        <f t="array" ref="B338">_xlfn.IFS(D338=1,"Q1",D338=2,"Q2",D338=3,"Q3",D338=4,"Q4")</f>
        <v>Q3</v>
      </c>
      <c r="C338">
        <v>2018</v>
      </c>
      <c r="D338">
        <v>3</v>
      </c>
      <c r="E338" t="s">
        <v>11</v>
      </c>
      <c r="F338" t="s">
        <v>3</v>
      </c>
      <c r="G338" t="s">
        <v>12</v>
      </c>
      <c r="H338">
        <v>5</v>
      </c>
      <c r="I338" t="s">
        <v>9</v>
      </c>
      <c r="J338">
        <v>380</v>
      </c>
    </row>
    <row r="339" spans="1:10" x14ac:dyDescent="0.3">
      <c r="A339" t="str">
        <f t="shared" si="5"/>
        <v>Q3 2018</v>
      </c>
      <c r="B339" t="str" cm="1">
        <f t="array" ref="B339">_xlfn.IFS(D339=1,"Q1",D339=2,"Q2",D339=3,"Q3",D339=4,"Q4")</f>
        <v>Q3</v>
      </c>
      <c r="C339">
        <v>2018</v>
      </c>
      <c r="D339">
        <v>3</v>
      </c>
      <c r="E339" t="s">
        <v>7</v>
      </c>
      <c r="F339" t="s">
        <v>4</v>
      </c>
      <c r="G339" t="s">
        <v>12</v>
      </c>
      <c r="H339">
        <v>5</v>
      </c>
      <c r="I339" t="s">
        <v>9</v>
      </c>
      <c r="J339">
        <v>229</v>
      </c>
    </row>
    <row r="340" spans="1:10" x14ac:dyDescent="0.3">
      <c r="A340" t="str">
        <f t="shared" si="5"/>
        <v>Q3 2018</v>
      </c>
      <c r="B340" t="str" cm="1">
        <f t="array" ref="B340">_xlfn.IFS(D340=1,"Q1",D340=2,"Q2",D340=3,"Q3",D340=4,"Q4")</f>
        <v>Q3</v>
      </c>
      <c r="C340">
        <v>2018</v>
      </c>
      <c r="D340">
        <v>3</v>
      </c>
      <c r="E340" t="s">
        <v>7</v>
      </c>
      <c r="F340" t="s">
        <v>3</v>
      </c>
      <c r="G340" t="s">
        <v>12</v>
      </c>
      <c r="H340">
        <v>5</v>
      </c>
      <c r="I340" t="s">
        <v>9</v>
      </c>
      <c r="J340">
        <v>229</v>
      </c>
    </row>
    <row r="341" spans="1:10" x14ac:dyDescent="0.3">
      <c r="A341" t="str">
        <f t="shared" si="5"/>
        <v>Q3 2018</v>
      </c>
      <c r="B341" t="str" cm="1">
        <f t="array" ref="B341">_xlfn.IFS(D341=1,"Q1",D341=2,"Q2",D341=3,"Q3",D341=4,"Q4")</f>
        <v>Q3</v>
      </c>
      <c r="C341">
        <v>2018</v>
      </c>
      <c r="D341">
        <v>3</v>
      </c>
      <c r="E341" t="s">
        <v>11</v>
      </c>
      <c r="F341" t="s">
        <v>3</v>
      </c>
      <c r="G341" t="s">
        <v>12</v>
      </c>
      <c r="H341">
        <v>5</v>
      </c>
      <c r="I341" t="s">
        <v>19</v>
      </c>
      <c r="J341">
        <v>287</v>
      </c>
    </row>
    <row r="342" spans="1:10" x14ac:dyDescent="0.3">
      <c r="A342" t="str">
        <f t="shared" si="5"/>
        <v>Q3 2018</v>
      </c>
      <c r="B342" t="str" cm="1">
        <f t="array" ref="B342">_xlfn.IFS(D342=1,"Q1",D342=2,"Q2",D342=3,"Q3",D342=4,"Q4")</f>
        <v>Q3</v>
      </c>
      <c r="C342">
        <v>2018</v>
      </c>
      <c r="D342">
        <v>3</v>
      </c>
      <c r="E342" t="s">
        <v>11</v>
      </c>
      <c r="F342" t="s">
        <v>8</v>
      </c>
      <c r="G342" t="s">
        <v>12</v>
      </c>
      <c r="H342">
        <v>5</v>
      </c>
      <c r="I342" t="s">
        <v>9</v>
      </c>
      <c r="J342">
        <v>324</v>
      </c>
    </row>
    <row r="343" spans="1:10" x14ac:dyDescent="0.3">
      <c r="A343" t="str">
        <f t="shared" si="5"/>
        <v>Q3 2018</v>
      </c>
      <c r="B343" t="str" cm="1">
        <f t="array" ref="B343">_xlfn.IFS(D343=1,"Q1",D343=2,"Q2",D343=3,"Q3",D343=4,"Q4")</f>
        <v>Q3</v>
      </c>
      <c r="C343">
        <v>2018</v>
      </c>
      <c r="D343">
        <v>3</v>
      </c>
      <c r="E343" t="s">
        <v>7</v>
      </c>
      <c r="F343" t="s">
        <v>4</v>
      </c>
      <c r="G343" t="s">
        <v>12</v>
      </c>
      <c r="H343">
        <v>5</v>
      </c>
      <c r="I343" t="s">
        <v>18</v>
      </c>
      <c r="J343">
        <v>180</v>
      </c>
    </row>
    <row r="344" spans="1:10" x14ac:dyDescent="0.3">
      <c r="A344" t="str">
        <f t="shared" si="5"/>
        <v>Q3 2018</v>
      </c>
      <c r="B344" t="str" cm="1">
        <f t="array" ref="B344">_xlfn.IFS(D344=1,"Q1",D344=2,"Q2",D344=3,"Q3",D344=4,"Q4")</f>
        <v>Q3</v>
      </c>
      <c r="C344">
        <v>2018</v>
      </c>
      <c r="D344">
        <v>3</v>
      </c>
      <c r="E344" t="s">
        <v>7</v>
      </c>
      <c r="F344" t="s">
        <v>3</v>
      </c>
      <c r="G344" t="s">
        <v>12</v>
      </c>
      <c r="H344">
        <v>5</v>
      </c>
      <c r="I344" t="s">
        <v>19</v>
      </c>
      <c r="J344">
        <v>150</v>
      </c>
    </row>
    <row r="345" spans="1:10" x14ac:dyDescent="0.3">
      <c r="A345" t="str">
        <f t="shared" si="5"/>
        <v>Q3 2018</v>
      </c>
      <c r="B345" t="str" cm="1">
        <f t="array" ref="B345">_xlfn.IFS(D345=1,"Q1",D345=2,"Q2",D345=3,"Q3",D345=4,"Q4")</f>
        <v>Q3</v>
      </c>
      <c r="C345">
        <v>2018</v>
      </c>
      <c r="D345">
        <v>3</v>
      </c>
      <c r="E345" t="s">
        <v>7</v>
      </c>
      <c r="F345" t="s">
        <v>3</v>
      </c>
      <c r="G345" t="s">
        <v>12</v>
      </c>
      <c r="H345">
        <v>5</v>
      </c>
      <c r="I345" t="s">
        <v>5</v>
      </c>
      <c r="J345">
        <v>288</v>
      </c>
    </row>
    <row r="346" spans="1:10" x14ac:dyDescent="0.3">
      <c r="A346" t="str">
        <f t="shared" si="5"/>
        <v>Q3 2018</v>
      </c>
      <c r="B346" t="str" cm="1">
        <f t="array" ref="B346">_xlfn.IFS(D346=1,"Q1",D346=2,"Q2",D346=3,"Q3",D346=4,"Q4")</f>
        <v>Q3</v>
      </c>
      <c r="C346">
        <v>2018</v>
      </c>
      <c r="D346">
        <v>3</v>
      </c>
      <c r="E346" t="s">
        <v>7</v>
      </c>
      <c r="F346" t="s">
        <v>8</v>
      </c>
      <c r="G346" t="s">
        <v>12</v>
      </c>
      <c r="H346">
        <v>5</v>
      </c>
      <c r="I346" t="s">
        <v>5</v>
      </c>
      <c r="J346">
        <v>227</v>
      </c>
    </row>
    <row r="347" spans="1:10" x14ac:dyDescent="0.3">
      <c r="A347" t="str">
        <f t="shared" si="5"/>
        <v>Q3 2018</v>
      </c>
      <c r="B347" t="str" cm="1">
        <f t="array" ref="B347">_xlfn.IFS(D347=1,"Q1",D347=2,"Q2",D347=3,"Q3",D347=4,"Q4")</f>
        <v>Q3</v>
      </c>
      <c r="C347">
        <v>2018</v>
      </c>
      <c r="D347">
        <v>3</v>
      </c>
      <c r="E347" t="s">
        <v>7</v>
      </c>
      <c r="F347" t="s">
        <v>8</v>
      </c>
      <c r="G347" t="s">
        <v>12</v>
      </c>
      <c r="H347">
        <v>5</v>
      </c>
      <c r="I347" t="s">
        <v>19</v>
      </c>
      <c r="J347">
        <v>109</v>
      </c>
    </row>
    <row r="348" spans="1:10" x14ac:dyDescent="0.3">
      <c r="A348" t="str">
        <f t="shared" si="5"/>
        <v>Q3 2018</v>
      </c>
      <c r="B348" t="str" cm="1">
        <f t="array" ref="B348">_xlfn.IFS(D348=1,"Q1",D348=2,"Q2",D348=3,"Q3",D348=4,"Q4")</f>
        <v>Q3</v>
      </c>
      <c r="C348">
        <v>2018</v>
      </c>
      <c r="D348">
        <v>3</v>
      </c>
      <c r="E348" t="s">
        <v>11</v>
      </c>
      <c r="F348" t="s">
        <v>4</v>
      </c>
      <c r="G348" t="s">
        <v>12</v>
      </c>
      <c r="H348">
        <v>5</v>
      </c>
      <c r="I348" t="s">
        <v>19</v>
      </c>
      <c r="J348">
        <v>384</v>
      </c>
    </row>
    <row r="349" spans="1:10" x14ac:dyDescent="0.3">
      <c r="A349" t="str">
        <f t="shared" si="5"/>
        <v>Q3 2018</v>
      </c>
      <c r="B349" t="str" cm="1">
        <f t="array" ref="B349">_xlfn.IFS(D349=1,"Q1",D349=2,"Q2",D349=3,"Q3",D349=4,"Q4")</f>
        <v>Q3</v>
      </c>
      <c r="C349">
        <v>2018</v>
      </c>
      <c r="D349">
        <v>3</v>
      </c>
      <c r="E349" t="s">
        <v>7</v>
      </c>
      <c r="F349" t="s">
        <v>8</v>
      </c>
      <c r="G349" t="s">
        <v>12</v>
      </c>
      <c r="H349">
        <v>5</v>
      </c>
      <c r="I349" t="s">
        <v>9</v>
      </c>
      <c r="J349">
        <v>150</v>
      </c>
    </row>
    <row r="350" spans="1:10" x14ac:dyDescent="0.3">
      <c r="A350" t="str">
        <f t="shared" si="5"/>
        <v>Q3 2018</v>
      </c>
      <c r="B350" t="str" cm="1">
        <f t="array" ref="B350">_xlfn.IFS(D350=1,"Q1",D350=2,"Q2",D350=3,"Q3",D350=4,"Q4")</f>
        <v>Q3</v>
      </c>
      <c r="C350">
        <v>2018</v>
      </c>
      <c r="D350">
        <v>3</v>
      </c>
      <c r="E350" t="s">
        <v>11</v>
      </c>
      <c r="F350" t="s">
        <v>8</v>
      </c>
      <c r="G350" t="s">
        <v>12</v>
      </c>
      <c r="H350">
        <v>5</v>
      </c>
      <c r="I350" t="s">
        <v>19</v>
      </c>
      <c r="J350">
        <v>218</v>
      </c>
    </row>
    <row r="351" spans="1:10" x14ac:dyDescent="0.3">
      <c r="A351" t="str">
        <f t="shared" si="5"/>
        <v>Q3 2018</v>
      </c>
      <c r="B351" t="str" cm="1">
        <f t="array" ref="B351">_xlfn.IFS(D351=1,"Q1",D351=2,"Q2",D351=3,"Q3",D351=4,"Q4")</f>
        <v>Q3</v>
      </c>
      <c r="C351">
        <v>2018</v>
      </c>
      <c r="D351">
        <v>3</v>
      </c>
      <c r="E351" t="s">
        <v>11</v>
      </c>
      <c r="F351" t="s">
        <v>4</v>
      </c>
      <c r="G351" t="s">
        <v>12</v>
      </c>
      <c r="H351">
        <v>5</v>
      </c>
      <c r="I351" t="s">
        <v>5</v>
      </c>
      <c r="J351">
        <v>409</v>
      </c>
    </row>
    <row r="352" spans="1:10" x14ac:dyDescent="0.3">
      <c r="A352" t="str">
        <f t="shared" si="5"/>
        <v>Q3 2018</v>
      </c>
      <c r="B352" t="str" cm="1">
        <f t="array" ref="B352">_xlfn.IFS(D352=1,"Q1",D352=2,"Q2",D352=3,"Q3",D352=4,"Q4")</f>
        <v>Q3</v>
      </c>
      <c r="C352">
        <v>2018</v>
      </c>
      <c r="D352">
        <v>3</v>
      </c>
      <c r="E352" t="s">
        <v>11</v>
      </c>
      <c r="F352" t="s">
        <v>4</v>
      </c>
      <c r="G352" t="s">
        <v>12</v>
      </c>
      <c r="H352">
        <v>5</v>
      </c>
      <c r="I352" t="s">
        <v>18</v>
      </c>
      <c r="J352">
        <v>167</v>
      </c>
    </row>
    <row r="353" spans="1:10" x14ac:dyDescent="0.3">
      <c r="A353" t="str">
        <f t="shared" si="5"/>
        <v>Q3 2018</v>
      </c>
      <c r="B353" t="str" cm="1">
        <f t="array" ref="B353">_xlfn.IFS(D353=1,"Q1",D353=2,"Q2",D353=3,"Q3",D353=4,"Q4")</f>
        <v>Q3</v>
      </c>
      <c r="C353">
        <v>2018</v>
      </c>
      <c r="D353">
        <v>3</v>
      </c>
      <c r="E353" t="s">
        <v>11</v>
      </c>
      <c r="F353" t="s">
        <v>3</v>
      </c>
      <c r="G353" t="s">
        <v>12</v>
      </c>
      <c r="H353">
        <v>5</v>
      </c>
      <c r="I353" t="s">
        <v>18</v>
      </c>
      <c r="J353">
        <v>185</v>
      </c>
    </row>
    <row r="354" spans="1:10" x14ac:dyDescent="0.3">
      <c r="A354" t="str">
        <f t="shared" si="5"/>
        <v>Q3 2018</v>
      </c>
      <c r="B354" t="str" cm="1">
        <f t="array" ref="B354">_xlfn.IFS(D354=1,"Q1",D354=2,"Q2",D354=3,"Q3",D354=4,"Q4")</f>
        <v>Q3</v>
      </c>
      <c r="C354">
        <v>2018</v>
      </c>
      <c r="D354">
        <v>3</v>
      </c>
      <c r="E354" t="s">
        <v>11</v>
      </c>
      <c r="F354" t="s">
        <v>8</v>
      </c>
      <c r="G354" t="s">
        <v>12</v>
      </c>
      <c r="H354">
        <v>5</v>
      </c>
      <c r="I354" t="s">
        <v>18</v>
      </c>
      <c r="J354">
        <v>141</v>
      </c>
    </row>
    <row r="355" spans="1:10" x14ac:dyDescent="0.3">
      <c r="A355" t="str">
        <f t="shared" si="5"/>
        <v>Q3 2018</v>
      </c>
      <c r="B355" t="str" cm="1">
        <f t="array" ref="B355">_xlfn.IFS(D355=1,"Q1",D355=2,"Q2",D355=3,"Q3",D355=4,"Q4")</f>
        <v>Q3</v>
      </c>
      <c r="C355">
        <v>2018</v>
      </c>
      <c r="D355">
        <v>3</v>
      </c>
      <c r="E355" t="s">
        <v>7</v>
      </c>
      <c r="F355" t="s">
        <v>3</v>
      </c>
      <c r="G355" t="s">
        <v>12</v>
      </c>
      <c r="H355">
        <v>5</v>
      </c>
      <c r="I355" t="s">
        <v>18</v>
      </c>
      <c r="J355">
        <v>187</v>
      </c>
    </row>
    <row r="356" spans="1:10" x14ac:dyDescent="0.3">
      <c r="A356" t="str">
        <f t="shared" si="5"/>
        <v>Q4 2018</v>
      </c>
      <c r="B356" t="str" cm="1">
        <f t="array" ref="B356">_xlfn.IFS(D356=1,"Q1",D356=2,"Q2",D356=3,"Q3",D356=4,"Q4")</f>
        <v>Q4</v>
      </c>
      <c r="C356">
        <v>2018</v>
      </c>
      <c r="D356">
        <v>4</v>
      </c>
      <c r="E356" t="s">
        <v>11</v>
      </c>
      <c r="F356" t="s">
        <v>3</v>
      </c>
      <c r="G356" t="s">
        <v>20</v>
      </c>
      <c r="H356">
        <v>1</v>
      </c>
      <c r="I356" t="s">
        <v>19</v>
      </c>
      <c r="J356">
        <v>3</v>
      </c>
    </row>
    <row r="357" spans="1:10" x14ac:dyDescent="0.3">
      <c r="A357" t="str">
        <f t="shared" si="5"/>
        <v>Q4 2018</v>
      </c>
      <c r="B357" t="str" cm="1">
        <f t="array" ref="B357">_xlfn.IFS(D357=1,"Q1",D357=2,"Q2",D357=3,"Q3",D357=4,"Q4")</f>
        <v>Q4</v>
      </c>
      <c r="C357">
        <v>2018</v>
      </c>
      <c r="D357">
        <v>4</v>
      </c>
      <c r="E357" t="s">
        <v>7</v>
      </c>
      <c r="F357" t="s">
        <v>4</v>
      </c>
      <c r="G357" t="s">
        <v>20</v>
      </c>
      <c r="H357">
        <v>1</v>
      </c>
      <c r="I357" t="s">
        <v>18</v>
      </c>
      <c r="J357">
        <v>4</v>
      </c>
    </row>
    <row r="358" spans="1:10" x14ac:dyDescent="0.3">
      <c r="A358" t="str">
        <f t="shared" si="5"/>
        <v>Q4 2018</v>
      </c>
      <c r="B358" t="str" cm="1">
        <f t="array" ref="B358">_xlfn.IFS(D358=1,"Q1",D358=2,"Q2",D358=3,"Q3",D358=4,"Q4")</f>
        <v>Q4</v>
      </c>
      <c r="C358">
        <v>2018</v>
      </c>
      <c r="D358">
        <v>4</v>
      </c>
      <c r="E358" t="s">
        <v>11</v>
      </c>
      <c r="F358" t="s">
        <v>3</v>
      </c>
      <c r="G358" t="s">
        <v>20</v>
      </c>
      <c r="H358">
        <v>1</v>
      </c>
      <c r="I358" t="s">
        <v>5</v>
      </c>
      <c r="J358">
        <v>2</v>
      </c>
    </row>
    <row r="359" spans="1:10" x14ac:dyDescent="0.3">
      <c r="A359" t="str">
        <f t="shared" si="5"/>
        <v>Q4 2018</v>
      </c>
      <c r="B359" t="str" cm="1">
        <f t="array" ref="B359">_xlfn.IFS(D359=1,"Q1",D359=2,"Q2",D359=3,"Q3",D359=4,"Q4")</f>
        <v>Q4</v>
      </c>
      <c r="C359">
        <v>2018</v>
      </c>
      <c r="D359">
        <v>4</v>
      </c>
      <c r="E359" t="s">
        <v>7</v>
      </c>
      <c r="F359" t="s">
        <v>3</v>
      </c>
      <c r="G359" t="s">
        <v>20</v>
      </c>
      <c r="H359">
        <v>1</v>
      </c>
      <c r="I359" t="s">
        <v>9</v>
      </c>
      <c r="J359">
        <v>122</v>
      </c>
    </row>
    <row r="360" spans="1:10" x14ac:dyDescent="0.3">
      <c r="A360" t="str">
        <f t="shared" si="5"/>
        <v>Q4 2018</v>
      </c>
      <c r="B360" t="str" cm="1">
        <f t="array" ref="B360">_xlfn.IFS(D360=1,"Q1",D360=2,"Q2",D360=3,"Q3",D360=4,"Q4")</f>
        <v>Q4</v>
      </c>
      <c r="C360">
        <v>2018</v>
      </c>
      <c r="D360">
        <v>4</v>
      </c>
      <c r="E360" t="s">
        <v>11</v>
      </c>
      <c r="F360" t="s">
        <v>3</v>
      </c>
      <c r="G360" t="s">
        <v>20</v>
      </c>
      <c r="H360">
        <v>1</v>
      </c>
      <c r="I360" t="s">
        <v>9</v>
      </c>
      <c r="J360">
        <v>9</v>
      </c>
    </row>
    <row r="361" spans="1:10" x14ac:dyDescent="0.3">
      <c r="A361" t="str">
        <f t="shared" si="5"/>
        <v>Q4 2018</v>
      </c>
      <c r="B361" t="str" cm="1">
        <f t="array" ref="B361">_xlfn.IFS(D361=1,"Q1",D361=2,"Q2",D361=3,"Q3",D361=4,"Q4")</f>
        <v>Q4</v>
      </c>
      <c r="C361">
        <v>2018</v>
      </c>
      <c r="D361">
        <v>4</v>
      </c>
      <c r="E361" t="s">
        <v>11</v>
      </c>
      <c r="F361" t="s">
        <v>4</v>
      </c>
      <c r="G361" t="s">
        <v>20</v>
      </c>
      <c r="H361">
        <v>1</v>
      </c>
      <c r="I361" t="s">
        <v>9</v>
      </c>
      <c r="J361">
        <v>2</v>
      </c>
    </row>
    <row r="362" spans="1:10" x14ac:dyDescent="0.3">
      <c r="A362" t="str">
        <f t="shared" si="5"/>
        <v>Q4 2018</v>
      </c>
      <c r="B362" t="str" cm="1">
        <f t="array" ref="B362">_xlfn.IFS(D362=1,"Q1",D362=2,"Q2",D362=3,"Q3",D362=4,"Q4")</f>
        <v>Q4</v>
      </c>
      <c r="C362">
        <v>2018</v>
      </c>
      <c r="D362">
        <v>4</v>
      </c>
      <c r="E362" t="s">
        <v>7</v>
      </c>
      <c r="F362" t="s">
        <v>8</v>
      </c>
      <c r="G362" t="s">
        <v>20</v>
      </c>
      <c r="H362">
        <v>1</v>
      </c>
      <c r="I362" t="s">
        <v>5</v>
      </c>
      <c r="J362">
        <v>36</v>
      </c>
    </row>
    <row r="363" spans="1:10" x14ac:dyDescent="0.3">
      <c r="A363" t="str">
        <f t="shared" si="5"/>
        <v>Q4 2018</v>
      </c>
      <c r="B363" t="str" cm="1">
        <f t="array" ref="B363">_xlfn.IFS(D363=1,"Q1",D363=2,"Q2",D363=3,"Q3",D363=4,"Q4")</f>
        <v>Q4</v>
      </c>
      <c r="C363">
        <v>2018</v>
      </c>
      <c r="D363">
        <v>4</v>
      </c>
      <c r="E363" t="s">
        <v>11</v>
      </c>
      <c r="F363" t="s">
        <v>8</v>
      </c>
      <c r="G363" t="s">
        <v>20</v>
      </c>
      <c r="H363">
        <v>1</v>
      </c>
      <c r="I363" t="s">
        <v>9</v>
      </c>
      <c r="J363">
        <v>11</v>
      </c>
    </row>
    <row r="364" spans="1:10" x14ac:dyDescent="0.3">
      <c r="A364" t="str">
        <f t="shared" si="5"/>
        <v>Q4 2018</v>
      </c>
      <c r="B364" t="str" cm="1">
        <f t="array" ref="B364">_xlfn.IFS(D364=1,"Q1",D364=2,"Q2",D364=3,"Q3",D364=4,"Q4")</f>
        <v>Q4</v>
      </c>
      <c r="C364">
        <v>2018</v>
      </c>
      <c r="D364">
        <v>4</v>
      </c>
      <c r="E364" t="s">
        <v>11</v>
      </c>
      <c r="F364" t="s">
        <v>4</v>
      </c>
      <c r="G364" t="s">
        <v>20</v>
      </c>
      <c r="H364">
        <v>1</v>
      </c>
      <c r="I364" t="s">
        <v>18</v>
      </c>
      <c r="J364">
        <v>2</v>
      </c>
    </row>
    <row r="365" spans="1:10" x14ac:dyDescent="0.3">
      <c r="A365" t="str">
        <f t="shared" si="5"/>
        <v>Q4 2018</v>
      </c>
      <c r="B365" t="str" cm="1">
        <f t="array" ref="B365">_xlfn.IFS(D365=1,"Q1",D365=2,"Q2",D365=3,"Q3",D365=4,"Q4")</f>
        <v>Q4</v>
      </c>
      <c r="C365">
        <v>2018</v>
      </c>
      <c r="D365">
        <v>4</v>
      </c>
      <c r="E365" t="s">
        <v>7</v>
      </c>
      <c r="F365" t="s">
        <v>8</v>
      </c>
      <c r="G365" t="s">
        <v>20</v>
      </c>
      <c r="H365">
        <v>1</v>
      </c>
      <c r="I365" t="s">
        <v>19</v>
      </c>
      <c r="J365">
        <v>24</v>
      </c>
    </row>
    <row r="366" spans="1:10" x14ac:dyDescent="0.3">
      <c r="A366" t="str">
        <f t="shared" si="5"/>
        <v>Q4 2018</v>
      </c>
      <c r="B366" t="str" cm="1">
        <f t="array" ref="B366">_xlfn.IFS(D366=1,"Q1",D366=2,"Q2",D366=3,"Q3",D366=4,"Q4")</f>
        <v>Q4</v>
      </c>
      <c r="C366">
        <v>2018</v>
      </c>
      <c r="D366">
        <v>4</v>
      </c>
      <c r="E366" t="s">
        <v>7</v>
      </c>
      <c r="F366" t="s">
        <v>3</v>
      </c>
      <c r="G366" t="s">
        <v>20</v>
      </c>
      <c r="H366">
        <v>1</v>
      </c>
      <c r="I366" t="s">
        <v>18</v>
      </c>
      <c r="J366">
        <v>14</v>
      </c>
    </row>
    <row r="367" spans="1:10" x14ac:dyDescent="0.3">
      <c r="A367" t="str">
        <f t="shared" si="5"/>
        <v>Q4 2018</v>
      </c>
      <c r="B367" t="str" cm="1">
        <f t="array" ref="B367">_xlfn.IFS(D367=1,"Q1",D367=2,"Q2",D367=3,"Q3",D367=4,"Q4")</f>
        <v>Q4</v>
      </c>
      <c r="C367">
        <v>2018</v>
      </c>
      <c r="D367">
        <v>4</v>
      </c>
      <c r="E367" t="s">
        <v>11</v>
      </c>
      <c r="F367" t="s">
        <v>8</v>
      </c>
      <c r="G367" t="s">
        <v>20</v>
      </c>
      <c r="H367">
        <v>1</v>
      </c>
      <c r="I367" t="s">
        <v>18</v>
      </c>
      <c r="J367">
        <v>1</v>
      </c>
    </row>
    <row r="368" spans="1:10" x14ac:dyDescent="0.3">
      <c r="A368" t="str">
        <f t="shared" si="5"/>
        <v>Q4 2018</v>
      </c>
      <c r="B368" t="str" cm="1">
        <f t="array" ref="B368">_xlfn.IFS(D368=1,"Q1",D368=2,"Q2",D368=3,"Q3",D368=4,"Q4")</f>
        <v>Q4</v>
      </c>
      <c r="C368">
        <v>2018</v>
      </c>
      <c r="D368">
        <v>4</v>
      </c>
      <c r="E368" t="s">
        <v>7</v>
      </c>
      <c r="F368" t="s">
        <v>4</v>
      </c>
      <c r="G368" t="s">
        <v>20</v>
      </c>
      <c r="H368">
        <v>1</v>
      </c>
      <c r="I368" t="s">
        <v>5</v>
      </c>
      <c r="J368">
        <v>8</v>
      </c>
    </row>
    <row r="369" spans="1:10" x14ac:dyDescent="0.3">
      <c r="A369" t="str">
        <f t="shared" si="5"/>
        <v>Q4 2018</v>
      </c>
      <c r="B369" t="str" cm="1">
        <f t="array" ref="B369">_xlfn.IFS(D369=1,"Q1",D369=2,"Q2",D369=3,"Q3",D369=4,"Q4")</f>
        <v>Q4</v>
      </c>
      <c r="C369">
        <v>2018</v>
      </c>
      <c r="D369">
        <v>4</v>
      </c>
      <c r="E369" t="s">
        <v>7</v>
      </c>
      <c r="F369" t="s">
        <v>8</v>
      </c>
      <c r="G369" t="s">
        <v>20</v>
      </c>
      <c r="H369">
        <v>1</v>
      </c>
      <c r="I369" t="s">
        <v>9</v>
      </c>
      <c r="J369">
        <v>94</v>
      </c>
    </row>
    <row r="370" spans="1:10" x14ac:dyDescent="0.3">
      <c r="A370" t="str">
        <f t="shared" si="5"/>
        <v>Q4 2018</v>
      </c>
      <c r="B370" t="str" cm="1">
        <f t="array" ref="B370">_xlfn.IFS(D370=1,"Q1",D370=2,"Q2",D370=3,"Q3",D370=4,"Q4")</f>
        <v>Q4</v>
      </c>
      <c r="C370">
        <v>2018</v>
      </c>
      <c r="D370">
        <v>4</v>
      </c>
      <c r="E370" t="s">
        <v>11</v>
      </c>
      <c r="F370" t="s">
        <v>3</v>
      </c>
      <c r="G370" t="s">
        <v>20</v>
      </c>
      <c r="H370">
        <v>1</v>
      </c>
      <c r="I370" t="s">
        <v>18</v>
      </c>
      <c r="J370">
        <v>3</v>
      </c>
    </row>
    <row r="371" spans="1:10" x14ac:dyDescent="0.3">
      <c r="A371" t="str">
        <f t="shared" si="5"/>
        <v>Q4 2018</v>
      </c>
      <c r="B371" t="str" cm="1">
        <f t="array" ref="B371">_xlfn.IFS(D371=1,"Q1",D371=2,"Q2",D371=3,"Q3",D371=4,"Q4")</f>
        <v>Q4</v>
      </c>
      <c r="C371">
        <v>2018</v>
      </c>
      <c r="D371">
        <v>4</v>
      </c>
      <c r="E371" t="s">
        <v>11</v>
      </c>
      <c r="F371" t="s">
        <v>8</v>
      </c>
      <c r="G371" t="s">
        <v>20</v>
      </c>
      <c r="H371">
        <v>1</v>
      </c>
      <c r="I371" t="s">
        <v>5</v>
      </c>
      <c r="J371">
        <v>2</v>
      </c>
    </row>
    <row r="372" spans="1:10" x14ac:dyDescent="0.3">
      <c r="A372" t="str">
        <f t="shared" si="5"/>
        <v>Q4 2018</v>
      </c>
      <c r="B372" t="str" cm="1">
        <f t="array" ref="B372">_xlfn.IFS(D372=1,"Q1",D372=2,"Q2",D372=3,"Q3",D372=4,"Q4")</f>
        <v>Q4</v>
      </c>
      <c r="C372">
        <v>2018</v>
      </c>
      <c r="D372">
        <v>4</v>
      </c>
      <c r="E372" t="s">
        <v>11</v>
      </c>
      <c r="F372" t="s">
        <v>8</v>
      </c>
      <c r="G372" t="s">
        <v>20</v>
      </c>
      <c r="H372">
        <v>1</v>
      </c>
      <c r="I372" t="s">
        <v>19</v>
      </c>
      <c r="J372">
        <v>4</v>
      </c>
    </row>
    <row r="373" spans="1:10" x14ac:dyDescent="0.3">
      <c r="A373" t="str">
        <f t="shared" si="5"/>
        <v>Q4 2018</v>
      </c>
      <c r="B373" t="str" cm="1">
        <f t="array" ref="B373">_xlfn.IFS(D373=1,"Q1",D373=2,"Q2",D373=3,"Q3",D373=4,"Q4")</f>
        <v>Q4</v>
      </c>
      <c r="C373">
        <v>2018</v>
      </c>
      <c r="D373">
        <v>4</v>
      </c>
      <c r="E373" t="s">
        <v>7</v>
      </c>
      <c r="F373" t="s">
        <v>4</v>
      </c>
      <c r="G373" t="s">
        <v>20</v>
      </c>
      <c r="H373">
        <v>1</v>
      </c>
      <c r="I373" t="s">
        <v>19</v>
      </c>
      <c r="J373">
        <v>13</v>
      </c>
    </row>
    <row r="374" spans="1:10" x14ac:dyDescent="0.3">
      <c r="A374" t="str">
        <f t="shared" si="5"/>
        <v>Q4 2018</v>
      </c>
      <c r="B374" t="str" cm="1">
        <f t="array" ref="B374">_xlfn.IFS(D374=1,"Q1",D374=2,"Q2",D374=3,"Q3",D374=4,"Q4")</f>
        <v>Q4</v>
      </c>
      <c r="C374">
        <v>2018</v>
      </c>
      <c r="D374">
        <v>4</v>
      </c>
      <c r="E374" t="s">
        <v>7</v>
      </c>
      <c r="F374" t="s">
        <v>8</v>
      </c>
      <c r="G374" t="s">
        <v>20</v>
      </c>
      <c r="H374">
        <v>1</v>
      </c>
      <c r="I374" t="s">
        <v>18</v>
      </c>
      <c r="J374">
        <v>9</v>
      </c>
    </row>
    <row r="375" spans="1:10" x14ac:dyDescent="0.3">
      <c r="A375" t="str">
        <f t="shared" si="5"/>
        <v>Q4 2018</v>
      </c>
      <c r="B375" t="str" cm="1">
        <f t="array" ref="B375">_xlfn.IFS(D375=1,"Q1",D375=2,"Q2",D375=3,"Q3",D375=4,"Q4")</f>
        <v>Q4</v>
      </c>
      <c r="C375">
        <v>2018</v>
      </c>
      <c r="D375">
        <v>4</v>
      </c>
      <c r="E375" t="s">
        <v>11</v>
      </c>
      <c r="F375" t="s">
        <v>4</v>
      </c>
      <c r="G375" t="s">
        <v>20</v>
      </c>
      <c r="H375">
        <v>1</v>
      </c>
      <c r="I375" t="s">
        <v>19</v>
      </c>
      <c r="J375">
        <v>1</v>
      </c>
    </row>
    <row r="376" spans="1:10" x14ac:dyDescent="0.3">
      <c r="A376" t="str">
        <f t="shared" si="5"/>
        <v>Q4 2018</v>
      </c>
      <c r="B376" t="str" cm="1">
        <f t="array" ref="B376">_xlfn.IFS(D376=1,"Q1",D376=2,"Q2",D376=3,"Q3",D376=4,"Q4")</f>
        <v>Q4</v>
      </c>
      <c r="C376">
        <v>2018</v>
      </c>
      <c r="D376">
        <v>4</v>
      </c>
      <c r="E376" t="s">
        <v>7</v>
      </c>
      <c r="F376" t="s">
        <v>4</v>
      </c>
      <c r="G376" t="s">
        <v>20</v>
      </c>
      <c r="H376">
        <v>1</v>
      </c>
      <c r="I376" t="s">
        <v>9</v>
      </c>
      <c r="J376">
        <v>16</v>
      </c>
    </row>
    <row r="377" spans="1:10" x14ac:dyDescent="0.3">
      <c r="A377" t="str">
        <f t="shared" si="5"/>
        <v>Q4 2018</v>
      </c>
      <c r="B377" t="str" cm="1">
        <f t="array" ref="B377">_xlfn.IFS(D377=1,"Q1",D377=2,"Q2",D377=3,"Q3",D377=4,"Q4")</f>
        <v>Q4</v>
      </c>
      <c r="C377">
        <v>2018</v>
      </c>
      <c r="D377">
        <v>4</v>
      </c>
      <c r="E377" t="s">
        <v>7</v>
      </c>
      <c r="F377" t="s">
        <v>3</v>
      </c>
      <c r="G377" t="s">
        <v>20</v>
      </c>
      <c r="H377">
        <v>1</v>
      </c>
      <c r="I377" t="s">
        <v>19</v>
      </c>
      <c r="J377">
        <v>45</v>
      </c>
    </row>
    <row r="378" spans="1:10" x14ac:dyDescent="0.3">
      <c r="A378" t="str">
        <f t="shared" si="5"/>
        <v>Q4 2018</v>
      </c>
      <c r="B378" t="str" cm="1">
        <f t="array" ref="B378">_xlfn.IFS(D378=1,"Q1",D378=2,"Q2",D378=3,"Q3",D378=4,"Q4")</f>
        <v>Q4</v>
      </c>
      <c r="C378">
        <v>2018</v>
      </c>
      <c r="D378">
        <v>4</v>
      </c>
      <c r="E378" t="s">
        <v>7</v>
      </c>
      <c r="F378" t="s">
        <v>3</v>
      </c>
      <c r="G378" t="s">
        <v>20</v>
      </c>
      <c r="H378">
        <v>1</v>
      </c>
      <c r="I378" t="s">
        <v>5</v>
      </c>
      <c r="J378">
        <v>65</v>
      </c>
    </row>
    <row r="379" spans="1:10" x14ac:dyDescent="0.3">
      <c r="A379" t="str">
        <f t="shared" si="5"/>
        <v>Q4 2018</v>
      </c>
      <c r="B379" t="str" cm="1">
        <f t="array" ref="B379">_xlfn.IFS(D379=1,"Q1",D379=2,"Q2",D379=3,"Q3",D379=4,"Q4")</f>
        <v>Q4</v>
      </c>
      <c r="C379">
        <v>2018</v>
      </c>
      <c r="D379">
        <v>4</v>
      </c>
      <c r="E379" t="s">
        <v>7</v>
      </c>
      <c r="F379" t="s">
        <v>8</v>
      </c>
      <c r="G379" t="s">
        <v>6</v>
      </c>
      <c r="H379">
        <v>2</v>
      </c>
      <c r="I379" t="s">
        <v>19</v>
      </c>
      <c r="J379">
        <v>85</v>
      </c>
    </row>
    <row r="380" spans="1:10" x14ac:dyDescent="0.3">
      <c r="A380" t="str">
        <f t="shared" si="5"/>
        <v>Q4 2018</v>
      </c>
      <c r="B380" t="str" cm="1">
        <f t="array" ref="B380">_xlfn.IFS(D380=1,"Q1",D380=2,"Q2",D380=3,"Q3",D380=4,"Q4")</f>
        <v>Q4</v>
      </c>
      <c r="C380">
        <v>2018</v>
      </c>
      <c r="D380">
        <v>4</v>
      </c>
      <c r="E380" t="s">
        <v>7</v>
      </c>
      <c r="F380" t="s">
        <v>4</v>
      </c>
      <c r="G380" t="s">
        <v>6</v>
      </c>
      <c r="H380">
        <v>2</v>
      </c>
      <c r="I380" t="s">
        <v>19</v>
      </c>
      <c r="J380">
        <v>11</v>
      </c>
    </row>
    <row r="381" spans="1:10" x14ac:dyDescent="0.3">
      <c r="A381" t="str">
        <f t="shared" si="5"/>
        <v>Q4 2018</v>
      </c>
      <c r="B381" t="str" cm="1">
        <f t="array" ref="B381">_xlfn.IFS(D381=1,"Q1",D381=2,"Q2",D381=3,"Q3",D381=4,"Q4")</f>
        <v>Q4</v>
      </c>
      <c r="C381">
        <v>2018</v>
      </c>
      <c r="D381">
        <v>4</v>
      </c>
      <c r="E381" t="s">
        <v>7</v>
      </c>
      <c r="F381" t="s">
        <v>8</v>
      </c>
      <c r="G381" t="s">
        <v>6</v>
      </c>
      <c r="H381">
        <v>2</v>
      </c>
      <c r="I381" t="s">
        <v>5</v>
      </c>
      <c r="J381">
        <v>157</v>
      </c>
    </row>
    <row r="382" spans="1:10" x14ac:dyDescent="0.3">
      <c r="A382" t="str">
        <f t="shared" si="5"/>
        <v>Q4 2018</v>
      </c>
      <c r="B382" t="str" cm="1">
        <f t="array" ref="B382">_xlfn.IFS(D382=1,"Q1",D382=2,"Q2",D382=3,"Q3",D382=4,"Q4")</f>
        <v>Q4</v>
      </c>
      <c r="C382">
        <v>2018</v>
      </c>
      <c r="D382">
        <v>4</v>
      </c>
      <c r="E382" t="s">
        <v>11</v>
      </c>
      <c r="F382" t="s">
        <v>8</v>
      </c>
      <c r="G382" t="s">
        <v>6</v>
      </c>
      <c r="H382">
        <v>2</v>
      </c>
      <c r="I382" t="s">
        <v>19</v>
      </c>
      <c r="J382">
        <v>45</v>
      </c>
    </row>
    <row r="383" spans="1:10" x14ac:dyDescent="0.3">
      <c r="A383" t="str">
        <f t="shared" si="5"/>
        <v>Q4 2018</v>
      </c>
      <c r="B383" t="str" cm="1">
        <f t="array" ref="B383">_xlfn.IFS(D383=1,"Q1",D383=2,"Q2",D383=3,"Q3",D383=4,"Q4")</f>
        <v>Q4</v>
      </c>
      <c r="C383">
        <v>2018</v>
      </c>
      <c r="D383">
        <v>4</v>
      </c>
      <c r="E383" t="s">
        <v>11</v>
      </c>
      <c r="F383" t="s">
        <v>8</v>
      </c>
      <c r="G383" t="s">
        <v>6</v>
      </c>
      <c r="H383">
        <v>2</v>
      </c>
      <c r="I383" t="s">
        <v>5</v>
      </c>
      <c r="J383">
        <v>101</v>
      </c>
    </row>
    <row r="384" spans="1:10" x14ac:dyDescent="0.3">
      <c r="A384" t="str">
        <f t="shared" si="5"/>
        <v>Q4 2018</v>
      </c>
      <c r="B384" t="str" cm="1">
        <f t="array" ref="B384">_xlfn.IFS(D384=1,"Q1",D384=2,"Q2",D384=3,"Q3",D384=4,"Q4")</f>
        <v>Q4</v>
      </c>
      <c r="C384">
        <v>2018</v>
      </c>
      <c r="D384">
        <v>4</v>
      </c>
      <c r="E384" t="s">
        <v>11</v>
      </c>
      <c r="F384" t="s">
        <v>3</v>
      </c>
      <c r="G384" t="s">
        <v>6</v>
      </c>
      <c r="H384">
        <v>2</v>
      </c>
      <c r="I384" t="s">
        <v>5</v>
      </c>
      <c r="J384">
        <v>69</v>
      </c>
    </row>
    <row r="385" spans="1:10" x14ac:dyDescent="0.3">
      <c r="A385" t="str">
        <f t="shared" si="5"/>
        <v>Q4 2018</v>
      </c>
      <c r="B385" t="str" cm="1">
        <f t="array" ref="B385">_xlfn.IFS(D385=1,"Q1",D385=2,"Q2",D385=3,"Q3",D385=4,"Q4")</f>
        <v>Q4</v>
      </c>
      <c r="C385">
        <v>2018</v>
      </c>
      <c r="D385">
        <v>4</v>
      </c>
      <c r="E385" t="s">
        <v>11</v>
      </c>
      <c r="F385" t="s">
        <v>3</v>
      </c>
      <c r="G385" t="s">
        <v>6</v>
      </c>
      <c r="H385">
        <v>2</v>
      </c>
      <c r="I385" t="s">
        <v>19</v>
      </c>
      <c r="J385">
        <v>36</v>
      </c>
    </row>
    <row r="386" spans="1:10" x14ac:dyDescent="0.3">
      <c r="A386" t="str">
        <f t="shared" ref="A386:A449" si="6">B386&amp;" "&amp;C386</f>
        <v>Q4 2018</v>
      </c>
      <c r="B386" t="str" cm="1">
        <f t="array" ref="B386">_xlfn.IFS(D386=1,"Q1",D386=2,"Q2",D386=3,"Q3",D386=4,"Q4")</f>
        <v>Q4</v>
      </c>
      <c r="C386">
        <v>2018</v>
      </c>
      <c r="D386">
        <v>4</v>
      </c>
      <c r="E386" t="s">
        <v>7</v>
      </c>
      <c r="F386" t="s">
        <v>4</v>
      </c>
      <c r="G386" t="s">
        <v>6</v>
      </c>
      <c r="H386">
        <v>2</v>
      </c>
      <c r="I386" t="s">
        <v>5</v>
      </c>
      <c r="J386">
        <v>33</v>
      </c>
    </row>
    <row r="387" spans="1:10" x14ac:dyDescent="0.3">
      <c r="A387" t="str">
        <f t="shared" si="6"/>
        <v>Q4 2018</v>
      </c>
      <c r="B387" t="str" cm="1">
        <f t="array" ref="B387">_xlfn.IFS(D387=1,"Q1",D387=2,"Q2",D387=3,"Q3",D387=4,"Q4")</f>
        <v>Q4</v>
      </c>
      <c r="C387">
        <v>2018</v>
      </c>
      <c r="D387">
        <v>4</v>
      </c>
      <c r="E387" t="s">
        <v>11</v>
      </c>
      <c r="F387" t="s">
        <v>4</v>
      </c>
      <c r="G387" t="s">
        <v>6</v>
      </c>
      <c r="H387">
        <v>2</v>
      </c>
      <c r="I387" t="s">
        <v>18</v>
      </c>
      <c r="J387">
        <v>3</v>
      </c>
    </row>
    <row r="388" spans="1:10" x14ac:dyDescent="0.3">
      <c r="A388" t="str">
        <f t="shared" si="6"/>
        <v>Q4 2018</v>
      </c>
      <c r="B388" t="str" cm="1">
        <f t="array" ref="B388">_xlfn.IFS(D388=1,"Q1",D388=2,"Q2",D388=3,"Q3",D388=4,"Q4")</f>
        <v>Q4</v>
      </c>
      <c r="C388">
        <v>2018</v>
      </c>
      <c r="D388">
        <v>4</v>
      </c>
      <c r="E388" t="s">
        <v>11</v>
      </c>
      <c r="F388" t="s">
        <v>8</v>
      </c>
      <c r="G388" t="s">
        <v>6</v>
      </c>
      <c r="H388">
        <v>2</v>
      </c>
      <c r="I388" t="s">
        <v>9</v>
      </c>
      <c r="J388">
        <v>81</v>
      </c>
    </row>
    <row r="389" spans="1:10" x14ac:dyDescent="0.3">
      <c r="A389" t="str">
        <f t="shared" si="6"/>
        <v>Q4 2018</v>
      </c>
      <c r="B389" t="str" cm="1">
        <f t="array" ref="B389">_xlfn.IFS(D389=1,"Q1",D389=2,"Q2",D389=3,"Q3",D389=4,"Q4")</f>
        <v>Q4</v>
      </c>
      <c r="C389">
        <v>2018</v>
      </c>
      <c r="D389">
        <v>4</v>
      </c>
      <c r="E389" t="s">
        <v>7</v>
      </c>
      <c r="F389" t="s">
        <v>3</v>
      </c>
      <c r="G389" t="s">
        <v>6</v>
      </c>
      <c r="H389">
        <v>2</v>
      </c>
      <c r="I389" t="s">
        <v>18</v>
      </c>
      <c r="J389">
        <v>76</v>
      </c>
    </row>
    <row r="390" spans="1:10" x14ac:dyDescent="0.3">
      <c r="A390" t="str">
        <f t="shared" si="6"/>
        <v>Q4 2018</v>
      </c>
      <c r="B390" t="str" cm="1">
        <f t="array" ref="B390">_xlfn.IFS(D390=1,"Q1",D390=2,"Q2",D390=3,"Q3",D390=4,"Q4")</f>
        <v>Q4</v>
      </c>
      <c r="C390">
        <v>2018</v>
      </c>
      <c r="D390">
        <v>4</v>
      </c>
      <c r="E390" t="s">
        <v>7</v>
      </c>
      <c r="F390" t="s">
        <v>8</v>
      </c>
      <c r="G390" t="s">
        <v>6</v>
      </c>
      <c r="H390">
        <v>2</v>
      </c>
      <c r="I390" t="s">
        <v>9</v>
      </c>
      <c r="J390">
        <v>111</v>
      </c>
    </row>
    <row r="391" spans="1:10" x14ac:dyDescent="0.3">
      <c r="A391" t="str">
        <f t="shared" si="6"/>
        <v>Q4 2018</v>
      </c>
      <c r="B391" t="str" cm="1">
        <f t="array" ref="B391">_xlfn.IFS(D391=1,"Q1",D391=2,"Q2",D391=3,"Q3",D391=4,"Q4")</f>
        <v>Q4</v>
      </c>
      <c r="C391">
        <v>2018</v>
      </c>
      <c r="D391">
        <v>4</v>
      </c>
      <c r="E391" t="s">
        <v>11</v>
      </c>
      <c r="F391" t="s">
        <v>3</v>
      </c>
      <c r="G391" t="s">
        <v>6</v>
      </c>
      <c r="H391">
        <v>2</v>
      </c>
      <c r="I391" t="s">
        <v>9</v>
      </c>
      <c r="J391">
        <v>34</v>
      </c>
    </row>
    <row r="392" spans="1:10" x14ac:dyDescent="0.3">
      <c r="A392" t="str">
        <f t="shared" si="6"/>
        <v>Q4 2018</v>
      </c>
      <c r="B392" t="str" cm="1">
        <f t="array" ref="B392">_xlfn.IFS(D392=1,"Q1",D392=2,"Q2",D392=3,"Q3",D392=4,"Q4")</f>
        <v>Q4</v>
      </c>
      <c r="C392">
        <v>2018</v>
      </c>
      <c r="D392">
        <v>4</v>
      </c>
      <c r="E392" t="s">
        <v>7</v>
      </c>
      <c r="F392" t="s">
        <v>4</v>
      </c>
      <c r="G392" t="s">
        <v>6</v>
      </c>
      <c r="H392">
        <v>2</v>
      </c>
      <c r="I392" t="s">
        <v>9</v>
      </c>
      <c r="J392">
        <v>18</v>
      </c>
    </row>
    <row r="393" spans="1:10" x14ac:dyDescent="0.3">
      <c r="A393" t="str">
        <f t="shared" si="6"/>
        <v>Q4 2018</v>
      </c>
      <c r="B393" t="str" cm="1">
        <f t="array" ref="B393">_xlfn.IFS(D393=1,"Q1",D393=2,"Q2",D393=3,"Q3",D393=4,"Q4")</f>
        <v>Q4</v>
      </c>
      <c r="C393">
        <v>2018</v>
      </c>
      <c r="D393">
        <v>4</v>
      </c>
      <c r="E393" t="s">
        <v>11</v>
      </c>
      <c r="F393" t="s">
        <v>4</v>
      </c>
      <c r="G393" t="s">
        <v>6</v>
      </c>
      <c r="H393">
        <v>2</v>
      </c>
      <c r="I393" t="s">
        <v>19</v>
      </c>
      <c r="J393">
        <v>14</v>
      </c>
    </row>
    <row r="394" spans="1:10" x14ac:dyDescent="0.3">
      <c r="A394" t="str">
        <f t="shared" si="6"/>
        <v>Q4 2018</v>
      </c>
      <c r="B394" t="str" cm="1">
        <f t="array" ref="B394">_xlfn.IFS(D394=1,"Q1",D394=2,"Q2",D394=3,"Q3",D394=4,"Q4")</f>
        <v>Q4</v>
      </c>
      <c r="C394">
        <v>2018</v>
      </c>
      <c r="D394">
        <v>4</v>
      </c>
      <c r="E394" t="s">
        <v>11</v>
      </c>
      <c r="F394" t="s">
        <v>4</v>
      </c>
      <c r="G394" t="s">
        <v>6</v>
      </c>
      <c r="H394">
        <v>2</v>
      </c>
      <c r="I394" t="s">
        <v>9</v>
      </c>
      <c r="J394">
        <v>17</v>
      </c>
    </row>
    <row r="395" spans="1:10" x14ac:dyDescent="0.3">
      <c r="A395" t="str">
        <f t="shared" si="6"/>
        <v>Q4 2018</v>
      </c>
      <c r="B395" t="str" cm="1">
        <f t="array" ref="B395">_xlfn.IFS(D395=1,"Q1",D395=2,"Q2",D395=3,"Q3",D395=4,"Q4")</f>
        <v>Q4</v>
      </c>
      <c r="C395">
        <v>2018</v>
      </c>
      <c r="D395">
        <v>4</v>
      </c>
      <c r="E395" t="s">
        <v>7</v>
      </c>
      <c r="F395" t="s">
        <v>3</v>
      </c>
      <c r="G395" t="s">
        <v>6</v>
      </c>
      <c r="H395">
        <v>2</v>
      </c>
      <c r="I395" t="s">
        <v>19</v>
      </c>
      <c r="J395">
        <v>40</v>
      </c>
    </row>
    <row r="396" spans="1:10" x14ac:dyDescent="0.3">
      <c r="A396" t="str">
        <f t="shared" si="6"/>
        <v>Q4 2018</v>
      </c>
      <c r="B396" t="str" cm="1">
        <f t="array" ref="B396">_xlfn.IFS(D396=1,"Q1",D396=2,"Q2",D396=3,"Q3",D396=4,"Q4")</f>
        <v>Q4</v>
      </c>
      <c r="C396">
        <v>2018</v>
      </c>
      <c r="D396">
        <v>4</v>
      </c>
      <c r="E396" t="s">
        <v>11</v>
      </c>
      <c r="F396" t="s">
        <v>3</v>
      </c>
      <c r="G396" t="s">
        <v>6</v>
      </c>
      <c r="H396">
        <v>2</v>
      </c>
      <c r="I396" t="s">
        <v>18</v>
      </c>
      <c r="J396">
        <v>31</v>
      </c>
    </row>
    <row r="397" spans="1:10" x14ac:dyDescent="0.3">
      <c r="A397" t="str">
        <f t="shared" si="6"/>
        <v>Q4 2018</v>
      </c>
      <c r="B397" t="str" cm="1">
        <f t="array" ref="B397">_xlfn.IFS(D397=1,"Q1",D397=2,"Q2",D397=3,"Q3",D397=4,"Q4")</f>
        <v>Q4</v>
      </c>
      <c r="C397">
        <v>2018</v>
      </c>
      <c r="D397">
        <v>4</v>
      </c>
      <c r="E397" t="s">
        <v>7</v>
      </c>
      <c r="F397" t="s">
        <v>3</v>
      </c>
      <c r="G397" t="s">
        <v>6</v>
      </c>
      <c r="H397">
        <v>2</v>
      </c>
      <c r="I397" t="s">
        <v>5</v>
      </c>
      <c r="J397">
        <v>134</v>
      </c>
    </row>
    <row r="398" spans="1:10" x14ac:dyDescent="0.3">
      <c r="A398" t="str">
        <f t="shared" si="6"/>
        <v>Q4 2018</v>
      </c>
      <c r="B398" t="str" cm="1">
        <f t="array" ref="B398">_xlfn.IFS(D398=1,"Q1",D398=2,"Q2",D398=3,"Q3",D398=4,"Q4")</f>
        <v>Q4</v>
      </c>
      <c r="C398">
        <v>2018</v>
      </c>
      <c r="D398">
        <v>4</v>
      </c>
      <c r="E398" t="s">
        <v>7</v>
      </c>
      <c r="F398" t="s">
        <v>4</v>
      </c>
      <c r="G398" t="s">
        <v>6</v>
      </c>
      <c r="H398">
        <v>2</v>
      </c>
      <c r="I398" t="s">
        <v>18</v>
      </c>
      <c r="J398">
        <v>14</v>
      </c>
    </row>
    <row r="399" spans="1:10" x14ac:dyDescent="0.3">
      <c r="A399" t="str">
        <f t="shared" si="6"/>
        <v>Q4 2018</v>
      </c>
      <c r="B399" t="str" cm="1">
        <f t="array" ref="B399">_xlfn.IFS(D399=1,"Q1",D399=2,"Q2",D399=3,"Q3",D399=4,"Q4")</f>
        <v>Q4</v>
      </c>
      <c r="C399">
        <v>2018</v>
      </c>
      <c r="D399">
        <v>4</v>
      </c>
      <c r="E399" t="s">
        <v>11</v>
      </c>
      <c r="F399" t="s">
        <v>8</v>
      </c>
      <c r="G399" t="s">
        <v>6</v>
      </c>
      <c r="H399">
        <v>2</v>
      </c>
      <c r="I399" t="s">
        <v>18</v>
      </c>
      <c r="J399">
        <v>52</v>
      </c>
    </row>
    <row r="400" spans="1:10" x14ac:dyDescent="0.3">
      <c r="A400" t="str">
        <f t="shared" si="6"/>
        <v>Q4 2018</v>
      </c>
      <c r="B400" t="str" cm="1">
        <f t="array" ref="B400">_xlfn.IFS(D400=1,"Q1",D400=2,"Q2",D400=3,"Q3",D400=4,"Q4")</f>
        <v>Q4</v>
      </c>
      <c r="C400">
        <v>2018</v>
      </c>
      <c r="D400">
        <v>4</v>
      </c>
      <c r="E400" t="s">
        <v>11</v>
      </c>
      <c r="F400" t="s">
        <v>4</v>
      </c>
      <c r="G400" t="s">
        <v>6</v>
      </c>
      <c r="H400">
        <v>2</v>
      </c>
      <c r="I400" t="s">
        <v>5</v>
      </c>
      <c r="J400">
        <v>13</v>
      </c>
    </row>
    <row r="401" spans="1:10" x14ac:dyDescent="0.3">
      <c r="A401" t="str">
        <f t="shared" si="6"/>
        <v>Q4 2018</v>
      </c>
      <c r="B401" t="str" cm="1">
        <f t="array" ref="B401">_xlfn.IFS(D401=1,"Q1",D401=2,"Q2",D401=3,"Q3",D401=4,"Q4")</f>
        <v>Q4</v>
      </c>
      <c r="C401">
        <v>2018</v>
      </c>
      <c r="D401">
        <v>4</v>
      </c>
      <c r="E401" t="s">
        <v>7</v>
      </c>
      <c r="F401" t="s">
        <v>8</v>
      </c>
      <c r="G401" t="s">
        <v>6</v>
      </c>
      <c r="H401">
        <v>2</v>
      </c>
      <c r="I401" t="s">
        <v>18</v>
      </c>
      <c r="J401">
        <v>96</v>
      </c>
    </row>
    <row r="402" spans="1:10" x14ac:dyDescent="0.3">
      <c r="A402" t="str">
        <f t="shared" si="6"/>
        <v>Q4 2018</v>
      </c>
      <c r="B402" t="str" cm="1">
        <f t="array" ref="B402">_xlfn.IFS(D402=1,"Q1",D402=2,"Q2",D402=3,"Q3",D402=4,"Q4")</f>
        <v>Q4</v>
      </c>
      <c r="C402">
        <v>2018</v>
      </c>
      <c r="D402">
        <v>4</v>
      </c>
      <c r="E402" t="s">
        <v>7</v>
      </c>
      <c r="F402" t="s">
        <v>3</v>
      </c>
      <c r="G402" t="s">
        <v>6</v>
      </c>
      <c r="H402">
        <v>2</v>
      </c>
      <c r="I402" t="s">
        <v>9</v>
      </c>
      <c r="J402">
        <v>104</v>
      </c>
    </row>
    <row r="403" spans="1:10" x14ac:dyDescent="0.3">
      <c r="A403" t="str">
        <f t="shared" si="6"/>
        <v>Q4 2018</v>
      </c>
      <c r="B403" t="str" cm="1">
        <f t="array" ref="B403">_xlfn.IFS(D403=1,"Q1",D403=2,"Q2",D403=3,"Q3",D403=4,"Q4")</f>
        <v>Q4</v>
      </c>
      <c r="C403">
        <v>2018</v>
      </c>
      <c r="D403">
        <v>4</v>
      </c>
      <c r="E403" t="s">
        <v>7</v>
      </c>
      <c r="F403" t="s">
        <v>4</v>
      </c>
      <c r="G403" t="s">
        <v>21</v>
      </c>
      <c r="H403">
        <v>3</v>
      </c>
      <c r="I403" t="s">
        <v>5</v>
      </c>
      <c r="J403">
        <v>34</v>
      </c>
    </row>
    <row r="404" spans="1:10" x14ac:dyDescent="0.3">
      <c r="A404" t="str">
        <f t="shared" si="6"/>
        <v>Q4 2018</v>
      </c>
      <c r="B404" t="str" cm="1">
        <f t="array" ref="B404">_xlfn.IFS(D404=1,"Q1",D404=2,"Q2",D404=3,"Q3",D404=4,"Q4")</f>
        <v>Q4</v>
      </c>
      <c r="C404">
        <v>2018</v>
      </c>
      <c r="D404">
        <v>4</v>
      </c>
      <c r="E404" t="s">
        <v>11</v>
      </c>
      <c r="F404" t="s">
        <v>8</v>
      </c>
      <c r="G404" t="s">
        <v>21</v>
      </c>
      <c r="H404">
        <v>3</v>
      </c>
      <c r="I404" t="s">
        <v>18</v>
      </c>
      <c r="J404">
        <v>95</v>
      </c>
    </row>
    <row r="405" spans="1:10" x14ac:dyDescent="0.3">
      <c r="A405" t="str">
        <f t="shared" si="6"/>
        <v>Q4 2018</v>
      </c>
      <c r="B405" t="str" cm="1">
        <f t="array" ref="B405">_xlfn.IFS(D405=1,"Q1",D405=2,"Q2",D405=3,"Q3",D405=4,"Q4")</f>
        <v>Q4</v>
      </c>
      <c r="C405">
        <v>2018</v>
      </c>
      <c r="D405">
        <v>4</v>
      </c>
      <c r="E405" t="s">
        <v>7</v>
      </c>
      <c r="F405" t="s">
        <v>3</v>
      </c>
      <c r="G405" t="s">
        <v>21</v>
      </c>
      <c r="H405">
        <v>3</v>
      </c>
      <c r="I405" t="s">
        <v>18</v>
      </c>
      <c r="J405">
        <v>179</v>
      </c>
    </row>
    <row r="406" spans="1:10" x14ac:dyDescent="0.3">
      <c r="A406" t="str">
        <f t="shared" si="6"/>
        <v>Q4 2018</v>
      </c>
      <c r="B406" t="str" cm="1">
        <f t="array" ref="B406">_xlfn.IFS(D406=1,"Q1",D406=2,"Q2",D406=3,"Q3",D406=4,"Q4")</f>
        <v>Q4</v>
      </c>
      <c r="C406">
        <v>2018</v>
      </c>
      <c r="D406">
        <v>4</v>
      </c>
      <c r="E406" t="s">
        <v>11</v>
      </c>
      <c r="F406" t="s">
        <v>3</v>
      </c>
      <c r="G406" t="s">
        <v>21</v>
      </c>
      <c r="H406">
        <v>3</v>
      </c>
      <c r="I406" t="s">
        <v>19</v>
      </c>
      <c r="J406">
        <v>130</v>
      </c>
    </row>
    <row r="407" spans="1:10" x14ac:dyDescent="0.3">
      <c r="A407" t="str">
        <f t="shared" si="6"/>
        <v>Q4 2018</v>
      </c>
      <c r="B407" t="str" cm="1">
        <f t="array" ref="B407">_xlfn.IFS(D407=1,"Q1",D407=2,"Q2",D407=3,"Q3",D407=4,"Q4")</f>
        <v>Q4</v>
      </c>
      <c r="C407">
        <v>2018</v>
      </c>
      <c r="D407">
        <v>4</v>
      </c>
      <c r="E407" t="s">
        <v>11</v>
      </c>
      <c r="F407" t="s">
        <v>3</v>
      </c>
      <c r="G407" t="s">
        <v>21</v>
      </c>
      <c r="H407">
        <v>3</v>
      </c>
      <c r="I407" t="s">
        <v>9</v>
      </c>
      <c r="J407">
        <v>165</v>
      </c>
    </row>
    <row r="408" spans="1:10" x14ac:dyDescent="0.3">
      <c r="A408" t="str">
        <f t="shared" si="6"/>
        <v>Q4 2018</v>
      </c>
      <c r="B408" t="str" cm="1">
        <f t="array" ref="B408">_xlfn.IFS(D408=1,"Q1",D408=2,"Q2",D408=3,"Q3",D408=4,"Q4")</f>
        <v>Q4</v>
      </c>
      <c r="C408">
        <v>2018</v>
      </c>
      <c r="D408">
        <v>4</v>
      </c>
      <c r="E408" t="s">
        <v>11</v>
      </c>
      <c r="F408" t="s">
        <v>4</v>
      </c>
      <c r="G408" t="s">
        <v>21</v>
      </c>
      <c r="H408">
        <v>3</v>
      </c>
      <c r="I408" t="s">
        <v>9</v>
      </c>
      <c r="J408">
        <v>41</v>
      </c>
    </row>
    <row r="409" spans="1:10" x14ac:dyDescent="0.3">
      <c r="A409" t="str">
        <f t="shared" si="6"/>
        <v>Q4 2018</v>
      </c>
      <c r="B409" t="str" cm="1">
        <f t="array" ref="B409">_xlfn.IFS(D409=1,"Q1",D409=2,"Q2",D409=3,"Q3",D409=4,"Q4")</f>
        <v>Q4</v>
      </c>
      <c r="C409">
        <v>2018</v>
      </c>
      <c r="D409">
        <v>4</v>
      </c>
      <c r="E409" t="s">
        <v>7</v>
      </c>
      <c r="F409" t="s">
        <v>8</v>
      </c>
      <c r="G409" t="s">
        <v>21</v>
      </c>
      <c r="H409">
        <v>3</v>
      </c>
      <c r="I409" t="s">
        <v>5</v>
      </c>
      <c r="J409">
        <v>245</v>
      </c>
    </row>
    <row r="410" spans="1:10" x14ac:dyDescent="0.3">
      <c r="A410" t="str">
        <f t="shared" si="6"/>
        <v>Q4 2018</v>
      </c>
      <c r="B410" t="str" cm="1">
        <f t="array" ref="B410">_xlfn.IFS(D410=1,"Q1",D410=2,"Q2",D410=3,"Q3",D410=4,"Q4")</f>
        <v>Q4</v>
      </c>
      <c r="C410">
        <v>2018</v>
      </c>
      <c r="D410">
        <v>4</v>
      </c>
      <c r="E410" t="s">
        <v>7</v>
      </c>
      <c r="F410" t="s">
        <v>3</v>
      </c>
      <c r="G410" t="s">
        <v>21</v>
      </c>
      <c r="H410">
        <v>3</v>
      </c>
      <c r="I410" t="s">
        <v>19</v>
      </c>
      <c r="J410">
        <v>96</v>
      </c>
    </row>
    <row r="411" spans="1:10" x14ac:dyDescent="0.3">
      <c r="A411" t="str">
        <f t="shared" si="6"/>
        <v>Q4 2018</v>
      </c>
      <c r="B411" t="str" cm="1">
        <f t="array" ref="B411">_xlfn.IFS(D411=1,"Q1",D411=2,"Q2",D411=3,"Q3",D411=4,"Q4")</f>
        <v>Q4</v>
      </c>
      <c r="C411">
        <v>2018</v>
      </c>
      <c r="D411">
        <v>4</v>
      </c>
      <c r="E411" t="s">
        <v>7</v>
      </c>
      <c r="F411" t="s">
        <v>4</v>
      </c>
      <c r="G411" t="s">
        <v>21</v>
      </c>
      <c r="H411">
        <v>3</v>
      </c>
      <c r="I411" t="s">
        <v>19</v>
      </c>
      <c r="J411">
        <v>17</v>
      </c>
    </row>
    <row r="412" spans="1:10" x14ac:dyDescent="0.3">
      <c r="A412" t="str">
        <f t="shared" si="6"/>
        <v>Q4 2018</v>
      </c>
      <c r="B412" t="str" cm="1">
        <f t="array" ref="B412">_xlfn.IFS(D412=1,"Q1",D412=2,"Q2",D412=3,"Q3",D412=4,"Q4")</f>
        <v>Q4</v>
      </c>
      <c r="C412">
        <v>2018</v>
      </c>
      <c r="D412">
        <v>4</v>
      </c>
      <c r="E412" t="s">
        <v>7</v>
      </c>
      <c r="F412" t="s">
        <v>8</v>
      </c>
      <c r="G412" t="s">
        <v>21</v>
      </c>
      <c r="H412">
        <v>3</v>
      </c>
      <c r="I412" t="s">
        <v>19</v>
      </c>
      <c r="J412">
        <v>128</v>
      </c>
    </row>
    <row r="413" spans="1:10" x14ac:dyDescent="0.3">
      <c r="A413" t="str">
        <f t="shared" si="6"/>
        <v>Q4 2018</v>
      </c>
      <c r="B413" t="str" cm="1">
        <f t="array" ref="B413">_xlfn.IFS(D413=1,"Q1",D413=2,"Q2",D413=3,"Q3",D413=4,"Q4")</f>
        <v>Q4</v>
      </c>
      <c r="C413">
        <v>2018</v>
      </c>
      <c r="D413">
        <v>4</v>
      </c>
      <c r="E413" t="s">
        <v>11</v>
      </c>
      <c r="F413" t="s">
        <v>3</v>
      </c>
      <c r="G413" t="s">
        <v>21</v>
      </c>
      <c r="H413">
        <v>3</v>
      </c>
      <c r="I413" t="s">
        <v>5</v>
      </c>
      <c r="J413">
        <v>257</v>
      </c>
    </row>
    <row r="414" spans="1:10" x14ac:dyDescent="0.3">
      <c r="A414" t="str">
        <f t="shared" si="6"/>
        <v>Q4 2018</v>
      </c>
      <c r="B414" t="str" cm="1">
        <f t="array" ref="B414">_xlfn.IFS(D414=1,"Q1",D414=2,"Q2",D414=3,"Q3",D414=4,"Q4")</f>
        <v>Q4</v>
      </c>
      <c r="C414">
        <v>2018</v>
      </c>
      <c r="D414">
        <v>4</v>
      </c>
      <c r="E414" t="s">
        <v>11</v>
      </c>
      <c r="F414" t="s">
        <v>8</v>
      </c>
      <c r="G414" t="s">
        <v>21</v>
      </c>
      <c r="H414">
        <v>3</v>
      </c>
      <c r="I414" t="s">
        <v>5</v>
      </c>
      <c r="J414">
        <v>253</v>
      </c>
    </row>
    <row r="415" spans="1:10" x14ac:dyDescent="0.3">
      <c r="A415" t="str">
        <f t="shared" si="6"/>
        <v>Q4 2018</v>
      </c>
      <c r="B415" t="str" cm="1">
        <f t="array" ref="B415">_xlfn.IFS(D415=1,"Q1",D415=2,"Q2",D415=3,"Q3",D415=4,"Q4")</f>
        <v>Q4</v>
      </c>
      <c r="C415">
        <v>2018</v>
      </c>
      <c r="D415">
        <v>4</v>
      </c>
      <c r="E415" t="s">
        <v>7</v>
      </c>
      <c r="F415" t="s">
        <v>4</v>
      </c>
      <c r="G415" t="s">
        <v>21</v>
      </c>
      <c r="H415">
        <v>3</v>
      </c>
      <c r="I415" t="s">
        <v>18</v>
      </c>
      <c r="J415">
        <v>18</v>
      </c>
    </row>
    <row r="416" spans="1:10" x14ac:dyDescent="0.3">
      <c r="A416" t="str">
        <f t="shared" si="6"/>
        <v>Q4 2018</v>
      </c>
      <c r="B416" t="str" cm="1">
        <f t="array" ref="B416">_xlfn.IFS(D416=1,"Q1",D416=2,"Q2",D416=3,"Q3",D416=4,"Q4")</f>
        <v>Q4</v>
      </c>
      <c r="C416">
        <v>2018</v>
      </c>
      <c r="D416">
        <v>4</v>
      </c>
      <c r="E416" t="s">
        <v>11</v>
      </c>
      <c r="F416" t="s">
        <v>4</v>
      </c>
      <c r="G416" t="s">
        <v>21</v>
      </c>
      <c r="H416">
        <v>3</v>
      </c>
      <c r="I416" t="s">
        <v>19</v>
      </c>
      <c r="J416">
        <v>30</v>
      </c>
    </row>
    <row r="417" spans="1:10" x14ac:dyDescent="0.3">
      <c r="A417" t="str">
        <f t="shared" si="6"/>
        <v>Q4 2018</v>
      </c>
      <c r="B417" t="str" cm="1">
        <f t="array" ref="B417">_xlfn.IFS(D417=1,"Q1",D417=2,"Q2",D417=3,"Q3",D417=4,"Q4")</f>
        <v>Q4</v>
      </c>
      <c r="C417">
        <v>2018</v>
      </c>
      <c r="D417">
        <v>4</v>
      </c>
      <c r="E417" t="s">
        <v>7</v>
      </c>
      <c r="F417" t="s">
        <v>3</v>
      </c>
      <c r="G417" t="s">
        <v>21</v>
      </c>
      <c r="H417">
        <v>3</v>
      </c>
      <c r="I417" t="s">
        <v>5</v>
      </c>
      <c r="J417">
        <v>288</v>
      </c>
    </row>
    <row r="418" spans="1:10" x14ac:dyDescent="0.3">
      <c r="A418" t="str">
        <f t="shared" si="6"/>
        <v>Q4 2018</v>
      </c>
      <c r="B418" t="str" cm="1">
        <f t="array" ref="B418">_xlfn.IFS(D418=1,"Q1",D418=2,"Q2",D418=3,"Q3",D418=4,"Q4")</f>
        <v>Q4</v>
      </c>
      <c r="C418">
        <v>2018</v>
      </c>
      <c r="D418">
        <v>4</v>
      </c>
      <c r="E418" t="s">
        <v>11</v>
      </c>
      <c r="F418" t="s">
        <v>4</v>
      </c>
      <c r="G418" t="s">
        <v>21</v>
      </c>
      <c r="H418">
        <v>3</v>
      </c>
      <c r="I418" t="s">
        <v>18</v>
      </c>
      <c r="J418">
        <v>12</v>
      </c>
    </row>
    <row r="419" spans="1:10" x14ac:dyDescent="0.3">
      <c r="A419" t="str">
        <f t="shared" si="6"/>
        <v>Q4 2018</v>
      </c>
      <c r="B419" t="str" cm="1">
        <f t="array" ref="B419">_xlfn.IFS(D419=1,"Q1",D419=2,"Q2",D419=3,"Q3",D419=4,"Q4")</f>
        <v>Q4</v>
      </c>
      <c r="C419">
        <v>2018</v>
      </c>
      <c r="D419">
        <v>4</v>
      </c>
      <c r="E419" t="s">
        <v>7</v>
      </c>
      <c r="F419" t="s">
        <v>8</v>
      </c>
      <c r="G419" t="s">
        <v>21</v>
      </c>
      <c r="H419">
        <v>3</v>
      </c>
      <c r="I419" t="s">
        <v>9</v>
      </c>
      <c r="J419">
        <v>201</v>
      </c>
    </row>
    <row r="420" spans="1:10" x14ac:dyDescent="0.3">
      <c r="A420" t="str">
        <f t="shared" si="6"/>
        <v>Q4 2018</v>
      </c>
      <c r="B420" t="str" cm="1">
        <f t="array" ref="B420">_xlfn.IFS(D420=1,"Q1",D420=2,"Q2",D420=3,"Q3",D420=4,"Q4")</f>
        <v>Q4</v>
      </c>
      <c r="C420">
        <v>2018</v>
      </c>
      <c r="D420">
        <v>4</v>
      </c>
      <c r="E420" t="s">
        <v>11</v>
      </c>
      <c r="F420" t="s">
        <v>8</v>
      </c>
      <c r="G420" t="s">
        <v>21</v>
      </c>
      <c r="H420">
        <v>3</v>
      </c>
      <c r="I420" t="s">
        <v>19</v>
      </c>
      <c r="J420">
        <v>171</v>
      </c>
    </row>
    <row r="421" spans="1:10" x14ac:dyDescent="0.3">
      <c r="A421" t="str">
        <f t="shared" si="6"/>
        <v>Q4 2018</v>
      </c>
      <c r="B421" t="str" cm="1">
        <f t="array" ref="B421">_xlfn.IFS(D421=1,"Q1",D421=2,"Q2",D421=3,"Q3",D421=4,"Q4")</f>
        <v>Q4</v>
      </c>
      <c r="C421">
        <v>2018</v>
      </c>
      <c r="D421">
        <v>4</v>
      </c>
      <c r="E421" t="s">
        <v>11</v>
      </c>
      <c r="F421" t="s">
        <v>3</v>
      </c>
      <c r="G421" t="s">
        <v>21</v>
      </c>
      <c r="H421">
        <v>3</v>
      </c>
      <c r="I421" t="s">
        <v>18</v>
      </c>
      <c r="J421">
        <v>91</v>
      </c>
    </row>
    <row r="422" spans="1:10" x14ac:dyDescent="0.3">
      <c r="A422" t="str">
        <f t="shared" si="6"/>
        <v>Q4 2018</v>
      </c>
      <c r="B422" t="str" cm="1">
        <f t="array" ref="B422">_xlfn.IFS(D422=1,"Q1",D422=2,"Q2",D422=3,"Q3",D422=4,"Q4")</f>
        <v>Q4</v>
      </c>
      <c r="C422">
        <v>2018</v>
      </c>
      <c r="D422">
        <v>4</v>
      </c>
      <c r="E422" t="s">
        <v>7</v>
      </c>
      <c r="F422" t="s">
        <v>4</v>
      </c>
      <c r="G422" t="s">
        <v>21</v>
      </c>
      <c r="H422">
        <v>3</v>
      </c>
      <c r="I422" t="s">
        <v>9</v>
      </c>
      <c r="J422">
        <v>31</v>
      </c>
    </row>
    <row r="423" spans="1:10" x14ac:dyDescent="0.3">
      <c r="A423" t="str">
        <f t="shared" si="6"/>
        <v>Q4 2018</v>
      </c>
      <c r="B423" t="str" cm="1">
        <f t="array" ref="B423">_xlfn.IFS(D423=1,"Q1",D423=2,"Q2",D423=3,"Q3",D423=4,"Q4")</f>
        <v>Q4</v>
      </c>
      <c r="C423">
        <v>2018</v>
      </c>
      <c r="D423">
        <v>4</v>
      </c>
      <c r="E423" t="s">
        <v>7</v>
      </c>
      <c r="F423" t="s">
        <v>3</v>
      </c>
      <c r="G423" t="s">
        <v>21</v>
      </c>
      <c r="H423">
        <v>3</v>
      </c>
      <c r="I423" t="s">
        <v>9</v>
      </c>
      <c r="J423">
        <v>188</v>
      </c>
    </row>
    <row r="424" spans="1:10" x14ac:dyDescent="0.3">
      <c r="A424" t="str">
        <f t="shared" si="6"/>
        <v>Q4 2018</v>
      </c>
      <c r="B424" t="str" cm="1">
        <f t="array" ref="B424">_xlfn.IFS(D424=1,"Q1",D424=2,"Q2",D424=3,"Q3",D424=4,"Q4")</f>
        <v>Q4</v>
      </c>
      <c r="C424">
        <v>2018</v>
      </c>
      <c r="D424">
        <v>4</v>
      </c>
      <c r="E424" t="s">
        <v>11</v>
      </c>
      <c r="F424" t="s">
        <v>4</v>
      </c>
      <c r="G424" t="s">
        <v>21</v>
      </c>
      <c r="H424">
        <v>3</v>
      </c>
      <c r="I424" t="s">
        <v>5</v>
      </c>
      <c r="J424">
        <v>45</v>
      </c>
    </row>
    <row r="425" spans="1:10" x14ac:dyDescent="0.3">
      <c r="A425" t="str">
        <f t="shared" si="6"/>
        <v>Q4 2018</v>
      </c>
      <c r="B425" t="str" cm="1">
        <f t="array" ref="B425">_xlfn.IFS(D425=1,"Q1",D425=2,"Q2",D425=3,"Q3",D425=4,"Q4")</f>
        <v>Q4</v>
      </c>
      <c r="C425">
        <v>2018</v>
      </c>
      <c r="D425">
        <v>4</v>
      </c>
      <c r="E425" t="s">
        <v>7</v>
      </c>
      <c r="F425" t="s">
        <v>8</v>
      </c>
      <c r="G425" t="s">
        <v>21</v>
      </c>
      <c r="H425">
        <v>3</v>
      </c>
      <c r="I425" t="s">
        <v>18</v>
      </c>
      <c r="J425">
        <v>173</v>
      </c>
    </row>
    <row r="426" spans="1:10" x14ac:dyDescent="0.3">
      <c r="A426" t="str">
        <f t="shared" si="6"/>
        <v>Q4 2018</v>
      </c>
      <c r="B426" t="str" cm="1">
        <f t="array" ref="B426">_xlfn.IFS(D426=1,"Q1",D426=2,"Q2",D426=3,"Q3",D426=4,"Q4")</f>
        <v>Q4</v>
      </c>
      <c r="C426">
        <v>2018</v>
      </c>
      <c r="D426">
        <v>4</v>
      </c>
      <c r="E426" t="s">
        <v>11</v>
      </c>
      <c r="F426" t="s">
        <v>8</v>
      </c>
      <c r="G426" t="s">
        <v>21</v>
      </c>
      <c r="H426">
        <v>3</v>
      </c>
      <c r="I426" t="s">
        <v>9</v>
      </c>
      <c r="J426">
        <v>224</v>
      </c>
    </row>
    <row r="427" spans="1:10" x14ac:dyDescent="0.3">
      <c r="A427" t="str">
        <f t="shared" si="6"/>
        <v>Q4 2018</v>
      </c>
      <c r="B427" t="str" cm="1">
        <f t="array" ref="B427">_xlfn.IFS(D427=1,"Q1",D427=2,"Q2",D427=3,"Q3",D427=4,"Q4")</f>
        <v>Q4</v>
      </c>
      <c r="C427">
        <v>2018</v>
      </c>
      <c r="D427">
        <v>4</v>
      </c>
      <c r="E427" t="s">
        <v>11</v>
      </c>
      <c r="F427" t="s">
        <v>4</v>
      </c>
      <c r="G427" t="s">
        <v>10</v>
      </c>
      <c r="H427">
        <v>4</v>
      </c>
      <c r="I427" t="s">
        <v>18</v>
      </c>
      <c r="J427">
        <v>10</v>
      </c>
    </row>
    <row r="428" spans="1:10" x14ac:dyDescent="0.3">
      <c r="A428" t="str">
        <f t="shared" si="6"/>
        <v>Q4 2018</v>
      </c>
      <c r="B428" t="str" cm="1">
        <f t="array" ref="B428">_xlfn.IFS(D428=1,"Q1",D428=2,"Q2",D428=3,"Q3",D428=4,"Q4")</f>
        <v>Q4</v>
      </c>
      <c r="C428">
        <v>2018</v>
      </c>
      <c r="D428">
        <v>4</v>
      </c>
      <c r="E428" t="s">
        <v>7</v>
      </c>
      <c r="F428" t="s">
        <v>8</v>
      </c>
      <c r="G428" t="s">
        <v>10</v>
      </c>
      <c r="H428">
        <v>4</v>
      </c>
      <c r="I428" t="s">
        <v>9</v>
      </c>
      <c r="J428">
        <v>82</v>
      </c>
    </row>
    <row r="429" spans="1:10" x14ac:dyDescent="0.3">
      <c r="A429" t="str">
        <f t="shared" si="6"/>
        <v>Q4 2018</v>
      </c>
      <c r="B429" t="str" cm="1">
        <f t="array" ref="B429">_xlfn.IFS(D429=1,"Q1",D429=2,"Q2",D429=3,"Q3",D429=4,"Q4")</f>
        <v>Q4</v>
      </c>
      <c r="C429">
        <v>2018</v>
      </c>
      <c r="D429">
        <v>4</v>
      </c>
      <c r="E429" t="s">
        <v>7</v>
      </c>
      <c r="F429" t="s">
        <v>4</v>
      </c>
      <c r="G429" t="s">
        <v>10</v>
      </c>
      <c r="H429">
        <v>4</v>
      </c>
      <c r="I429" t="s">
        <v>5</v>
      </c>
      <c r="J429">
        <v>25</v>
      </c>
    </row>
    <row r="430" spans="1:10" x14ac:dyDescent="0.3">
      <c r="A430" t="str">
        <f t="shared" si="6"/>
        <v>Q4 2018</v>
      </c>
      <c r="B430" t="str" cm="1">
        <f t="array" ref="B430">_xlfn.IFS(D430=1,"Q1",D430=2,"Q2",D430=3,"Q3",D430=4,"Q4")</f>
        <v>Q4</v>
      </c>
      <c r="C430">
        <v>2018</v>
      </c>
      <c r="D430">
        <v>4</v>
      </c>
      <c r="E430" t="s">
        <v>7</v>
      </c>
      <c r="F430" t="s">
        <v>3</v>
      </c>
      <c r="G430" t="s">
        <v>10</v>
      </c>
      <c r="H430">
        <v>4</v>
      </c>
      <c r="I430" t="s">
        <v>5</v>
      </c>
      <c r="J430">
        <v>160</v>
      </c>
    </row>
    <row r="431" spans="1:10" x14ac:dyDescent="0.3">
      <c r="A431" t="str">
        <f t="shared" si="6"/>
        <v>Q4 2018</v>
      </c>
      <c r="B431" t="str" cm="1">
        <f t="array" ref="B431">_xlfn.IFS(D431=1,"Q1",D431=2,"Q2",D431=3,"Q3",D431=4,"Q4")</f>
        <v>Q4</v>
      </c>
      <c r="C431">
        <v>2018</v>
      </c>
      <c r="D431">
        <v>4</v>
      </c>
      <c r="E431" t="s">
        <v>7</v>
      </c>
      <c r="F431" t="s">
        <v>3</v>
      </c>
      <c r="G431" t="s">
        <v>10</v>
      </c>
      <c r="H431">
        <v>4</v>
      </c>
      <c r="I431" t="s">
        <v>19</v>
      </c>
      <c r="J431">
        <v>56</v>
      </c>
    </row>
    <row r="432" spans="1:10" x14ac:dyDescent="0.3">
      <c r="A432" t="str">
        <f t="shared" si="6"/>
        <v>Q4 2018</v>
      </c>
      <c r="B432" t="str" cm="1">
        <f t="array" ref="B432">_xlfn.IFS(D432=1,"Q1",D432=2,"Q2",D432=3,"Q3",D432=4,"Q4")</f>
        <v>Q4</v>
      </c>
      <c r="C432">
        <v>2018</v>
      </c>
      <c r="D432">
        <v>4</v>
      </c>
      <c r="E432" t="s">
        <v>7</v>
      </c>
      <c r="F432" t="s">
        <v>4</v>
      </c>
      <c r="G432" t="s">
        <v>10</v>
      </c>
      <c r="H432">
        <v>4</v>
      </c>
      <c r="I432" t="s">
        <v>9</v>
      </c>
      <c r="J432">
        <v>22</v>
      </c>
    </row>
    <row r="433" spans="1:10" x14ac:dyDescent="0.3">
      <c r="A433" t="str">
        <f t="shared" si="6"/>
        <v>Q4 2018</v>
      </c>
      <c r="B433" t="str" cm="1">
        <f t="array" ref="B433">_xlfn.IFS(D433=1,"Q1",D433=2,"Q2",D433=3,"Q3",D433=4,"Q4")</f>
        <v>Q4</v>
      </c>
      <c r="C433">
        <v>2018</v>
      </c>
      <c r="D433">
        <v>4</v>
      </c>
      <c r="E433" t="s">
        <v>11</v>
      </c>
      <c r="F433" t="s">
        <v>8</v>
      </c>
      <c r="G433" t="s">
        <v>10</v>
      </c>
      <c r="H433">
        <v>4</v>
      </c>
      <c r="I433" t="s">
        <v>18</v>
      </c>
      <c r="J433">
        <v>53</v>
      </c>
    </row>
    <row r="434" spans="1:10" x14ac:dyDescent="0.3">
      <c r="A434" t="str">
        <f t="shared" si="6"/>
        <v>Q4 2018</v>
      </c>
      <c r="B434" t="str" cm="1">
        <f t="array" ref="B434">_xlfn.IFS(D434=1,"Q1",D434=2,"Q2",D434=3,"Q3",D434=4,"Q4")</f>
        <v>Q4</v>
      </c>
      <c r="C434">
        <v>2018</v>
      </c>
      <c r="D434">
        <v>4</v>
      </c>
      <c r="E434" t="s">
        <v>7</v>
      </c>
      <c r="F434" t="s">
        <v>8</v>
      </c>
      <c r="G434" t="s">
        <v>10</v>
      </c>
      <c r="H434">
        <v>4</v>
      </c>
      <c r="I434" t="s">
        <v>18</v>
      </c>
      <c r="J434">
        <v>92</v>
      </c>
    </row>
    <row r="435" spans="1:10" x14ac:dyDescent="0.3">
      <c r="A435" t="str">
        <f t="shared" si="6"/>
        <v>Q4 2018</v>
      </c>
      <c r="B435" t="str" cm="1">
        <f t="array" ref="B435">_xlfn.IFS(D435=1,"Q1",D435=2,"Q2",D435=3,"Q3",D435=4,"Q4")</f>
        <v>Q4</v>
      </c>
      <c r="C435">
        <v>2018</v>
      </c>
      <c r="D435">
        <v>4</v>
      </c>
      <c r="E435" t="s">
        <v>7</v>
      </c>
      <c r="F435" t="s">
        <v>3</v>
      </c>
      <c r="G435" t="s">
        <v>10</v>
      </c>
      <c r="H435">
        <v>4</v>
      </c>
      <c r="I435" t="s">
        <v>18</v>
      </c>
      <c r="J435">
        <v>98</v>
      </c>
    </row>
    <row r="436" spans="1:10" x14ac:dyDescent="0.3">
      <c r="A436" t="str">
        <f t="shared" si="6"/>
        <v>Q4 2018</v>
      </c>
      <c r="B436" t="str" cm="1">
        <f t="array" ref="B436">_xlfn.IFS(D436=1,"Q1",D436=2,"Q2",D436=3,"Q3",D436=4,"Q4")</f>
        <v>Q4</v>
      </c>
      <c r="C436">
        <v>2018</v>
      </c>
      <c r="D436">
        <v>4</v>
      </c>
      <c r="E436" t="s">
        <v>11</v>
      </c>
      <c r="F436" t="s">
        <v>8</v>
      </c>
      <c r="G436" t="s">
        <v>10</v>
      </c>
      <c r="H436">
        <v>4</v>
      </c>
      <c r="I436" t="s">
        <v>19</v>
      </c>
      <c r="J436">
        <v>129</v>
      </c>
    </row>
    <row r="437" spans="1:10" x14ac:dyDescent="0.3">
      <c r="A437" t="str">
        <f t="shared" si="6"/>
        <v>Q4 2018</v>
      </c>
      <c r="B437" t="str" cm="1">
        <f t="array" ref="B437">_xlfn.IFS(D437=1,"Q1",D437=2,"Q2",D437=3,"Q3",D437=4,"Q4")</f>
        <v>Q4</v>
      </c>
      <c r="C437">
        <v>2018</v>
      </c>
      <c r="D437">
        <v>4</v>
      </c>
      <c r="E437" t="s">
        <v>11</v>
      </c>
      <c r="F437" t="s">
        <v>3</v>
      </c>
      <c r="G437" t="s">
        <v>10</v>
      </c>
      <c r="H437">
        <v>4</v>
      </c>
      <c r="I437" t="s">
        <v>18</v>
      </c>
      <c r="J437">
        <v>62</v>
      </c>
    </row>
    <row r="438" spans="1:10" x14ac:dyDescent="0.3">
      <c r="A438" t="str">
        <f t="shared" si="6"/>
        <v>Q4 2018</v>
      </c>
      <c r="B438" t="str" cm="1">
        <f t="array" ref="B438">_xlfn.IFS(D438=1,"Q1",D438=2,"Q2",D438=3,"Q3",D438=4,"Q4")</f>
        <v>Q4</v>
      </c>
      <c r="C438">
        <v>2018</v>
      </c>
      <c r="D438">
        <v>4</v>
      </c>
      <c r="E438" t="s">
        <v>7</v>
      </c>
      <c r="F438" t="s">
        <v>4</v>
      </c>
      <c r="G438" t="s">
        <v>10</v>
      </c>
      <c r="H438">
        <v>4</v>
      </c>
      <c r="I438" t="s">
        <v>18</v>
      </c>
      <c r="J438">
        <v>15</v>
      </c>
    </row>
    <row r="439" spans="1:10" x14ac:dyDescent="0.3">
      <c r="A439" t="str">
        <f t="shared" si="6"/>
        <v>Q4 2018</v>
      </c>
      <c r="B439" t="str" cm="1">
        <f t="array" ref="B439">_xlfn.IFS(D439=1,"Q1",D439=2,"Q2",D439=3,"Q3",D439=4,"Q4")</f>
        <v>Q4</v>
      </c>
      <c r="C439">
        <v>2018</v>
      </c>
      <c r="D439">
        <v>4</v>
      </c>
      <c r="E439" t="s">
        <v>11</v>
      </c>
      <c r="F439" t="s">
        <v>4</v>
      </c>
      <c r="G439" t="s">
        <v>10</v>
      </c>
      <c r="H439">
        <v>4</v>
      </c>
      <c r="I439" t="s">
        <v>19</v>
      </c>
      <c r="J439">
        <v>15</v>
      </c>
    </row>
    <row r="440" spans="1:10" x14ac:dyDescent="0.3">
      <c r="A440" t="str">
        <f t="shared" si="6"/>
        <v>Q4 2018</v>
      </c>
      <c r="B440" t="str" cm="1">
        <f t="array" ref="B440">_xlfn.IFS(D440=1,"Q1",D440=2,"Q2",D440=3,"Q3",D440=4,"Q4")</f>
        <v>Q4</v>
      </c>
      <c r="C440">
        <v>2018</v>
      </c>
      <c r="D440">
        <v>4</v>
      </c>
      <c r="E440" t="s">
        <v>11</v>
      </c>
      <c r="F440" t="s">
        <v>4</v>
      </c>
      <c r="G440" t="s">
        <v>10</v>
      </c>
      <c r="H440">
        <v>4</v>
      </c>
      <c r="I440" t="s">
        <v>5</v>
      </c>
      <c r="J440">
        <v>20</v>
      </c>
    </row>
    <row r="441" spans="1:10" x14ac:dyDescent="0.3">
      <c r="A441" t="str">
        <f t="shared" si="6"/>
        <v>Q4 2018</v>
      </c>
      <c r="B441" t="str" cm="1">
        <f t="array" ref="B441">_xlfn.IFS(D441=1,"Q1",D441=2,"Q2",D441=3,"Q3",D441=4,"Q4")</f>
        <v>Q4</v>
      </c>
      <c r="C441">
        <v>2018</v>
      </c>
      <c r="D441">
        <v>4</v>
      </c>
      <c r="E441" t="s">
        <v>11</v>
      </c>
      <c r="F441" t="s">
        <v>8</v>
      </c>
      <c r="G441" t="s">
        <v>10</v>
      </c>
      <c r="H441">
        <v>4</v>
      </c>
      <c r="I441" t="s">
        <v>5</v>
      </c>
      <c r="J441">
        <v>171</v>
      </c>
    </row>
    <row r="442" spans="1:10" x14ac:dyDescent="0.3">
      <c r="A442" t="str">
        <f t="shared" si="6"/>
        <v>Q4 2018</v>
      </c>
      <c r="B442" t="str" cm="1">
        <f t="array" ref="B442">_xlfn.IFS(D442=1,"Q1",D442=2,"Q2",D442=3,"Q3",D442=4,"Q4")</f>
        <v>Q4</v>
      </c>
      <c r="C442">
        <v>2018</v>
      </c>
      <c r="D442">
        <v>4</v>
      </c>
      <c r="E442" t="s">
        <v>11</v>
      </c>
      <c r="F442" t="s">
        <v>3</v>
      </c>
      <c r="G442" t="s">
        <v>10</v>
      </c>
      <c r="H442">
        <v>4</v>
      </c>
      <c r="I442" t="s">
        <v>5</v>
      </c>
      <c r="J442">
        <v>163</v>
      </c>
    </row>
    <row r="443" spans="1:10" x14ac:dyDescent="0.3">
      <c r="A443" t="str">
        <f t="shared" si="6"/>
        <v>Q4 2018</v>
      </c>
      <c r="B443" t="str" cm="1">
        <f t="array" ref="B443">_xlfn.IFS(D443=1,"Q1",D443=2,"Q2",D443=3,"Q3",D443=4,"Q4")</f>
        <v>Q4</v>
      </c>
      <c r="C443">
        <v>2018</v>
      </c>
      <c r="D443">
        <v>4</v>
      </c>
      <c r="E443" t="s">
        <v>7</v>
      </c>
      <c r="F443" t="s">
        <v>4</v>
      </c>
      <c r="G443" t="s">
        <v>10</v>
      </c>
      <c r="H443">
        <v>4</v>
      </c>
      <c r="I443" t="s">
        <v>19</v>
      </c>
      <c r="J443">
        <v>8</v>
      </c>
    </row>
    <row r="444" spans="1:10" x14ac:dyDescent="0.3">
      <c r="A444" t="str">
        <f t="shared" si="6"/>
        <v>Q4 2018</v>
      </c>
      <c r="B444" t="str" cm="1">
        <f t="array" ref="B444">_xlfn.IFS(D444=1,"Q1",D444=2,"Q2",D444=3,"Q3",D444=4,"Q4")</f>
        <v>Q4</v>
      </c>
      <c r="C444">
        <v>2018</v>
      </c>
      <c r="D444">
        <v>4</v>
      </c>
      <c r="E444" t="s">
        <v>11</v>
      </c>
      <c r="F444" t="s">
        <v>4</v>
      </c>
      <c r="G444" t="s">
        <v>10</v>
      </c>
      <c r="H444">
        <v>4</v>
      </c>
      <c r="I444" t="s">
        <v>9</v>
      </c>
      <c r="J444">
        <v>24</v>
      </c>
    </row>
    <row r="445" spans="1:10" x14ac:dyDescent="0.3">
      <c r="A445" t="str">
        <f t="shared" si="6"/>
        <v>Q4 2018</v>
      </c>
      <c r="B445" t="str" cm="1">
        <f t="array" ref="B445">_xlfn.IFS(D445=1,"Q1",D445=2,"Q2",D445=3,"Q3",D445=4,"Q4")</f>
        <v>Q4</v>
      </c>
      <c r="C445">
        <v>2018</v>
      </c>
      <c r="D445">
        <v>4</v>
      </c>
      <c r="E445" t="s">
        <v>11</v>
      </c>
      <c r="F445" t="s">
        <v>3</v>
      </c>
      <c r="G445" t="s">
        <v>10</v>
      </c>
      <c r="H445">
        <v>4</v>
      </c>
      <c r="I445" t="s">
        <v>19</v>
      </c>
      <c r="J445">
        <v>97</v>
      </c>
    </row>
    <row r="446" spans="1:10" x14ac:dyDescent="0.3">
      <c r="A446" t="str">
        <f t="shared" si="6"/>
        <v>Q4 2018</v>
      </c>
      <c r="B446" t="str" cm="1">
        <f t="array" ref="B446">_xlfn.IFS(D446=1,"Q1",D446=2,"Q2",D446=3,"Q3",D446=4,"Q4")</f>
        <v>Q4</v>
      </c>
      <c r="C446">
        <v>2018</v>
      </c>
      <c r="D446">
        <v>4</v>
      </c>
      <c r="E446" t="s">
        <v>11</v>
      </c>
      <c r="F446" t="s">
        <v>8</v>
      </c>
      <c r="G446" t="s">
        <v>10</v>
      </c>
      <c r="H446">
        <v>4</v>
      </c>
      <c r="I446" t="s">
        <v>9</v>
      </c>
      <c r="J446">
        <v>168</v>
      </c>
    </row>
    <row r="447" spans="1:10" x14ac:dyDescent="0.3">
      <c r="A447" t="str">
        <f t="shared" si="6"/>
        <v>Q4 2018</v>
      </c>
      <c r="B447" t="str" cm="1">
        <f t="array" ref="B447">_xlfn.IFS(D447=1,"Q1",D447=2,"Q2",D447=3,"Q3",D447=4,"Q4")</f>
        <v>Q4</v>
      </c>
      <c r="C447">
        <v>2018</v>
      </c>
      <c r="D447">
        <v>4</v>
      </c>
      <c r="E447" t="s">
        <v>11</v>
      </c>
      <c r="F447" t="s">
        <v>3</v>
      </c>
      <c r="G447" t="s">
        <v>10</v>
      </c>
      <c r="H447">
        <v>4</v>
      </c>
      <c r="I447" t="s">
        <v>9</v>
      </c>
      <c r="J447">
        <v>144</v>
      </c>
    </row>
    <row r="448" spans="1:10" x14ac:dyDescent="0.3">
      <c r="A448" t="str">
        <f t="shared" si="6"/>
        <v>Q4 2018</v>
      </c>
      <c r="B448" t="str" cm="1">
        <f t="array" ref="B448">_xlfn.IFS(D448=1,"Q1",D448=2,"Q2",D448=3,"Q3",D448=4,"Q4")</f>
        <v>Q4</v>
      </c>
      <c r="C448">
        <v>2018</v>
      </c>
      <c r="D448">
        <v>4</v>
      </c>
      <c r="E448" t="s">
        <v>7</v>
      </c>
      <c r="F448" t="s">
        <v>3</v>
      </c>
      <c r="G448" t="s">
        <v>10</v>
      </c>
      <c r="H448">
        <v>4</v>
      </c>
      <c r="I448" t="s">
        <v>9</v>
      </c>
      <c r="J448">
        <v>107</v>
      </c>
    </row>
    <row r="449" spans="1:10" x14ac:dyDescent="0.3">
      <c r="A449" t="str">
        <f t="shared" si="6"/>
        <v>Q4 2018</v>
      </c>
      <c r="B449" t="str" cm="1">
        <f t="array" ref="B449">_xlfn.IFS(D449=1,"Q1",D449=2,"Q2",D449=3,"Q3",D449=4,"Q4")</f>
        <v>Q4</v>
      </c>
      <c r="C449">
        <v>2018</v>
      </c>
      <c r="D449">
        <v>4</v>
      </c>
      <c r="E449" t="s">
        <v>7</v>
      </c>
      <c r="F449" t="s">
        <v>8</v>
      </c>
      <c r="G449" t="s">
        <v>10</v>
      </c>
      <c r="H449">
        <v>4</v>
      </c>
      <c r="I449" t="s">
        <v>19</v>
      </c>
      <c r="J449">
        <v>63</v>
      </c>
    </row>
    <row r="450" spans="1:10" x14ac:dyDescent="0.3">
      <c r="A450" t="str">
        <f t="shared" ref="A450:A513" si="7">B450&amp;" "&amp;C450</f>
        <v>Q4 2018</v>
      </c>
      <c r="B450" t="str" cm="1">
        <f t="array" ref="B450">_xlfn.IFS(D450=1,"Q1",D450=2,"Q2",D450=3,"Q3",D450=4,"Q4")</f>
        <v>Q4</v>
      </c>
      <c r="C450">
        <v>2018</v>
      </c>
      <c r="D450">
        <v>4</v>
      </c>
      <c r="E450" t="s">
        <v>7</v>
      </c>
      <c r="F450" t="s">
        <v>8</v>
      </c>
      <c r="G450" t="s">
        <v>10</v>
      </c>
      <c r="H450">
        <v>4</v>
      </c>
      <c r="I450" t="s">
        <v>5</v>
      </c>
      <c r="J450">
        <v>141</v>
      </c>
    </row>
    <row r="451" spans="1:10" x14ac:dyDescent="0.3">
      <c r="A451" t="str">
        <f t="shared" si="7"/>
        <v>Q4 2018</v>
      </c>
      <c r="B451" t="str" cm="1">
        <f t="array" ref="B451">_xlfn.IFS(D451=1,"Q1",D451=2,"Q2",D451=3,"Q3",D451=4,"Q4")</f>
        <v>Q4</v>
      </c>
      <c r="C451">
        <v>2018</v>
      </c>
      <c r="D451">
        <v>4</v>
      </c>
      <c r="E451" t="s">
        <v>7</v>
      </c>
      <c r="F451" t="s">
        <v>3</v>
      </c>
      <c r="G451" t="s">
        <v>12</v>
      </c>
      <c r="H451">
        <v>5</v>
      </c>
      <c r="I451" t="s">
        <v>18</v>
      </c>
      <c r="J451">
        <v>134</v>
      </c>
    </row>
    <row r="452" spans="1:10" x14ac:dyDescent="0.3">
      <c r="A452" t="str">
        <f t="shared" si="7"/>
        <v>Q4 2018</v>
      </c>
      <c r="B452" t="str" cm="1">
        <f t="array" ref="B452">_xlfn.IFS(D452=1,"Q1",D452=2,"Q2",D452=3,"Q3",D452=4,"Q4")</f>
        <v>Q4</v>
      </c>
      <c r="C452">
        <v>2018</v>
      </c>
      <c r="D452">
        <v>4</v>
      </c>
      <c r="E452" t="s">
        <v>11</v>
      </c>
      <c r="F452" t="s">
        <v>4</v>
      </c>
      <c r="G452" t="s">
        <v>12</v>
      </c>
      <c r="H452">
        <v>5</v>
      </c>
      <c r="I452" t="s">
        <v>18</v>
      </c>
      <c r="J452">
        <v>179</v>
      </c>
    </row>
    <row r="453" spans="1:10" x14ac:dyDescent="0.3">
      <c r="A453" t="str">
        <f t="shared" si="7"/>
        <v>Q4 2018</v>
      </c>
      <c r="B453" t="str" cm="1">
        <f t="array" ref="B453">_xlfn.IFS(D453=1,"Q1",D453=2,"Q2",D453=3,"Q3",D453=4,"Q4")</f>
        <v>Q4</v>
      </c>
      <c r="C453">
        <v>2018</v>
      </c>
      <c r="D453">
        <v>4</v>
      </c>
      <c r="E453" t="s">
        <v>11</v>
      </c>
      <c r="F453" t="s">
        <v>3</v>
      </c>
      <c r="G453" t="s">
        <v>12</v>
      </c>
      <c r="H453">
        <v>5</v>
      </c>
      <c r="I453" t="s">
        <v>5</v>
      </c>
      <c r="J453">
        <v>395</v>
      </c>
    </row>
    <row r="454" spans="1:10" x14ac:dyDescent="0.3">
      <c r="A454" t="str">
        <f t="shared" si="7"/>
        <v>Q4 2018</v>
      </c>
      <c r="B454" t="str" cm="1">
        <f t="array" ref="B454">_xlfn.IFS(D454=1,"Q1",D454=2,"Q2",D454=3,"Q3",D454=4,"Q4")</f>
        <v>Q4</v>
      </c>
      <c r="C454">
        <v>2018</v>
      </c>
      <c r="D454">
        <v>4</v>
      </c>
      <c r="E454" t="s">
        <v>11</v>
      </c>
      <c r="F454" t="s">
        <v>3</v>
      </c>
      <c r="G454" t="s">
        <v>12</v>
      </c>
      <c r="H454">
        <v>5</v>
      </c>
      <c r="I454" t="s">
        <v>19</v>
      </c>
      <c r="J454">
        <v>250</v>
      </c>
    </row>
    <row r="455" spans="1:10" x14ac:dyDescent="0.3">
      <c r="A455" t="str">
        <f t="shared" si="7"/>
        <v>Q4 2018</v>
      </c>
      <c r="B455" t="str" cm="1">
        <f t="array" ref="B455">_xlfn.IFS(D455=1,"Q1",D455=2,"Q2",D455=3,"Q3",D455=4,"Q4")</f>
        <v>Q4</v>
      </c>
      <c r="C455">
        <v>2018</v>
      </c>
      <c r="D455">
        <v>4</v>
      </c>
      <c r="E455" t="s">
        <v>11</v>
      </c>
      <c r="F455" t="s">
        <v>8</v>
      </c>
      <c r="G455" t="s">
        <v>12</v>
      </c>
      <c r="H455">
        <v>5</v>
      </c>
      <c r="I455" t="s">
        <v>18</v>
      </c>
      <c r="J455">
        <v>146</v>
      </c>
    </row>
    <row r="456" spans="1:10" x14ac:dyDescent="0.3">
      <c r="A456" t="str">
        <f t="shared" si="7"/>
        <v>Q4 2018</v>
      </c>
      <c r="B456" t="str" cm="1">
        <f t="array" ref="B456">_xlfn.IFS(D456=1,"Q1",D456=2,"Q2",D456=3,"Q3",D456=4,"Q4")</f>
        <v>Q4</v>
      </c>
      <c r="C456">
        <v>2018</v>
      </c>
      <c r="D456">
        <v>4</v>
      </c>
      <c r="E456" t="s">
        <v>7</v>
      </c>
      <c r="F456" t="s">
        <v>8</v>
      </c>
      <c r="G456" t="s">
        <v>12</v>
      </c>
      <c r="H456">
        <v>5</v>
      </c>
      <c r="I456" t="s">
        <v>19</v>
      </c>
      <c r="J456">
        <v>121</v>
      </c>
    </row>
    <row r="457" spans="1:10" x14ac:dyDescent="0.3">
      <c r="A457" t="str">
        <f t="shared" si="7"/>
        <v>Q4 2018</v>
      </c>
      <c r="B457" t="str" cm="1">
        <f t="array" ref="B457">_xlfn.IFS(D457=1,"Q1",D457=2,"Q2",D457=3,"Q3",D457=4,"Q4")</f>
        <v>Q4</v>
      </c>
      <c r="C457">
        <v>2018</v>
      </c>
      <c r="D457">
        <v>4</v>
      </c>
      <c r="E457" t="s">
        <v>11</v>
      </c>
      <c r="F457" t="s">
        <v>8</v>
      </c>
      <c r="G457" t="s">
        <v>12</v>
      </c>
      <c r="H457">
        <v>5</v>
      </c>
      <c r="I457" t="s">
        <v>19</v>
      </c>
      <c r="J457">
        <v>290</v>
      </c>
    </row>
    <row r="458" spans="1:10" x14ac:dyDescent="0.3">
      <c r="A458" t="str">
        <f t="shared" si="7"/>
        <v>Q4 2018</v>
      </c>
      <c r="B458" t="str" cm="1">
        <f t="array" ref="B458">_xlfn.IFS(D458=1,"Q1",D458=2,"Q2",D458=3,"Q3",D458=4,"Q4")</f>
        <v>Q4</v>
      </c>
      <c r="C458">
        <v>2018</v>
      </c>
      <c r="D458">
        <v>4</v>
      </c>
      <c r="E458" t="s">
        <v>7</v>
      </c>
      <c r="F458" t="s">
        <v>8</v>
      </c>
      <c r="G458" t="s">
        <v>12</v>
      </c>
      <c r="H458">
        <v>5</v>
      </c>
      <c r="I458" t="s">
        <v>9</v>
      </c>
      <c r="J458">
        <v>178</v>
      </c>
    </row>
    <row r="459" spans="1:10" x14ac:dyDescent="0.3">
      <c r="A459" t="str">
        <f t="shared" si="7"/>
        <v>Q4 2018</v>
      </c>
      <c r="B459" t="str" cm="1">
        <f t="array" ref="B459">_xlfn.IFS(D459=1,"Q1",D459=2,"Q2",D459=3,"Q3",D459=4,"Q4")</f>
        <v>Q4</v>
      </c>
      <c r="C459">
        <v>2018</v>
      </c>
      <c r="D459">
        <v>4</v>
      </c>
      <c r="E459" t="s">
        <v>11</v>
      </c>
      <c r="F459" t="s">
        <v>4</v>
      </c>
      <c r="G459" t="s">
        <v>12</v>
      </c>
      <c r="H459">
        <v>5</v>
      </c>
      <c r="I459" t="s">
        <v>19</v>
      </c>
      <c r="J459">
        <v>346</v>
      </c>
    </row>
    <row r="460" spans="1:10" x14ac:dyDescent="0.3">
      <c r="A460" t="str">
        <f t="shared" si="7"/>
        <v>Q4 2018</v>
      </c>
      <c r="B460" t="str" cm="1">
        <f t="array" ref="B460">_xlfn.IFS(D460=1,"Q1",D460=2,"Q2",D460=3,"Q3",D460=4,"Q4")</f>
        <v>Q4</v>
      </c>
      <c r="C460">
        <v>2018</v>
      </c>
      <c r="D460">
        <v>4</v>
      </c>
      <c r="E460" t="s">
        <v>7</v>
      </c>
      <c r="F460" t="s">
        <v>3</v>
      </c>
      <c r="G460" t="s">
        <v>12</v>
      </c>
      <c r="H460">
        <v>5</v>
      </c>
      <c r="I460" t="s">
        <v>19</v>
      </c>
      <c r="J460">
        <v>146</v>
      </c>
    </row>
    <row r="461" spans="1:10" x14ac:dyDescent="0.3">
      <c r="A461" t="str">
        <f t="shared" si="7"/>
        <v>Q4 2018</v>
      </c>
      <c r="B461" t="str" cm="1">
        <f t="array" ref="B461">_xlfn.IFS(D461=1,"Q1",D461=2,"Q2",D461=3,"Q3",D461=4,"Q4")</f>
        <v>Q4</v>
      </c>
      <c r="C461">
        <v>2018</v>
      </c>
      <c r="D461">
        <v>4</v>
      </c>
      <c r="E461" t="s">
        <v>7</v>
      </c>
      <c r="F461" t="s">
        <v>8</v>
      </c>
      <c r="G461" t="s">
        <v>12</v>
      </c>
      <c r="H461">
        <v>5</v>
      </c>
      <c r="I461" t="s">
        <v>5</v>
      </c>
      <c r="J461">
        <v>182</v>
      </c>
    </row>
    <row r="462" spans="1:10" x14ac:dyDescent="0.3">
      <c r="A462" t="str">
        <f t="shared" si="7"/>
        <v>Q4 2018</v>
      </c>
      <c r="B462" t="str" cm="1">
        <f t="array" ref="B462">_xlfn.IFS(D462=1,"Q1",D462=2,"Q2",D462=3,"Q3",D462=4,"Q4")</f>
        <v>Q4</v>
      </c>
      <c r="C462">
        <v>2018</v>
      </c>
      <c r="D462">
        <v>4</v>
      </c>
      <c r="E462" t="s">
        <v>11</v>
      </c>
      <c r="F462" t="s">
        <v>3</v>
      </c>
      <c r="G462" t="s">
        <v>12</v>
      </c>
      <c r="H462">
        <v>5</v>
      </c>
      <c r="I462" t="s">
        <v>9</v>
      </c>
      <c r="J462">
        <v>352</v>
      </c>
    </row>
    <row r="463" spans="1:10" x14ac:dyDescent="0.3">
      <c r="A463" t="str">
        <f t="shared" si="7"/>
        <v>Q4 2018</v>
      </c>
      <c r="B463" t="str" cm="1">
        <f t="array" ref="B463">_xlfn.IFS(D463=1,"Q1",D463=2,"Q2",D463=3,"Q3",D463=4,"Q4")</f>
        <v>Q4</v>
      </c>
      <c r="C463">
        <v>2018</v>
      </c>
      <c r="D463">
        <v>4</v>
      </c>
      <c r="E463" t="s">
        <v>7</v>
      </c>
      <c r="F463" t="s">
        <v>3</v>
      </c>
      <c r="G463" t="s">
        <v>12</v>
      </c>
      <c r="H463">
        <v>5</v>
      </c>
      <c r="I463" t="s">
        <v>5</v>
      </c>
      <c r="J463">
        <v>288</v>
      </c>
    </row>
    <row r="464" spans="1:10" x14ac:dyDescent="0.3">
      <c r="A464" t="str">
        <f t="shared" si="7"/>
        <v>Q4 2018</v>
      </c>
      <c r="B464" t="str" cm="1">
        <f t="array" ref="B464">_xlfn.IFS(D464=1,"Q1",D464=2,"Q2",D464=3,"Q3",D464=4,"Q4")</f>
        <v>Q4</v>
      </c>
      <c r="C464">
        <v>2018</v>
      </c>
      <c r="D464">
        <v>4</v>
      </c>
      <c r="E464" t="s">
        <v>11</v>
      </c>
      <c r="F464" t="s">
        <v>8</v>
      </c>
      <c r="G464" t="s">
        <v>12</v>
      </c>
      <c r="H464">
        <v>5</v>
      </c>
      <c r="I464" t="s">
        <v>9</v>
      </c>
      <c r="J464">
        <v>365</v>
      </c>
    </row>
    <row r="465" spans="1:10" x14ac:dyDescent="0.3">
      <c r="A465" t="str">
        <f t="shared" si="7"/>
        <v>Q4 2018</v>
      </c>
      <c r="B465" t="str" cm="1">
        <f t="array" ref="B465">_xlfn.IFS(D465=1,"Q1",D465=2,"Q2",D465=3,"Q3",D465=4,"Q4")</f>
        <v>Q4</v>
      </c>
      <c r="C465">
        <v>2018</v>
      </c>
      <c r="D465">
        <v>4</v>
      </c>
      <c r="E465" t="s">
        <v>7</v>
      </c>
      <c r="F465" t="s">
        <v>4</v>
      </c>
      <c r="G465" t="s">
        <v>12</v>
      </c>
      <c r="H465">
        <v>5</v>
      </c>
      <c r="I465" t="s">
        <v>18</v>
      </c>
      <c r="J465">
        <v>245</v>
      </c>
    </row>
    <row r="466" spans="1:10" x14ac:dyDescent="0.3">
      <c r="A466" t="str">
        <f t="shared" si="7"/>
        <v>Q4 2018</v>
      </c>
      <c r="B466" t="str" cm="1">
        <f t="array" ref="B466">_xlfn.IFS(D466=1,"Q1",D466=2,"Q2",D466=3,"Q3",D466=4,"Q4")</f>
        <v>Q4</v>
      </c>
      <c r="C466">
        <v>2018</v>
      </c>
      <c r="D466">
        <v>4</v>
      </c>
      <c r="E466" t="s">
        <v>11</v>
      </c>
      <c r="F466" t="s">
        <v>8</v>
      </c>
      <c r="G466" t="s">
        <v>12</v>
      </c>
      <c r="H466">
        <v>5</v>
      </c>
      <c r="I466" t="s">
        <v>5</v>
      </c>
      <c r="J466">
        <v>341</v>
      </c>
    </row>
    <row r="467" spans="1:10" x14ac:dyDescent="0.3">
      <c r="A467" t="str">
        <f t="shared" si="7"/>
        <v>Q4 2018</v>
      </c>
      <c r="B467" t="str" cm="1">
        <f t="array" ref="B467">_xlfn.IFS(D467=1,"Q1",D467=2,"Q2",D467=3,"Q3",D467=4,"Q4")</f>
        <v>Q4</v>
      </c>
      <c r="C467">
        <v>2018</v>
      </c>
      <c r="D467">
        <v>4</v>
      </c>
      <c r="E467" t="s">
        <v>7</v>
      </c>
      <c r="F467" t="s">
        <v>8</v>
      </c>
      <c r="G467" t="s">
        <v>12</v>
      </c>
      <c r="H467">
        <v>5</v>
      </c>
      <c r="I467" t="s">
        <v>18</v>
      </c>
      <c r="J467">
        <v>114</v>
      </c>
    </row>
    <row r="468" spans="1:10" x14ac:dyDescent="0.3">
      <c r="A468" t="str">
        <f t="shared" si="7"/>
        <v>Q4 2018</v>
      </c>
      <c r="B468" t="str" cm="1">
        <f t="array" ref="B468">_xlfn.IFS(D468=1,"Q1",D468=2,"Q2",D468=3,"Q3",D468=4,"Q4")</f>
        <v>Q4</v>
      </c>
      <c r="C468">
        <v>2018</v>
      </c>
      <c r="D468">
        <v>4</v>
      </c>
      <c r="E468" t="s">
        <v>7</v>
      </c>
      <c r="F468" t="s">
        <v>3</v>
      </c>
      <c r="G468" t="s">
        <v>12</v>
      </c>
      <c r="H468">
        <v>5</v>
      </c>
      <c r="I468" t="s">
        <v>9</v>
      </c>
      <c r="J468">
        <v>248</v>
      </c>
    </row>
    <row r="469" spans="1:10" x14ac:dyDescent="0.3">
      <c r="A469" t="str">
        <f t="shared" si="7"/>
        <v>Q4 2018</v>
      </c>
      <c r="B469" t="str" cm="1">
        <f t="array" ref="B469">_xlfn.IFS(D469=1,"Q1",D469=2,"Q2",D469=3,"Q3",D469=4,"Q4")</f>
        <v>Q4</v>
      </c>
      <c r="C469">
        <v>2018</v>
      </c>
      <c r="D469">
        <v>4</v>
      </c>
      <c r="E469" t="s">
        <v>7</v>
      </c>
      <c r="F469" t="s">
        <v>4</v>
      </c>
      <c r="G469" t="s">
        <v>12</v>
      </c>
      <c r="H469">
        <v>5</v>
      </c>
      <c r="I469" t="s">
        <v>9</v>
      </c>
      <c r="J469">
        <v>228</v>
      </c>
    </row>
    <row r="470" spans="1:10" x14ac:dyDescent="0.3">
      <c r="A470" t="str">
        <f t="shared" si="7"/>
        <v>Q4 2018</v>
      </c>
      <c r="B470" t="str" cm="1">
        <f t="array" ref="B470">_xlfn.IFS(D470=1,"Q1",D470=2,"Q2",D470=3,"Q3",D470=4,"Q4")</f>
        <v>Q4</v>
      </c>
      <c r="C470">
        <v>2018</v>
      </c>
      <c r="D470">
        <v>4</v>
      </c>
      <c r="E470" t="s">
        <v>11</v>
      </c>
      <c r="F470" t="s">
        <v>4</v>
      </c>
      <c r="G470" t="s">
        <v>12</v>
      </c>
      <c r="H470">
        <v>5</v>
      </c>
      <c r="I470" t="s">
        <v>5</v>
      </c>
      <c r="J470">
        <v>398</v>
      </c>
    </row>
    <row r="471" spans="1:10" x14ac:dyDescent="0.3">
      <c r="A471" t="str">
        <f t="shared" si="7"/>
        <v>Q4 2018</v>
      </c>
      <c r="B471" t="str" cm="1">
        <f t="array" ref="B471">_xlfn.IFS(D471=1,"Q1",D471=2,"Q2",D471=3,"Q3",D471=4,"Q4")</f>
        <v>Q4</v>
      </c>
      <c r="C471">
        <v>2018</v>
      </c>
      <c r="D471">
        <v>4</v>
      </c>
      <c r="E471" t="s">
        <v>7</v>
      </c>
      <c r="F471" t="s">
        <v>4</v>
      </c>
      <c r="G471" t="s">
        <v>12</v>
      </c>
      <c r="H471">
        <v>5</v>
      </c>
      <c r="I471" t="s">
        <v>5</v>
      </c>
      <c r="J471">
        <v>310</v>
      </c>
    </row>
    <row r="472" spans="1:10" x14ac:dyDescent="0.3">
      <c r="A472" t="str">
        <f t="shared" si="7"/>
        <v>Q4 2018</v>
      </c>
      <c r="B472" t="str" cm="1">
        <f t="array" ref="B472">_xlfn.IFS(D472=1,"Q1",D472=2,"Q2",D472=3,"Q3",D472=4,"Q4")</f>
        <v>Q4</v>
      </c>
      <c r="C472">
        <v>2018</v>
      </c>
      <c r="D472">
        <v>4</v>
      </c>
      <c r="E472" t="s">
        <v>11</v>
      </c>
      <c r="F472" t="s">
        <v>3</v>
      </c>
      <c r="G472" t="s">
        <v>12</v>
      </c>
      <c r="H472">
        <v>5</v>
      </c>
      <c r="I472" t="s">
        <v>18</v>
      </c>
      <c r="J472">
        <v>160</v>
      </c>
    </row>
    <row r="473" spans="1:10" x14ac:dyDescent="0.3">
      <c r="A473" t="str">
        <f t="shared" si="7"/>
        <v>Q4 2018</v>
      </c>
      <c r="B473" t="str" cm="1">
        <f t="array" ref="B473">_xlfn.IFS(D473=1,"Q1",D473=2,"Q2",D473=3,"Q3",D473=4,"Q4")</f>
        <v>Q4</v>
      </c>
      <c r="C473">
        <v>2018</v>
      </c>
      <c r="D473">
        <v>4</v>
      </c>
      <c r="E473" t="s">
        <v>11</v>
      </c>
      <c r="F473" t="s">
        <v>4</v>
      </c>
      <c r="G473" t="s">
        <v>12</v>
      </c>
      <c r="H473">
        <v>5</v>
      </c>
      <c r="I473" t="s">
        <v>9</v>
      </c>
      <c r="J473">
        <v>620</v>
      </c>
    </row>
    <row r="474" spans="1:10" x14ac:dyDescent="0.3">
      <c r="A474" t="str">
        <f t="shared" si="7"/>
        <v>Q4 2018</v>
      </c>
      <c r="B474" t="str" cm="1">
        <f t="array" ref="B474">_xlfn.IFS(D474=1,"Q1",D474=2,"Q2",D474=3,"Q3",D474=4,"Q4")</f>
        <v>Q4</v>
      </c>
      <c r="C474">
        <v>2018</v>
      </c>
      <c r="D474">
        <v>4</v>
      </c>
      <c r="E474" t="s">
        <v>7</v>
      </c>
      <c r="F474" t="s">
        <v>4</v>
      </c>
      <c r="G474" t="s">
        <v>12</v>
      </c>
      <c r="H474">
        <v>5</v>
      </c>
      <c r="I474" t="s">
        <v>19</v>
      </c>
      <c r="J474">
        <v>142</v>
      </c>
    </row>
    <row r="475" spans="1:10" x14ac:dyDescent="0.3">
      <c r="A475" t="str">
        <f t="shared" si="7"/>
        <v>Q1 2019</v>
      </c>
      <c r="B475" t="str" cm="1">
        <f t="array" ref="B475">_xlfn.IFS(D475=1,"Q1",D475=2,"Q2",D475=3,"Q3",D475=4,"Q4")</f>
        <v>Q1</v>
      </c>
      <c r="C475">
        <v>2019</v>
      </c>
      <c r="D475">
        <v>1</v>
      </c>
      <c r="E475" t="s">
        <v>7</v>
      </c>
      <c r="F475" t="s">
        <v>8</v>
      </c>
      <c r="G475" t="s">
        <v>20</v>
      </c>
      <c r="H475">
        <v>1</v>
      </c>
      <c r="I475" t="s">
        <v>9</v>
      </c>
      <c r="J475">
        <v>97</v>
      </c>
    </row>
    <row r="476" spans="1:10" x14ac:dyDescent="0.3">
      <c r="A476" t="str">
        <f t="shared" si="7"/>
        <v>Q1 2019</v>
      </c>
      <c r="B476" t="str" cm="1">
        <f t="array" ref="B476">_xlfn.IFS(D476=1,"Q1",D476=2,"Q2",D476=3,"Q3",D476=4,"Q4")</f>
        <v>Q1</v>
      </c>
      <c r="C476">
        <v>2019</v>
      </c>
      <c r="D476">
        <v>1</v>
      </c>
      <c r="E476" t="s">
        <v>7</v>
      </c>
      <c r="F476" t="s">
        <v>4</v>
      </c>
      <c r="G476" t="s">
        <v>20</v>
      </c>
      <c r="H476">
        <v>1</v>
      </c>
      <c r="I476" t="s">
        <v>9</v>
      </c>
      <c r="J476">
        <v>17</v>
      </c>
    </row>
    <row r="477" spans="1:10" x14ac:dyDescent="0.3">
      <c r="A477" t="str">
        <f t="shared" si="7"/>
        <v>Q1 2019</v>
      </c>
      <c r="B477" t="str" cm="1">
        <f t="array" ref="B477">_xlfn.IFS(D477=1,"Q1",D477=2,"Q2",D477=3,"Q3",D477=4,"Q4")</f>
        <v>Q1</v>
      </c>
      <c r="C477">
        <v>2019</v>
      </c>
      <c r="D477">
        <v>1</v>
      </c>
      <c r="E477" t="s">
        <v>11</v>
      </c>
      <c r="F477" t="s">
        <v>8</v>
      </c>
      <c r="G477" t="s">
        <v>20</v>
      </c>
      <c r="H477">
        <v>1</v>
      </c>
      <c r="I477" t="s">
        <v>19</v>
      </c>
      <c r="J477">
        <v>7</v>
      </c>
    </row>
    <row r="478" spans="1:10" x14ac:dyDescent="0.3">
      <c r="A478" t="str">
        <f t="shared" si="7"/>
        <v>Q1 2019</v>
      </c>
      <c r="B478" t="str" cm="1">
        <f t="array" ref="B478">_xlfn.IFS(D478=1,"Q1",D478=2,"Q2",D478=3,"Q3",D478=4,"Q4")</f>
        <v>Q1</v>
      </c>
      <c r="C478">
        <v>2019</v>
      </c>
      <c r="D478">
        <v>1</v>
      </c>
      <c r="E478" t="s">
        <v>7</v>
      </c>
      <c r="F478" t="s">
        <v>3</v>
      </c>
      <c r="G478" t="s">
        <v>20</v>
      </c>
      <c r="H478">
        <v>1</v>
      </c>
      <c r="I478" t="s">
        <v>5</v>
      </c>
      <c r="J478">
        <v>50</v>
      </c>
    </row>
    <row r="479" spans="1:10" x14ac:dyDescent="0.3">
      <c r="A479" t="str">
        <f t="shared" si="7"/>
        <v>Q1 2019</v>
      </c>
      <c r="B479" t="str" cm="1">
        <f t="array" ref="B479">_xlfn.IFS(D479=1,"Q1",D479=2,"Q2",D479=3,"Q3",D479=4,"Q4")</f>
        <v>Q1</v>
      </c>
      <c r="C479">
        <v>2019</v>
      </c>
      <c r="D479">
        <v>1</v>
      </c>
      <c r="E479" t="s">
        <v>7</v>
      </c>
      <c r="F479" t="s">
        <v>3</v>
      </c>
      <c r="G479" t="s">
        <v>20</v>
      </c>
      <c r="H479">
        <v>1</v>
      </c>
      <c r="I479" t="s">
        <v>19</v>
      </c>
      <c r="J479">
        <v>27</v>
      </c>
    </row>
    <row r="480" spans="1:10" x14ac:dyDescent="0.3">
      <c r="A480" t="str">
        <f t="shared" si="7"/>
        <v>Q1 2019</v>
      </c>
      <c r="B480" t="str" cm="1">
        <f t="array" ref="B480">_xlfn.IFS(D480=1,"Q1",D480=2,"Q2",D480=3,"Q3",D480=4,"Q4")</f>
        <v>Q1</v>
      </c>
      <c r="C480">
        <v>2019</v>
      </c>
      <c r="D480">
        <v>1</v>
      </c>
      <c r="E480" t="s">
        <v>7</v>
      </c>
      <c r="F480" t="s">
        <v>8</v>
      </c>
      <c r="G480" t="s">
        <v>20</v>
      </c>
      <c r="H480">
        <v>1</v>
      </c>
      <c r="I480" t="s">
        <v>5</v>
      </c>
      <c r="J480">
        <v>34</v>
      </c>
    </row>
    <row r="481" spans="1:10" x14ac:dyDescent="0.3">
      <c r="A481" t="str">
        <f t="shared" si="7"/>
        <v>Q1 2019</v>
      </c>
      <c r="B481" t="str" cm="1">
        <f t="array" ref="B481">_xlfn.IFS(D481=1,"Q1",D481=2,"Q2",D481=3,"Q3",D481=4,"Q4")</f>
        <v>Q1</v>
      </c>
      <c r="C481">
        <v>2019</v>
      </c>
      <c r="D481">
        <v>1</v>
      </c>
      <c r="E481" t="s">
        <v>7</v>
      </c>
      <c r="F481" t="s">
        <v>8</v>
      </c>
      <c r="G481" t="s">
        <v>20</v>
      </c>
      <c r="H481">
        <v>1</v>
      </c>
      <c r="I481" t="s">
        <v>19</v>
      </c>
      <c r="J481">
        <v>42</v>
      </c>
    </row>
    <row r="482" spans="1:10" x14ac:dyDescent="0.3">
      <c r="A482" t="str">
        <f t="shared" si="7"/>
        <v>Q1 2019</v>
      </c>
      <c r="B482" t="str" cm="1">
        <f t="array" ref="B482">_xlfn.IFS(D482=1,"Q1",D482=2,"Q2",D482=3,"Q3",D482=4,"Q4")</f>
        <v>Q1</v>
      </c>
      <c r="C482">
        <v>2019</v>
      </c>
      <c r="D482">
        <v>1</v>
      </c>
      <c r="E482" t="s">
        <v>11</v>
      </c>
      <c r="F482" t="s">
        <v>3</v>
      </c>
      <c r="G482" t="s">
        <v>20</v>
      </c>
      <c r="H482">
        <v>1</v>
      </c>
      <c r="I482" t="s">
        <v>9</v>
      </c>
      <c r="J482">
        <v>10</v>
      </c>
    </row>
    <row r="483" spans="1:10" x14ac:dyDescent="0.3">
      <c r="A483" t="str">
        <f t="shared" si="7"/>
        <v>Q1 2019</v>
      </c>
      <c r="B483" t="str" cm="1">
        <f t="array" ref="B483">_xlfn.IFS(D483=1,"Q1",D483=2,"Q2",D483=3,"Q3",D483=4,"Q4")</f>
        <v>Q1</v>
      </c>
      <c r="C483">
        <v>2019</v>
      </c>
      <c r="D483">
        <v>1</v>
      </c>
      <c r="E483" t="s">
        <v>11</v>
      </c>
      <c r="F483" t="s">
        <v>8</v>
      </c>
      <c r="G483" t="s">
        <v>20</v>
      </c>
      <c r="H483">
        <v>1</v>
      </c>
      <c r="I483" t="s">
        <v>9</v>
      </c>
      <c r="J483">
        <v>5</v>
      </c>
    </row>
    <row r="484" spans="1:10" x14ac:dyDescent="0.3">
      <c r="A484" t="str">
        <f t="shared" si="7"/>
        <v>Q1 2019</v>
      </c>
      <c r="B484" t="str" cm="1">
        <f t="array" ref="B484">_xlfn.IFS(D484=1,"Q1",D484=2,"Q2",D484=3,"Q3",D484=4,"Q4")</f>
        <v>Q1</v>
      </c>
      <c r="C484">
        <v>2019</v>
      </c>
      <c r="D484">
        <v>1</v>
      </c>
      <c r="E484" t="s">
        <v>7</v>
      </c>
      <c r="F484" t="s">
        <v>4</v>
      </c>
      <c r="G484" t="s">
        <v>20</v>
      </c>
      <c r="H484">
        <v>1</v>
      </c>
      <c r="I484" t="s">
        <v>5</v>
      </c>
      <c r="J484">
        <v>6</v>
      </c>
    </row>
    <row r="485" spans="1:10" x14ac:dyDescent="0.3">
      <c r="A485" t="str">
        <f t="shared" si="7"/>
        <v>Q1 2019</v>
      </c>
      <c r="B485" t="str" cm="1">
        <f t="array" ref="B485">_xlfn.IFS(D485=1,"Q1",D485=2,"Q2",D485=3,"Q3",D485=4,"Q4")</f>
        <v>Q1</v>
      </c>
      <c r="C485">
        <v>2019</v>
      </c>
      <c r="D485">
        <v>1</v>
      </c>
      <c r="E485" t="s">
        <v>11</v>
      </c>
      <c r="F485" t="s">
        <v>3</v>
      </c>
      <c r="G485" t="s">
        <v>20</v>
      </c>
      <c r="H485">
        <v>1</v>
      </c>
      <c r="I485" t="s">
        <v>5</v>
      </c>
      <c r="J485">
        <v>4</v>
      </c>
    </row>
    <row r="486" spans="1:10" x14ac:dyDescent="0.3">
      <c r="A486" t="str">
        <f t="shared" si="7"/>
        <v>Q1 2019</v>
      </c>
      <c r="B486" t="str" cm="1">
        <f t="array" ref="B486">_xlfn.IFS(D486=1,"Q1",D486=2,"Q2",D486=3,"Q3",D486=4,"Q4")</f>
        <v>Q1</v>
      </c>
      <c r="C486">
        <v>2019</v>
      </c>
      <c r="D486">
        <v>1</v>
      </c>
      <c r="E486" t="s">
        <v>7</v>
      </c>
      <c r="F486" t="s">
        <v>8</v>
      </c>
      <c r="G486" t="s">
        <v>20</v>
      </c>
      <c r="H486">
        <v>1</v>
      </c>
      <c r="I486" t="s">
        <v>18</v>
      </c>
      <c r="J486">
        <v>25</v>
      </c>
    </row>
    <row r="487" spans="1:10" x14ac:dyDescent="0.3">
      <c r="A487" t="str">
        <f t="shared" si="7"/>
        <v>Q1 2019</v>
      </c>
      <c r="B487" t="str" cm="1">
        <f t="array" ref="B487">_xlfn.IFS(D487=1,"Q1",D487=2,"Q2",D487=3,"Q3",D487=4,"Q4")</f>
        <v>Q1</v>
      </c>
      <c r="C487">
        <v>2019</v>
      </c>
      <c r="D487">
        <v>1</v>
      </c>
      <c r="E487" t="s">
        <v>7</v>
      </c>
      <c r="F487" t="s">
        <v>4</v>
      </c>
      <c r="G487" t="s">
        <v>20</v>
      </c>
      <c r="H487">
        <v>1</v>
      </c>
      <c r="I487" t="s">
        <v>19</v>
      </c>
      <c r="J487">
        <v>5</v>
      </c>
    </row>
    <row r="488" spans="1:10" x14ac:dyDescent="0.3">
      <c r="A488" t="str">
        <f t="shared" si="7"/>
        <v>Q1 2019</v>
      </c>
      <c r="B488" t="str" cm="1">
        <f t="array" ref="B488">_xlfn.IFS(D488=1,"Q1",D488=2,"Q2",D488=3,"Q3",D488=4,"Q4")</f>
        <v>Q1</v>
      </c>
      <c r="C488">
        <v>2019</v>
      </c>
      <c r="D488">
        <v>1</v>
      </c>
      <c r="E488" t="s">
        <v>11</v>
      </c>
      <c r="F488" t="s">
        <v>4</v>
      </c>
      <c r="G488" t="s">
        <v>20</v>
      </c>
      <c r="H488">
        <v>1</v>
      </c>
      <c r="I488" t="s">
        <v>19</v>
      </c>
      <c r="J488">
        <v>1</v>
      </c>
    </row>
    <row r="489" spans="1:10" x14ac:dyDescent="0.3">
      <c r="A489" t="str">
        <f t="shared" si="7"/>
        <v>Q1 2019</v>
      </c>
      <c r="B489" t="str" cm="1">
        <f t="array" ref="B489">_xlfn.IFS(D489=1,"Q1",D489=2,"Q2",D489=3,"Q3",D489=4,"Q4")</f>
        <v>Q1</v>
      </c>
      <c r="C489">
        <v>2019</v>
      </c>
      <c r="D489">
        <v>1</v>
      </c>
      <c r="E489" t="s">
        <v>7</v>
      </c>
      <c r="F489" t="s">
        <v>3</v>
      </c>
      <c r="G489" t="s">
        <v>20</v>
      </c>
      <c r="H489">
        <v>1</v>
      </c>
      <c r="I489" t="s">
        <v>18</v>
      </c>
      <c r="J489">
        <v>14</v>
      </c>
    </row>
    <row r="490" spans="1:10" x14ac:dyDescent="0.3">
      <c r="A490" t="str">
        <f t="shared" si="7"/>
        <v>Q1 2019</v>
      </c>
      <c r="B490" t="str" cm="1">
        <f t="array" ref="B490">_xlfn.IFS(D490=1,"Q1",D490=2,"Q2",D490=3,"Q3",D490=4,"Q4")</f>
        <v>Q1</v>
      </c>
      <c r="C490">
        <v>2019</v>
      </c>
      <c r="D490">
        <v>1</v>
      </c>
      <c r="E490" t="s">
        <v>11</v>
      </c>
      <c r="F490" t="s">
        <v>8</v>
      </c>
      <c r="G490" t="s">
        <v>20</v>
      </c>
      <c r="H490">
        <v>1</v>
      </c>
      <c r="I490" t="s">
        <v>5</v>
      </c>
      <c r="J490">
        <v>2</v>
      </c>
    </row>
    <row r="491" spans="1:10" x14ac:dyDescent="0.3">
      <c r="A491" t="str">
        <f t="shared" si="7"/>
        <v>Q1 2019</v>
      </c>
      <c r="B491" t="str" cm="1">
        <f t="array" ref="B491">_xlfn.IFS(D491=1,"Q1",D491=2,"Q2",D491=3,"Q3",D491=4,"Q4")</f>
        <v>Q1</v>
      </c>
      <c r="C491">
        <v>2019</v>
      </c>
      <c r="D491">
        <v>1</v>
      </c>
      <c r="E491" t="s">
        <v>11</v>
      </c>
      <c r="F491" t="s">
        <v>3</v>
      </c>
      <c r="G491" t="s">
        <v>20</v>
      </c>
      <c r="H491">
        <v>1</v>
      </c>
      <c r="I491" t="s">
        <v>19</v>
      </c>
      <c r="J491">
        <v>4</v>
      </c>
    </row>
    <row r="492" spans="1:10" x14ac:dyDescent="0.3">
      <c r="A492" t="str">
        <f t="shared" si="7"/>
        <v>Q1 2019</v>
      </c>
      <c r="B492" t="str" cm="1">
        <f t="array" ref="B492">_xlfn.IFS(D492=1,"Q1",D492=2,"Q2",D492=3,"Q3",D492=4,"Q4")</f>
        <v>Q1</v>
      </c>
      <c r="C492">
        <v>2019</v>
      </c>
      <c r="D492">
        <v>1</v>
      </c>
      <c r="E492" t="s">
        <v>7</v>
      </c>
      <c r="F492" t="s">
        <v>4</v>
      </c>
      <c r="G492" t="s">
        <v>20</v>
      </c>
      <c r="H492">
        <v>1</v>
      </c>
      <c r="I492" t="s">
        <v>18</v>
      </c>
      <c r="J492">
        <v>2</v>
      </c>
    </row>
    <row r="493" spans="1:10" x14ac:dyDescent="0.3">
      <c r="A493" t="str">
        <f t="shared" si="7"/>
        <v>Q1 2019</v>
      </c>
      <c r="B493" t="str" cm="1">
        <f t="array" ref="B493">_xlfn.IFS(D493=1,"Q1",D493=2,"Q2",D493=3,"Q3",D493=4,"Q4")</f>
        <v>Q1</v>
      </c>
      <c r="C493">
        <v>2019</v>
      </c>
      <c r="D493">
        <v>1</v>
      </c>
      <c r="E493" t="s">
        <v>7</v>
      </c>
      <c r="F493" t="s">
        <v>3</v>
      </c>
      <c r="G493" t="s">
        <v>20</v>
      </c>
      <c r="H493">
        <v>1</v>
      </c>
      <c r="I493" t="s">
        <v>9</v>
      </c>
      <c r="J493">
        <v>112</v>
      </c>
    </row>
    <row r="494" spans="1:10" x14ac:dyDescent="0.3">
      <c r="A494" t="str">
        <f t="shared" si="7"/>
        <v>Q1 2019</v>
      </c>
      <c r="B494" t="str" cm="1">
        <f t="array" ref="B494">_xlfn.IFS(D494=1,"Q1",D494=2,"Q2",D494=3,"Q3",D494=4,"Q4")</f>
        <v>Q1</v>
      </c>
      <c r="C494">
        <v>2019</v>
      </c>
      <c r="D494">
        <v>1</v>
      </c>
      <c r="E494" t="s">
        <v>7</v>
      </c>
      <c r="F494" t="s">
        <v>8</v>
      </c>
      <c r="G494" t="s">
        <v>6</v>
      </c>
      <c r="H494">
        <v>2</v>
      </c>
      <c r="I494" t="s">
        <v>5</v>
      </c>
      <c r="J494">
        <v>125</v>
      </c>
    </row>
    <row r="495" spans="1:10" x14ac:dyDescent="0.3">
      <c r="A495" t="str">
        <f t="shared" si="7"/>
        <v>Q1 2019</v>
      </c>
      <c r="B495" t="str" cm="1">
        <f t="array" ref="B495">_xlfn.IFS(D495=1,"Q1",D495=2,"Q2",D495=3,"Q3",D495=4,"Q4")</f>
        <v>Q1</v>
      </c>
      <c r="C495">
        <v>2019</v>
      </c>
      <c r="D495">
        <v>1</v>
      </c>
      <c r="E495" t="s">
        <v>7</v>
      </c>
      <c r="F495" t="s">
        <v>3</v>
      </c>
      <c r="G495" t="s">
        <v>6</v>
      </c>
      <c r="H495">
        <v>2</v>
      </c>
      <c r="I495" t="s">
        <v>5</v>
      </c>
      <c r="J495">
        <v>109</v>
      </c>
    </row>
    <row r="496" spans="1:10" x14ac:dyDescent="0.3">
      <c r="A496" t="str">
        <f t="shared" si="7"/>
        <v>Q1 2019</v>
      </c>
      <c r="B496" t="str" cm="1">
        <f t="array" ref="B496">_xlfn.IFS(D496=1,"Q1",D496=2,"Q2",D496=3,"Q3",D496=4,"Q4")</f>
        <v>Q1</v>
      </c>
      <c r="C496">
        <v>2019</v>
      </c>
      <c r="D496">
        <v>1</v>
      </c>
      <c r="E496" t="s">
        <v>7</v>
      </c>
      <c r="F496" t="s">
        <v>4</v>
      </c>
      <c r="G496" t="s">
        <v>6</v>
      </c>
      <c r="H496">
        <v>2</v>
      </c>
      <c r="I496" t="s">
        <v>18</v>
      </c>
      <c r="J496">
        <v>7</v>
      </c>
    </row>
    <row r="497" spans="1:10" x14ac:dyDescent="0.3">
      <c r="A497" t="str">
        <f t="shared" si="7"/>
        <v>Q1 2019</v>
      </c>
      <c r="B497" t="str" cm="1">
        <f t="array" ref="B497">_xlfn.IFS(D497=1,"Q1",D497=2,"Q2",D497=3,"Q3",D497=4,"Q4")</f>
        <v>Q1</v>
      </c>
      <c r="C497">
        <v>2019</v>
      </c>
      <c r="D497">
        <v>1</v>
      </c>
      <c r="E497" t="s">
        <v>11</v>
      </c>
      <c r="F497" t="s">
        <v>8</v>
      </c>
      <c r="G497" t="s">
        <v>6</v>
      </c>
      <c r="H497">
        <v>2</v>
      </c>
      <c r="I497" t="s">
        <v>9</v>
      </c>
      <c r="J497">
        <v>66</v>
      </c>
    </row>
    <row r="498" spans="1:10" x14ac:dyDescent="0.3">
      <c r="A498" t="str">
        <f t="shared" si="7"/>
        <v>Q1 2019</v>
      </c>
      <c r="B498" t="str" cm="1">
        <f t="array" ref="B498">_xlfn.IFS(D498=1,"Q1",D498=2,"Q2",D498=3,"Q3",D498=4,"Q4")</f>
        <v>Q1</v>
      </c>
      <c r="C498">
        <v>2019</v>
      </c>
      <c r="D498">
        <v>1</v>
      </c>
      <c r="E498" t="s">
        <v>7</v>
      </c>
      <c r="F498" t="s">
        <v>8</v>
      </c>
      <c r="G498" t="s">
        <v>6</v>
      </c>
      <c r="H498">
        <v>2</v>
      </c>
      <c r="I498" t="s">
        <v>18</v>
      </c>
      <c r="J498">
        <v>89</v>
      </c>
    </row>
    <row r="499" spans="1:10" x14ac:dyDescent="0.3">
      <c r="A499" t="str">
        <f t="shared" si="7"/>
        <v>Q1 2019</v>
      </c>
      <c r="B499" t="str" cm="1">
        <f t="array" ref="B499">_xlfn.IFS(D499=1,"Q1",D499=2,"Q2",D499=3,"Q3",D499=4,"Q4")</f>
        <v>Q1</v>
      </c>
      <c r="C499">
        <v>2019</v>
      </c>
      <c r="D499">
        <v>1</v>
      </c>
      <c r="E499" t="s">
        <v>7</v>
      </c>
      <c r="F499" t="s">
        <v>3</v>
      </c>
      <c r="G499" t="s">
        <v>6</v>
      </c>
      <c r="H499">
        <v>2</v>
      </c>
      <c r="I499" t="s">
        <v>19</v>
      </c>
      <c r="J499">
        <v>40</v>
      </c>
    </row>
    <row r="500" spans="1:10" x14ac:dyDescent="0.3">
      <c r="A500" t="str">
        <f t="shared" si="7"/>
        <v>Q1 2019</v>
      </c>
      <c r="B500" t="str" cm="1">
        <f t="array" ref="B500">_xlfn.IFS(D500=1,"Q1",D500=2,"Q2",D500=3,"Q3",D500=4,"Q4")</f>
        <v>Q1</v>
      </c>
      <c r="C500">
        <v>2019</v>
      </c>
      <c r="D500">
        <v>1</v>
      </c>
      <c r="E500" t="s">
        <v>7</v>
      </c>
      <c r="F500" t="s">
        <v>3</v>
      </c>
      <c r="G500" t="s">
        <v>6</v>
      </c>
      <c r="H500">
        <v>2</v>
      </c>
      <c r="I500" t="s">
        <v>9</v>
      </c>
      <c r="J500">
        <v>97</v>
      </c>
    </row>
    <row r="501" spans="1:10" x14ac:dyDescent="0.3">
      <c r="A501" t="str">
        <f t="shared" si="7"/>
        <v>Q1 2019</v>
      </c>
      <c r="B501" t="str" cm="1">
        <f t="array" ref="B501">_xlfn.IFS(D501=1,"Q1",D501=2,"Q2",D501=3,"Q3",D501=4,"Q4")</f>
        <v>Q1</v>
      </c>
      <c r="C501">
        <v>2019</v>
      </c>
      <c r="D501">
        <v>1</v>
      </c>
      <c r="E501" t="s">
        <v>7</v>
      </c>
      <c r="F501" t="s">
        <v>4</v>
      </c>
      <c r="G501" t="s">
        <v>6</v>
      </c>
      <c r="H501">
        <v>2</v>
      </c>
      <c r="I501" t="s">
        <v>9</v>
      </c>
      <c r="J501">
        <v>16</v>
      </c>
    </row>
    <row r="502" spans="1:10" x14ac:dyDescent="0.3">
      <c r="A502" t="str">
        <f t="shared" si="7"/>
        <v>Q1 2019</v>
      </c>
      <c r="B502" t="str" cm="1">
        <f t="array" ref="B502">_xlfn.IFS(D502=1,"Q1",D502=2,"Q2",D502=3,"Q3",D502=4,"Q4")</f>
        <v>Q1</v>
      </c>
      <c r="C502">
        <v>2019</v>
      </c>
      <c r="D502">
        <v>1</v>
      </c>
      <c r="E502" t="s">
        <v>11</v>
      </c>
      <c r="F502" t="s">
        <v>4</v>
      </c>
      <c r="G502" t="s">
        <v>6</v>
      </c>
      <c r="H502">
        <v>2</v>
      </c>
      <c r="I502" t="s">
        <v>18</v>
      </c>
      <c r="J502">
        <v>3</v>
      </c>
    </row>
    <row r="503" spans="1:10" x14ac:dyDescent="0.3">
      <c r="A503" t="str">
        <f t="shared" si="7"/>
        <v>Q1 2019</v>
      </c>
      <c r="B503" t="str" cm="1">
        <f t="array" ref="B503">_xlfn.IFS(D503=1,"Q1",D503=2,"Q2",D503=3,"Q3",D503=4,"Q4")</f>
        <v>Q1</v>
      </c>
      <c r="C503">
        <v>2019</v>
      </c>
      <c r="D503">
        <v>1</v>
      </c>
      <c r="E503" t="s">
        <v>11</v>
      </c>
      <c r="F503" t="s">
        <v>8</v>
      </c>
      <c r="G503" t="s">
        <v>6</v>
      </c>
      <c r="H503">
        <v>2</v>
      </c>
      <c r="I503" t="s">
        <v>18</v>
      </c>
      <c r="J503">
        <v>32</v>
      </c>
    </row>
    <row r="504" spans="1:10" x14ac:dyDescent="0.3">
      <c r="A504" t="str">
        <f t="shared" si="7"/>
        <v>Q1 2019</v>
      </c>
      <c r="B504" t="str" cm="1">
        <f t="array" ref="B504">_xlfn.IFS(D504=1,"Q1",D504=2,"Q2",D504=3,"Q3",D504=4,"Q4")</f>
        <v>Q1</v>
      </c>
      <c r="C504">
        <v>2019</v>
      </c>
      <c r="D504">
        <v>1</v>
      </c>
      <c r="E504" t="s">
        <v>11</v>
      </c>
      <c r="F504" t="s">
        <v>3</v>
      </c>
      <c r="G504" t="s">
        <v>6</v>
      </c>
      <c r="H504">
        <v>2</v>
      </c>
      <c r="I504" t="s">
        <v>18</v>
      </c>
      <c r="J504">
        <v>21</v>
      </c>
    </row>
    <row r="505" spans="1:10" x14ac:dyDescent="0.3">
      <c r="A505" t="str">
        <f t="shared" si="7"/>
        <v>Q1 2019</v>
      </c>
      <c r="B505" t="str" cm="1">
        <f t="array" ref="B505">_xlfn.IFS(D505=1,"Q1",D505=2,"Q2",D505=3,"Q3",D505=4,"Q4")</f>
        <v>Q1</v>
      </c>
      <c r="C505">
        <v>2019</v>
      </c>
      <c r="D505">
        <v>1</v>
      </c>
      <c r="E505" t="s">
        <v>7</v>
      </c>
      <c r="F505" t="s">
        <v>8</v>
      </c>
      <c r="G505" t="s">
        <v>6</v>
      </c>
      <c r="H505">
        <v>2</v>
      </c>
      <c r="I505" t="s">
        <v>19</v>
      </c>
      <c r="J505">
        <v>67</v>
      </c>
    </row>
    <row r="506" spans="1:10" x14ac:dyDescent="0.3">
      <c r="A506" t="str">
        <f t="shared" si="7"/>
        <v>Q1 2019</v>
      </c>
      <c r="B506" t="str" cm="1">
        <f t="array" ref="B506">_xlfn.IFS(D506=1,"Q1",D506=2,"Q2",D506=3,"Q3",D506=4,"Q4")</f>
        <v>Q1</v>
      </c>
      <c r="C506">
        <v>2019</v>
      </c>
      <c r="D506">
        <v>1</v>
      </c>
      <c r="E506" t="s">
        <v>11</v>
      </c>
      <c r="F506" t="s">
        <v>4</v>
      </c>
      <c r="G506" t="s">
        <v>6</v>
      </c>
      <c r="H506">
        <v>2</v>
      </c>
      <c r="I506" t="s">
        <v>9</v>
      </c>
      <c r="J506">
        <v>10</v>
      </c>
    </row>
    <row r="507" spans="1:10" x14ac:dyDescent="0.3">
      <c r="A507" t="str">
        <f t="shared" si="7"/>
        <v>Q1 2019</v>
      </c>
      <c r="B507" t="str" cm="1">
        <f t="array" ref="B507">_xlfn.IFS(D507=1,"Q1",D507=2,"Q2",D507=3,"Q3",D507=4,"Q4")</f>
        <v>Q1</v>
      </c>
      <c r="C507">
        <v>2019</v>
      </c>
      <c r="D507">
        <v>1</v>
      </c>
      <c r="E507" t="s">
        <v>7</v>
      </c>
      <c r="F507" t="s">
        <v>4</v>
      </c>
      <c r="G507" t="s">
        <v>6</v>
      </c>
      <c r="H507">
        <v>2</v>
      </c>
      <c r="I507" t="s">
        <v>5</v>
      </c>
      <c r="J507">
        <v>20</v>
      </c>
    </row>
    <row r="508" spans="1:10" x14ac:dyDescent="0.3">
      <c r="A508" t="str">
        <f t="shared" si="7"/>
        <v>Q1 2019</v>
      </c>
      <c r="B508" t="str" cm="1">
        <f t="array" ref="B508">_xlfn.IFS(D508=1,"Q1",D508=2,"Q2",D508=3,"Q3",D508=4,"Q4")</f>
        <v>Q1</v>
      </c>
      <c r="C508">
        <v>2019</v>
      </c>
      <c r="D508">
        <v>1</v>
      </c>
      <c r="E508" t="s">
        <v>11</v>
      </c>
      <c r="F508" t="s">
        <v>3</v>
      </c>
      <c r="G508" t="s">
        <v>6</v>
      </c>
      <c r="H508">
        <v>2</v>
      </c>
      <c r="I508" t="s">
        <v>9</v>
      </c>
      <c r="J508">
        <v>49</v>
      </c>
    </row>
    <row r="509" spans="1:10" x14ac:dyDescent="0.3">
      <c r="A509" t="str">
        <f t="shared" si="7"/>
        <v>Q1 2019</v>
      </c>
      <c r="B509" t="str" cm="1">
        <f t="array" ref="B509">_xlfn.IFS(D509=1,"Q1",D509=2,"Q2",D509=3,"Q3",D509=4,"Q4")</f>
        <v>Q1</v>
      </c>
      <c r="C509">
        <v>2019</v>
      </c>
      <c r="D509">
        <v>1</v>
      </c>
      <c r="E509" t="s">
        <v>11</v>
      </c>
      <c r="F509" t="s">
        <v>3</v>
      </c>
      <c r="G509" t="s">
        <v>6</v>
      </c>
      <c r="H509">
        <v>2</v>
      </c>
      <c r="I509" t="s">
        <v>19</v>
      </c>
      <c r="J509">
        <v>22</v>
      </c>
    </row>
    <row r="510" spans="1:10" x14ac:dyDescent="0.3">
      <c r="A510" t="str">
        <f t="shared" si="7"/>
        <v>Q1 2019</v>
      </c>
      <c r="B510" t="str" cm="1">
        <f t="array" ref="B510">_xlfn.IFS(D510=1,"Q1",D510=2,"Q2",D510=3,"Q3",D510=4,"Q4")</f>
        <v>Q1</v>
      </c>
      <c r="C510">
        <v>2019</v>
      </c>
      <c r="D510">
        <v>1</v>
      </c>
      <c r="E510" t="s">
        <v>7</v>
      </c>
      <c r="F510" t="s">
        <v>3</v>
      </c>
      <c r="G510" t="s">
        <v>6</v>
      </c>
      <c r="H510">
        <v>2</v>
      </c>
      <c r="I510" t="s">
        <v>18</v>
      </c>
      <c r="J510">
        <v>60</v>
      </c>
    </row>
    <row r="511" spans="1:10" x14ac:dyDescent="0.3">
      <c r="A511" t="str">
        <f t="shared" si="7"/>
        <v>Q1 2019</v>
      </c>
      <c r="B511" t="str" cm="1">
        <f t="array" ref="B511">_xlfn.IFS(D511=1,"Q1",D511=2,"Q2",D511=3,"Q3",D511=4,"Q4")</f>
        <v>Q1</v>
      </c>
      <c r="C511">
        <v>2019</v>
      </c>
      <c r="D511">
        <v>1</v>
      </c>
      <c r="E511" t="s">
        <v>11</v>
      </c>
      <c r="F511" t="s">
        <v>8</v>
      </c>
      <c r="G511" t="s">
        <v>6</v>
      </c>
      <c r="H511">
        <v>2</v>
      </c>
      <c r="I511" t="s">
        <v>19</v>
      </c>
      <c r="J511">
        <v>38</v>
      </c>
    </row>
    <row r="512" spans="1:10" x14ac:dyDescent="0.3">
      <c r="A512" t="str">
        <f t="shared" si="7"/>
        <v>Q1 2019</v>
      </c>
      <c r="B512" t="str" cm="1">
        <f t="array" ref="B512">_xlfn.IFS(D512=1,"Q1",D512=2,"Q2",D512=3,"Q3",D512=4,"Q4")</f>
        <v>Q1</v>
      </c>
      <c r="C512">
        <v>2019</v>
      </c>
      <c r="D512">
        <v>1</v>
      </c>
      <c r="E512" t="s">
        <v>11</v>
      </c>
      <c r="F512" t="s">
        <v>4</v>
      </c>
      <c r="G512" t="s">
        <v>6</v>
      </c>
      <c r="H512">
        <v>2</v>
      </c>
      <c r="I512" t="s">
        <v>19</v>
      </c>
      <c r="J512">
        <v>3</v>
      </c>
    </row>
    <row r="513" spans="1:10" x14ac:dyDescent="0.3">
      <c r="A513" t="str">
        <f t="shared" si="7"/>
        <v>Q1 2019</v>
      </c>
      <c r="B513" t="str" cm="1">
        <f t="array" ref="B513">_xlfn.IFS(D513=1,"Q1",D513=2,"Q2",D513=3,"Q3",D513=4,"Q4")</f>
        <v>Q1</v>
      </c>
      <c r="C513">
        <v>2019</v>
      </c>
      <c r="D513">
        <v>1</v>
      </c>
      <c r="E513" t="s">
        <v>7</v>
      </c>
      <c r="F513" t="s">
        <v>8</v>
      </c>
      <c r="G513" t="s">
        <v>6</v>
      </c>
      <c r="H513">
        <v>2</v>
      </c>
      <c r="I513" t="s">
        <v>9</v>
      </c>
      <c r="J513">
        <v>137</v>
      </c>
    </row>
    <row r="514" spans="1:10" x14ac:dyDescent="0.3">
      <c r="A514" t="str">
        <f t="shared" ref="A514:A577" si="8">B514&amp;" "&amp;C514</f>
        <v>Q1 2019</v>
      </c>
      <c r="B514" t="str" cm="1">
        <f t="array" ref="B514">_xlfn.IFS(D514=1,"Q1",D514=2,"Q2",D514=3,"Q3",D514=4,"Q4")</f>
        <v>Q1</v>
      </c>
      <c r="C514">
        <v>2019</v>
      </c>
      <c r="D514">
        <v>1</v>
      </c>
      <c r="E514" t="s">
        <v>11</v>
      </c>
      <c r="F514" t="s">
        <v>3</v>
      </c>
      <c r="G514" t="s">
        <v>6</v>
      </c>
      <c r="H514">
        <v>2</v>
      </c>
      <c r="I514" t="s">
        <v>5</v>
      </c>
      <c r="J514">
        <v>38</v>
      </c>
    </row>
    <row r="515" spans="1:10" x14ac:dyDescent="0.3">
      <c r="A515" t="str">
        <f t="shared" si="8"/>
        <v>Q1 2019</v>
      </c>
      <c r="B515" t="str" cm="1">
        <f t="array" ref="B515">_xlfn.IFS(D515=1,"Q1",D515=2,"Q2",D515=3,"Q3",D515=4,"Q4")</f>
        <v>Q1</v>
      </c>
      <c r="C515">
        <v>2019</v>
      </c>
      <c r="D515">
        <v>1</v>
      </c>
      <c r="E515" t="s">
        <v>11</v>
      </c>
      <c r="F515" t="s">
        <v>4</v>
      </c>
      <c r="G515" t="s">
        <v>6</v>
      </c>
      <c r="H515">
        <v>2</v>
      </c>
      <c r="I515" t="s">
        <v>5</v>
      </c>
      <c r="J515">
        <v>15</v>
      </c>
    </row>
    <row r="516" spans="1:10" x14ac:dyDescent="0.3">
      <c r="A516" t="str">
        <f t="shared" si="8"/>
        <v>Q1 2019</v>
      </c>
      <c r="B516" t="str" cm="1">
        <f t="array" ref="B516">_xlfn.IFS(D516=1,"Q1",D516=2,"Q2",D516=3,"Q3",D516=4,"Q4")</f>
        <v>Q1</v>
      </c>
      <c r="C516">
        <v>2019</v>
      </c>
      <c r="D516">
        <v>1</v>
      </c>
      <c r="E516" t="s">
        <v>11</v>
      </c>
      <c r="F516" t="s">
        <v>8</v>
      </c>
      <c r="G516" t="s">
        <v>6</v>
      </c>
      <c r="H516">
        <v>2</v>
      </c>
      <c r="I516" t="s">
        <v>5</v>
      </c>
      <c r="J516">
        <v>73</v>
      </c>
    </row>
    <row r="517" spans="1:10" x14ac:dyDescent="0.3">
      <c r="A517" t="str">
        <f t="shared" si="8"/>
        <v>Q1 2019</v>
      </c>
      <c r="B517" t="str" cm="1">
        <f t="array" ref="B517">_xlfn.IFS(D517=1,"Q1",D517=2,"Q2",D517=3,"Q3",D517=4,"Q4")</f>
        <v>Q1</v>
      </c>
      <c r="C517">
        <v>2019</v>
      </c>
      <c r="D517">
        <v>1</v>
      </c>
      <c r="E517" t="s">
        <v>7</v>
      </c>
      <c r="F517" t="s">
        <v>4</v>
      </c>
      <c r="G517" t="s">
        <v>6</v>
      </c>
      <c r="H517">
        <v>2</v>
      </c>
      <c r="I517" t="s">
        <v>19</v>
      </c>
      <c r="J517">
        <v>8</v>
      </c>
    </row>
    <row r="518" spans="1:10" x14ac:dyDescent="0.3">
      <c r="A518" t="str">
        <f t="shared" si="8"/>
        <v>Q1 2019</v>
      </c>
      <c r="B518" t="str" cm="1">
        <f t="array" ref="B518">_xlfn.IFS(D518=1,"Q1",D518=2,"Q2",D518=3,"Q3",D518=4,"Q4")</f>
        <v>Q1</v>
      </c>
      <c r="C518">
        <v>2019</v>
      </c>
      <c r="D518">
        <v>1</v>
      </c>
      <c r="E518" t="s">
        <v>7</v>
      </c>
      <c r="F518" t="s">
        <v>8</v>
      </c>
      <c r="G518" t="s">
        <v>21</v>
      </c>
      <c r="H518">
        <v>3</v>
      </c>
      <c r="I518" t="s">
        <v>5</v>
      </c>
      <c r="J518">
        <v>215</v>
      </c>
    </row>
    <row r="519" spans="1:10" x14ac:dyDescent="0.3">
      <c r="A519" t="str">
        <f t="shared" si="8"/>
        <v>Q1 2019</v>
      </c>
      <c r="B519" t="str" cm="1">
        <f t="array" ref="B519">_xlfn.IFS(D519=1,"Q1",D519=2,"Q2",D519=3,"Q3",D519=4,"Q4")</f>
        <v>Q1</v>
      </c>
      <c r="C519">
        <v>2019</v>
      </c>
      <c r="D519">
        <v>1</v>
      </c>
      <c r="E519" t="s">
        <v>7</v>
      </c>
      <c r="F519" t="s">
        <v>3</v>
      </c>
      <c r="G519" t="s">
        <v>21</v>
      </c>
      <c r="H519">
        <v>3</v>
      </c>
      <c r="I519" t="s">
        <v>5</v>
      </c>
      <c r="J519">
        <v>177</v>
      </c>
    </row>
    <row r="520" spans="1:10" x14ac:dyDescent="0.3">
      <c r="A520" t="str">
        <f t="shared" si="8"/>
        <v>Q1 2019</v>
      </c>
      <c r="B520" t="str" cm="1">
        <f t="array" ref="B520">_xlfn.IFS(D520=1,"Q1",D520=2,"Q2",D520=3,"Q3",D520=4,"Q4")</f>
        <v>Q1</v>
      </c>
      <c r="C520">
        <v>2019</v>
      </c>
      <c r="D520">
        <v>1</v>
      </c>
      <c r="E520" t="s">
        <v>7</v>
      </c>
      <c r="F520" t="s">
        <v>3</v>
      </c>
      <c r="G520" t="s">
        <v>21</v>
      </c>
      <c r="H520">
        <v>3</v>
      </c>
      <c r="I520" t="s">
        <v>19</v>
      </c>
      <c r="J520">
        <v>80</v>
      </c>
    </row>
    <row r="521" spans="1:10" x14ac:dyDescent="0.3">
      <c r="A521" t="str">
        <f t="shared" si="8"/>
        <v>Q1 2019</v>
      </c>
      <c r="B521" t="str" cm="1">
        <f t="array" ref="B521">_xlfn.IFS(D521=1,"Q1",D521=2,"Q2",D521=3,"Q3",D521=4,"Q4")</f>
        <v>Q1</v>
      </c>
      <c r="C521">
        <v>2019</v>
      </c>
      <c r="D521">
        <v>1</v>
      </c>
      <c r="E521" t="s">
        <v>11</v>
      </c>
      <c r="F521" t="s">
        <v>4</v>
      </c>
      <c r="G521" t="s">
        <v>21</v>
      </c>
      <c r="H521">
        <v>3</v>
      </c>
      <c r="I521" t="s">
        <v>9</v>
      </c>
      <c r="J521">
        <v>29</v>
      </c>
    </row>
    <row r="522" spans="1:10" x14ac:dyDescent="0.3">
      <c r="A522" t="str">
        <f t="shared" si="8"/>
        <v>Q1 2019</v>
      </c>
      <c r="B522" t="str" cm="1">
        <f t="array" ref="B522">_xlfn.IFS(D522=1,"Q1",D522=2,"Q2",D522=3,"Q3",D522=4,"Q4")</f>
        <v>Q1</v>
      </c>
      <c r="C522">
        <v>2019</v>
      </c>
      <c r="D522">
        <v>1</v>
      </c>
      <c r="E522" t="s">
        <v>11</v>
      </c>
      <c r="F522" t="s">
        <v>3</v>
      </c>
      <c r="G522" t="s">
        <v>21</v>
      </c>
      <c r="H522">
        <v>3</v>
      </c>
      <c r="I522" t="s">
        <v>9</v>
      </c>
      <c r="J522">
        <v>150</v>
      </c>
    </row>
    <row r="523" spans="1:10" x14ac:dyDescent="0.3">
      <c r="A523" t="str">
        <f t="shared" si="8"/>
        <v>Q1 2019</v>
      </c>
      <c r="B523" t="str" cm="1">
        <f t="array" ref="B523">_xlfn.IFS(D523=1,"Q1",D523=2,"Q2",D523=3,"Q3",D523=4,"Q4")</f>
        <v>Q1</v>
      </c>
      <c r="C523">
        <v>2019</v>
      </c>
      <c r="D523">
        <v>1</v>
      </c>
      <c r="E523" t="s">
        <v>7</v>
      </c>
      <c r="F523" t="s">
        <v>8</v>
      </c>
      <c r="G523" t="s">
        <v>21</v>
      </c>
      <c r="H523">
        <v>3</v>
      </c>
      <c r="I523" t="s">
        <v>9</v>
      </c>
      <c r="J523">
        <v>166</v>
      </c>
    </row>
    <row r="524" spans="1:10" x14ac:dyDescent="0.3">
      <c r="A524" t="str">
        <f t="shared" si="8"/>
        <v>Q1 2019</v>
      </c>
      <c r="B524" t="str" cm="1">
        <f t="array" ref="B524">_xlfn.IFS(D524=1,"Q1",D524=2,"Q2",D524=3,"Q3",D524=4,"Q4")</f>
        <v>Q1</v>
      </c>
      <c r="C524">
        <v>2019</v>
      </c>
      <c r="D524">
        <v>1</v>
      </c>
      <c r="E524" t="s">
        <v>7</v>
      </c>
      <c r="F524" t="s">
        <v>3</v>
      </c>
      <c r="G524" t="s">
        <v>21</v>
      </c>
      <c r="H524">
        <v>3</v>
      </c>
      <c r="I524" t="s">
        <v>18</v>
      </c>
      <c r="J524">
        <v>146</v>
      </c>
    </row>
    <row r="525" spans="1:10" x14ac:dyDescent="0.3">
      <c r="A525" t="str">
        <f t="shared" si="8"/>
        <v>Q1 2019</v>
      </c>
      <c r="B525" t="str" cm="1">
        <f t="array" ref="B525">_xlfn.IFS(D525=1,"Q1",D525=2,"Q2",D525=3,"Q3",D525=4,"Q4")</f>
        <v>Q1</v>
      </c>
      <c r="C525">
        <v>2019</v>
      </c>
      <c r="D525">
        <v>1</v>
      </c>
      <c r="E525" t="s">
        <v>7</v>
      </c>
      <c r="F525" t="s">
        <v>8</v>
      </c>
      <c r="G525" t="s">
        <v>21</v>
      </c>
      <c r="H525">
        <v>3</v>
      </c>
      <c r="I525" t="s">
        <v>19</v>
      </c>
      <c r="J525">
        <v>144</v>
      </c>
    </row>
    <row r="526" spans="1:10" x14ac:dyDescent="0.3">
      <c r="A526" t="str">
        <f t="shared" si="8"/>
        <v>Q1 2019</v>
      </c>
      <c r="B526" t="str" cm="1">
        <f t="array" ref="B526">_xlfn.IFS(D526=1,"Q1",D526=2,"Q2",D526=3,"Q3",D526=4,"Q4")</f>
        <v>Q1</v>
      </c>
      <c r="C526">
        <v>2019</v>
      </c>
      <c r="D526">
        <v>1</v>
      </c>
      <c r="E526" t="s">
        <v>11</v>
      </c>
      <c r="F526" t="s">
        <v>8</v>
      </c>
      <c r="G526" t="s">
        <v>21</v>
      </c>
      <c r="H526">
        <v>3</v>
      </c>
      <c r="I526" t="s">
        <v>18</v>
      </c>
      <c r="J526">
        <v>82</v>
      </c>
    </row>
    <row r="527" spans="1:10" x14ac:dyDescent="0.3">
      <c r="A527" t="str">
        <f t="shared" si="8"/>
        <v>Q1 2019</v>
      </c>
      <c r="B527" t="str" cm="1">
        <f t="array" ref="B527">_xlfn.IFS(D527=1,"Q1",D527=2,"Q2",D527=3,"Q3",D527=4,"Q4")</f>
        <v>Q1</v>
      </c>
      <c r="C527">
        <v>2019</v>
      </c>
      <c r="D527">
        <v>1</v>
      </c>
      <c r="E527" t="s">
        <v>11</v>
      </c>
      <c r="F527" t="s">
        <v>3</v>
      </c>
      <c r="G527" t="s">
        <v>21</v>
      </c>
      <c r="H527">
        <v>3</v>
      </c>
      <c r="I527" t="s">
        <v>5</v>
      </c>
      <c r="J527">
        <v>156</v>
      </c>
    </row>
    <row r="528" spans="1:10" x14ac:dyDescent="0.3">
      <c r="A528" t="str">
        <f t="shared" si="8"/>
        <v>Q1 2019</v>
      </c>
      <c r="B528" t="str" cm="1">
        <f t="array" ref="B528">_xlfn.IFS(D528=1,"Q1",D528=2,"Q2",D528=3,"Q3",D528=4,"Q4")</f>
        <v>Q1</v>
      </c>
      <c r="C528">
        <v>2019</v>
      </c>
      <c r="D528">
        <v>1</v>
      </c>
      <c r="E528" t="s">
        <v>11</v>
      </c>
      <c r="F528" t="s">
        <v>3</v>
      </c>
      <c r="G528" t="s">
        <v>21</v>
      </c>
      <c r="H528">
        <v>3</v>
      </c>
      <c r="I528" t="s">
        <v>19</v>
      </c>
      <c r="J528">
        <v>94</v>
      </c>
    </row>
    <row r="529" spans="1:10" x14ac:dyDescent="0.3">
      <c r="A529" t="str">
        <f t="shared" si="8"/>
        <v>Q1 2019</v>
      </c>
      <c r="B529" t="str" cm="1">
        <f t="array" ref="B529">_xlfn.IFS(D529=1,"Q1",D529=2,"Q2",D529=3,"Q3",D529=4,"Q4")</f>
        <v>Q1</v>
      </c>
      <c r="C529">
        <v>2019</v>
      </c>
      <c r="D529">
        <v>1</v>
      </c>
      <c r="E529" t="s">
        <v>7</v>
      </c>
      <c r="F529" t="s">
        <v>4</v>
      </c>
      <c r="G529" t="s">
        <v>21</v>
      </c>
      <c r="H529">
        <v>3</v>
      </c>
      <c r="I529" t="s">
        <v>18</v>
      </c>
      <c r="J529">
        <v>27</v>
      </c>
    </row>
    <row r="530" spans="1:10" x14ac:dyDescent="0.3">
      <c r="A530" t="str">
        <f t="shared" si="8"/>
        <v>Q1 2019</v>
      </c>
      <c r="B530" t="str" cm="1">
        <f t="array" ref="B530">_xlfn.IFS(D530=1,"Q1",D530=2,"Q2",D530=3,"Q3",D530=4,"Q4")</f>
        <v>Q1</v>
      </c>
      <c r="C530">
        <v>2019</v>
      </c>
      <c r="D530">
        <v>1</v>
      </c>
      <c r="E530" t="s">
        <v>11</v>
      </c>
      <c r="F530" t="s">
        <v>3</v>
      </c>
      <c r="G530" t="s">
        <v>21</v>
      </c>
      <c r="H530">
        <v>3</v>
      </c>
      <c r="I530" t="s">
        <v>18</v>
      </c>
      <c r="J530">
        <v>62</v>
      </c>
    </row>
    <row r="531" spans="1:10" x14ac:dyDescent="0.3">
      <c r="A531" t="str">
        <f t="shared" si="8"/>
        <v>Q1 2019</v>
      </c>
      <c r="B531" t="str" cm="1">
        <f t="array" ref="B531">_xlfn.IFS(D531=1,"Q1",D531=2,"Q2",D531=3,"Q3",D531=4,"Q4")</f>
        <v>Q1</v>
      </c>
      <c r="C531">
        <v>2019</v>
      </c>
      <c r="D531">
        <v>1</v>
      </c>
      <c r="E531" t="s">
        <v>7</v>
      </c>
      <c r="F531" t="s">
        <v>4</v>
      </c>
      <c r="G531" t="s">
        <v>21</v>
      </c>
      <c r="H531">
        <v>3</v>
      </c>
      <c r="I531" t="s">
        <v>9</v>
      </c>
      <c r="J531">
        <v>19</v>
      </c>
    </row>
    <row r="532" spans="1:10" x14ac:dyDescent="0.3">
      <c r="A532" t="str">
        <f t="shared" si="8"/>
        <v>Q1 2019</v>
      </c>
      <c r="B532" t="str" cm="1">
        <f t="array" ref="B532">_xlfn.IFS(D532=1,"Q1",D532=2,"Q2",D532=3,"Q3",D532=4,"Q4")</f>
        <v>Q1</v>
      </c>
      <c r="C532">
        <v>2019</v>
      </c>
      <c r="D532">
        <v>1</v>
      </c>
      <c r="E532" t="s">
        <v>11</v>
      </c>
      <c r="F532" t="s">
        <v>8</v>
      </c>
      <c r="G532" t="s">
        <v>21</v>
      </c>
      <c r="H532">
        <v>3</v>
      </c>
      <c r="I532" t="s">
        <v>9</v>
      </c>
      <c r="J532">
        <v>163</v>
      </c>
    </row>
    <row r="533" spans="1:10" x14ac:dyDescent="0.3">
      <c r="A533" t="str">
        <f t="shared" si="8"/>
        <v>Q1 2019</v>
      </c>
      <c r="B533" t="str" cm="1">
        <f t="array" ref="B533">_xlfn.IFS(D533=1,"Q1",D533=2,"Q2",D533=3,"Q3",D533=4,"Q4")</f>
        <v>Q1</v>
      </c>
      <c r="C533">
        <v>2019</v>
      </c>
      <c r="D533">
        <v>1</v>
      </c>
      <c r="E533" t="s">
        <v>7</v>
      </c>
      <c r="F533" t="s">
        <v>4</v>
      </c>
      <c r="G533" t="s">
        <v>21</v>
      </c>
      <c r="H533">
        <v>3</v>
      </c>
      <c r="I533" t="s">
        <v>19</v>
      </c>
      <c r="J533">
        <v>21</v>
      </c>
    </row>
    <row r="534" spans="1:10" x14ac:dyDescent="0.3">
      <c r="A534" t="str">
        <f t="shared" si="8"/>
        <v>Q1 2019</v>
      </c>
      <c r="B534" t="str" cm="1">
        <f t="array" ref="B534">_xlfn.IFS(D534=1,"Q1",D534=2,"Q2",D534=3,"Q3",D534=4,"Q4")</f>
        <v>Q1</v>
      </c>
      <c r="C534">
        <v>2019</v>
      </c>
      <c r="D534">
        <v>1</v>
      </c>
      <c r="E534" t="s">
        <v>11</v>
      </c>
      <c r="F534" t="s">
        <v>4</v>
      </c>
      <c r="G534" t="s">
        <v>21</v>
      </c>
      <c r="H534">
        <v>3</v>
      </c>
      <c r="I534" t="s">
        <v>19</v>
      </c>
      <c r="J534">
        <v>22</v>
      </c>
    </row>
    <row r="535" spans="1:10" x14ac:dyDescent="0.3">
      <c r="A535" t="str">
        <f t="shared" si="8"/>
        <v>Q1 2019</v>
      </c>
      <c r="B535" t="str" cm="1">
        <f t="array" ref="B535">_xlfn.IFS(D535=1,"Q1",D535=2,"Q2",D535=3,"Q3",D535=4,"Q4")</f>
        <v>Q1</v>
      </c>
      <c r="C535">
        <v>2019</v>
      </c>
      <c r="D535">
        <v>1</v>
      </c>
      <c r="E535" t="s">
        <v>11</v>
      </c>
      <c r="F535" t="s">
        <v>8</v>
      </c>
      <c r="G535" t="s">
        <v>21</v>
      </c>
      <c r="H535">
        <v>3</v>
      </c>
      <c r="I535" t="s">
        <v>5</v>
      </c>
      <c r="J535">
        <v>196</v>
      </c>
    </row>
    <row r="536" spans="1:10" x14ac:dyDescent="0.3">
      <c r="A536" t="str">
        <f t="shared" si="8"/>
        <v>Q1 2019</v>
      </c>
      <c r="B536" t="str" cm="1">
        <f t="array" ref="B536">_xlfn.IFS(D536=1,"Q1",D536=2,"Q2",D536=3,"Q3",D536=4,"Q4")</f>
        <v>Q1</v>
      </c>
      <c r="C536">
        <v>2019</v>
      </c>
      <c r="D536">
        <v>1</v>
      </c>
      <c r="E536" t="s">
        <v>11</v>
      </c>
      <c r="F536" t="s">
        <v>8</v>
      </c>
      <c r="G536" t="s">
        <v>21</v>
      </c>
      <c r="H536">
        <v>3</v>
      </c>
      <c r="I536" t="s">
        <v>19</v>
      </c>
      <c r="J536">
        <v>137</v>
      </c>
    </row>
    <row r="537" spans="1:10" x14ac:dyDescent="0.3">
      <c r="A537" t="str">
        <f t="shared" si="8"/>
        <v>Q1 2019</v>
      </c>
      <c r="B537" t="str" cm="1">
        <f t="array" ref="B537">_xlfn.IFS(D537=1,"Q1",D537=2,"Q2",D537=3,"Q3",D537=4,"Q4")</f>
        <v>Q1</v>
      </c>
      <c r="C537">
        <v>2019</v>
      </c>
      <c r="D537">
        <v>1</v>
      </c>
      <c r="E537" t="s">
        <v>7</v>
      </c>
      <c r="F537" t="s">
        <v>3</v>
      </c>
      <c r="G537" t="s">
        <v>21</v>
      </c>
      <c r="H537">
        <v>3</v>
      </c>
      <c r="I537" t="s">
        <v>9</v>
      </c>
      <c r="J537">
        <v>153</v>
      </c>
    </row>
    <row r="538" spans="1:10" x14ac:dyDescent="0.3">
      <c r="A538" t="str">
        <f t="shared" si="8"/>
        <v>Q1 2019</v>
      </c>
      <c r="B538" t="str" cm="1">
        <f t="array" ref="B538">_xlfn.IFS(D538=1,"Q1",D538=2,"Q2",D538=3,"Q3",D538=4,"Q4")</f>
        <v>Q1</v>
      </c>
      <c r="C538">
        <v>2019</v>
      </c>
      <c r="D538">
        <v>1</v>
      </c>
      <c r="E538" t="s">
        <v>11</v>
      </c>
      <c r="F538" t="s">
        <v>4</v>
      </c>
      <c r="G538" t="s">
        <v>21</v>
      </c>
      <c r="H538">
        <v>3</v>
      </c>
      <c r="I538" t="s">
        <v>5</v>
      </c>
      <c r="J538">
        <v>19</v>
      </c>
    </row>
    <row r="539" spans="1:10" x14ac:dyDescent="0.3">
      <c r="A539" t="str">
        <f t="shared" si="8"/>
        <v>Q1 2019</v>
      </c>
      <c r="B539" t="str" cm="1">
        <f t="array" ref="B539">_xlfn.IFS(D539=1,"Q1",D539=2,"Q2",D539=3,"Q3",D539=4,"Q4")</f>
        <v>Q1</v>
      </c>
      <c r="C539">
        <v>2019</v>
      </c>
      <c r="D539">
        <v>1</v>
      </c>
      <c r="E539" t="s">
        <v>7</v>
      </c>
      <c r="F539" t="s">
        <v>8</v>
      </c>
      <c r="G539" t="s">
        <v>21</v>
      </c>
      <c r="H539">
        <v>3</v>
      </c>
      <c r="I539" t="s">
        <v>18</v>
      </c>
      <c r="J539">
        <v>158</v>
      </c>
    </row>
    <row r="540" spans="1:10" x14ac:dyDescent="0.3">
      <c r="A540" t="str">
        <f t="shared" si="8"/>
        <v>Q1 2019</v>
      </c>
      <c r="B540" t="str" cm="1">
        <f t="array" ref="B540">_xlfn.IFS(D540=1,"Q1",D540=2,"Q2",D540=3,"Q3",D540=4,"Q4")</f>
        <v>Q1</v>
      </c>
      <c r="C540">
        <v>2019</v>
      </c>
      <c r="D540">
        <v>1</v>
      </c>
      <c r="E540" t="s">
        <v>7</v>
      </c>
      <c r="F540" t="s">
        <v>4</v>
      </c>
      <c r="G540" t="s">
        <v>21</v>
      </c>
      <c r="H540">
        <v>3</v>
      </c>
      <c r="I540" t="s">
        <v>5</v>
      </c>
      <c r="J540">
        <v>39</v>
      </c>
    </row>
    <row r="541" spans="1:10" x14ac:dyDescent="0.3">
      <c r="A541" t="str">
        <f t="shared" si="8"/>
        <v>Q1 2019</v>
      </c>
      <c r="B541" t="str" cm="1">
        <f t="array" ref="B541">_xlfn.IFS(D541=1,"Q1",D541=2,"Q2",D541=3,"Q3",D541=4,"Q4")</f>
        <v>Q1</v>
      </c>
      <c r="C541">
        <v>2019</v>
      </c>
      <c r="D541">
        <v>1</v>
      </c>
      <c r="E541" t="s">
        <v>11</v>
      </c>
      <c r="F541" t="s">
        <v>4</v>
      </c>
      <c r="G541" t="s">
        <v>21</v>
      </c>
      <c r="H541">
        <v>3</v>
      </c>
      <c r="I541" t="s">
        <v>18</v>
      </c>
      <c r="J541">
        <v>12</v>
      </c>
    </row>
    <row r="542" spans="1:10" x14ac:dyDescent="0.3">
      <c r="A542" t="str">
        <f t="shared" si="8"/>
        <v>Q1 2019</v>
      </c>
      <c r="B542" t="str" cm="1">
        <f t="array" ref="B542">_xlfn.IFS(D542=1,"Q1",D542=2,"Q2",D542=3,"Q3",D542=4,"Q4")</f>
        <v>Q1</v>
      </c>
      <c r="C542">
        <v>2019</v>
      </c>
      <c r="D542">
        <v>1</v>
      </c>
      <c r="E542" t="s">
        <v>7</v>
      </c>
      <c r="F542" t="s">
        <v>4</v>
      </c>
      <c r="G542" t="s">
        <v>10</v>
      </c>
      <c r="H542">
        <v>4</v>
      </c>
      <c r="I542" t="s">
        <v>5</v>
      </c>
      <c r="J542">
        <v>17</v>
      </c>
    </row>
    <row r="543" spans="1:10" x14ac:dyDescent="0.3">
      <c r="A543" t="str">
        <f t="shared" si="8"/>
        <v>Q1 2019</v>
      </c>
      <c r="B543" t="str" cm="1">
        <f t="array" ref="B543">_xlfn.IFS(D543=1,"Q1",D543=2,"Q2",D543=3,"Q3",D543=4,"Q4")</f>
        <v>Q1</v>
      </c>
      <c r="C543">
        <v>2019</v>
      </c>
      <c r="D543">
        <v>1</v>
      </c>
      <c r="E543" t="s">
        <v>11</v>
      </c>
      <c r="F543" t="s">
        <v>3</v>
      </c>
      <c r="G543" t="s">
        <v>10</v>
      </c>
      <c r="H543">
        <v>4</v>
      </c>
      <c r="I543" t="s">
        <v>19</v>
      </c>
      <c r="J543">
        <v>70</v>
      </c>
    </row>
    <row r="544" spans="1:10" x14ac:dyDescent="0.3">
      <c r="A544" t="str">
        <f t="shared" si="8"/>
        <v>Q1 2019</v>
      </c>
      <c r="B544" t="str" cm="1">
        <f t="array" ref="B544">_xlfn.IFS(D544=1,"Q1",D544=2,"Q2",D544=3,"Q3",D544=4,"Q4")</f>
        <v>Q1</v>
      </c>
      <c r="C544">
        <v>2019</v>
      </c>
      <c r="D544">
        <v>1</v>
      </c>
      <c r="E544" t="s">
        <v>11</v>
      </c>
      <c r="F544" t="s">
        <v>4</v>
      </c>
      <c r="G544" t="s">
        <v>10</v>
      </c>
      <c r="H544">
        <v>4</v>
      </c>
      <c r="I544" t="s">
        <v>9</v>
      </c>
      <c r="J544">
        <v>21</v>
      </c>
    </row>
    <row r="545" spans="1:10" x14ac:dyDescent="0.3">
      <c r="A545" t="str">
        <f t="shared" si="8"/>
        <v>Q1 2019</v>
      </c>
      <c r="B545" t="str" cm="1">
        <f t="array" ref="B545">_xlfn.IFS(D545=1,"Q1",D545=2,"Q2",D545=3,"Q3",D545=4,"Q4")</f>
        <v>Q1</v>
      </c>
      <c r="C545">
        <v>2019</v>
      </c>
      <c r="D545">
        <v>1</v>
      </c>
      <c r="E545" t="s">
        <v>11</v>
      </c>
      <c r="F545" t="s">
        <v>8</v>
      </c>
      <c r="G545" t="s">
        <v>10</v>
      </c>
      <c r="H545">
        <v>4</v>
      </c>
      <c r="I545" t="s">
        <v>9</v>
      </c>
      <c r="J545">
        <v>106</v>
      </c>
    </row>
    <row r="546" spans="1:10" x14ac:dyDescent="0.3">
      <c r="A546" t="str">
        <f t="shared" si="8"/>
        <v>Q1 2019</v>
      </c>
      <c r="B546" t="str" cm="1">
        <f t="array" ref="B546">_xlfn.IFS(D546=1,"Q1",D546=2,"Q2",D546=3,"Q3",D546=4,"Q4")</f>
        <v>Q1</v>
      </c>
      <c r="C546">
        <v>2019</v>
      </c>
      <c r="D546">
        <v>1</v>
      </c>
      <c r="E546" t="s">
        <v>11</v>
      </c>
      <c r="F546" t="s">
        <v>8</v>
      </c>
      <c r="G546" t="s">
        <v>10</v>
      </c>
      <c r="H546">
        <v>4</v>
      </c>
      <c r="I546" t="s">
        <v>19</v>
      </c>
      <c r="J546">
        <v>87</v>
      </c>
    </row>
    <row r="547" spans="1:10" x14ac:dyDescent="0.3">
      <c r="A547" t="str">
        <f t="shared" si="8"/>
        <v>Q1 2019</v>
      </c>
      <c r="B547" t="str" cm="1">
        <f t="array" ref="B547">_xlfn.IFS(D547=1,"Q1",D547=2,"Q2",D547=3,"Q3",D547=4,"Q4")</f>
        <v>Q1</v>
      </c>
      <c r="C547">
        <v>2019</v>
      </c>
      <c r="D547">
        <v>1</v>
      </c>
      <c r="E547" t="s">
        <v>7</v>
      </c>
      <c r="F547" t="s">
        <v>8</v>
      </c>
      <c r="G547" t="s">
        <v>10</v>
      </c>
      <c r="H547">
        <v>4</v>
      </c>
      <c r="I547" t="s">
        <v>19</v>
      </c>
      <c r="J547">
        <v>72</v>
      </c>
    </row>
    <row r="548" spans="1:10" x14ac:dyDescent="0.3">
      <c r="A548" t="str">
        <f t="shared" si="8"/>
        <v>Q1 2019</v>
      </c>
      <c r="B548" t="str" cm="1">
        <f t="array" ref="B548">_xlfn.IFS(D548=1,"Q1",D548=2,"Q2",D548=3,"Q3",D548=4,"Q4")</f>
        <v>Q1</v>
      </c>
      <c r="C548">
        <v>2019</v>
      </c>
      <c r="D548">
        <v>1</v>
      </c>
      <c r="E548" t="s">
        <v>7</v>
      </c>
      <c r="F548" t="s">
        <v>8</v>
      </c>
      <c r="G548" t="s">
        <v>10</v>
      </c>
      <c r="H548">
        <v>4</v>
      </c>
      <c r="I548" t="s">
        <v>5</v>
      </c>
      <c r="J548">
        <v>123</v>
      </c>
    </row>
    <row r="549" spans="1:10" x14ac:dyDescent="0.3">
      <c r="A549" t="str">
        <f t="shared" si="8"/>
        <v>Q1 2019</v>
      </c>
      <c r="B549" t="str" cm="1">
        <f t="array" ref="B549">_xlfn.IFS(D549=1,"Q1",D549=2,"Q2",D549=3,"Q3",D549=4,"Q4")</f>
        <v>Q1</v>
      </c>
      <c r="C549">
        <v>2019</v>
      </c>
      <c r="D549">
        <v>1</v>
      </c>
      <c r="E549" t="s">
        <v>11</v>
      </c>
      <c r="F549" t="s">
        <v>3</v>
      </c>
      <c r="G549" t="s">
        <v>10</v>
      </c>
      <c r="H549">
        <v>4</v>
      </c>
      <c r="I549" t="s">
        <v>5</v>
      </c>
      <c r="J549">
        <v>122</v>
      </c>
    </row>
    <row r="550" spans="1:10" x14ac:dyDescent="0.3">
      <c r="A550" t="str">
        <f t="shared" si="8"/>
        <v>Q1 2019</v>
      </c>
      <c r="B550" t="str" cm="1">
        <f t="array" ref="B550">_xlfn.IFS(D550=1,"Q1",D550=2,"Q2",D550=3,"Q3",D550=4,"Q4")</f>
        <v>Q1</v>
      </c>
      <c r="C550">
        <v>2019</v>
      </c>
      <c r="D550">
        <v>1</v>
      </c>
      <c r="E550" t="s">
        <v>7</v>
      </c>
      <c r="F550" t="s">
        <v>3</v>
      </c>
      <c r="G550" t="s">
        <v>10</v>
      </c>
      <c r="H550">
        <v>4</v>
      </c>
      <c r="I550" t="s">
        <v>9</v>
      </c>
      <c r="J550">
        <v>84</v>
      </c>
    </row>
    <row r="551" spans="1:10" x14ac:dyDescent="0.3">
      <c r="A551" t="str">
        <f t="shared" si="8"/>
        <v>Q1 2019</v>
      </c>
      <c r="B551" t="str" cm="1">
        <f t="array" ref="B551">_xlfn.IFS(D551=1,"Q1",D551=2,"Q2",D551=3,"Q3",D551=4,"Q4")</f>
        <v>Q1</v>
      </c>
      <c r="C551">
        <v>2019</v>
      </c>
      <c r="D551">
        <v>1</v>
      </c>
      <c r="E551" t="s">
        <v>7</v>
      </c>
      <c r="F551" t="s">
        <v>4</v>
      </c>
      <c r="G551" t="s">
        <v>10</v>
      </c>
      <c r="H551">
        <v>4</v>
      </c>
      <c r="I551" t="s">
        <v>19</v>
      </c>
      <c r="J551">
        <v>3</v>
      </c>
    </row>
    <row r="552" spans="1:10" x14ac:dyDescent="0.3">
      <c r="A552" t="str">
        <f t="shared" si="8"/>
        <v>Q1 2019</v>
      </c>
      <c r="B552" t="str" cm="1">
        <f t="array" ref="B552">_xlfn.IFS(D552=1,"Q1",D552=2,"Q2",D552=3,"Q3",D552=4,"Q4")</f>
        <v>Q1</v>
      </c>
      <c r="C552">
        <v>2019</v>
      </c>
      <c r="D552">
        <v>1</v>
      </c>
      <c r="E552" t="s">
        <v>11</v>
      </c>
      <c r="F552" t="s">
        <v>4</v>
      </c>
      <c r="G552" t="s">
        <v>10</v>
      </c>
      <c r="H552">
        <v>4</v>
      </c>
      <c r="I552" t="s">
        <v>5</v>
      </c>
      <c r="J552">
        <v>22</v>
      </c>
    </row>
    <row r="553" spans="1:10" x14ac:dyDescent="0.3">
      <c r="A553" t="str">
        <f t="shared" si="8"/>
        <v>Q1 2019</v>
      </c>
      <c r="B553" t="str" cm="1">
        <f t="array" ref="B553">_xlfn.IFS(D553=1,"Q1",D553=2,"Q2",D553=3,"Q3",D553=4,"Q4")</f>
        <v>Q1</v>
      </c>
      <c r="C553">
        <v>2019</v>
      </c>
      <c r="D553">
        <v>1</v>
      </c>
      <c r="E553" t="s">
        <v>7</v>
      </c>
      <c r="F553" t="s">
        <v>4</v>
      </c>
      <c r="G553" t="s">
        <v>10</v>
      </c>
      <c r="H553">
        <v>4</v>
      </c>
      <c r="I553" t="s">
        <v>9</v>
      </c>
      <c r="J553">
        <v>12</v>
      </c>
    </row>
    <row r="554" spans="1:10" x14ac:dyDescent="0.3">
      <c r="A554" t="str">
        <f t="shared" si="8"/>
        <v>Q1 2019</v>
      </c>
      <c r="B554" t="str" cm="1">
        <f t="array" ref="B554">_xlfn.IFS(D554=1,"Q1",D554=2,"Q2",D554=3,"Q3",D554=4,"Q4")</f>
        <v>Q1</v>
      </c>
      <c r="C554">
        <v>2019</v>
      </c>
      <c r="D554">
        <v>1</v>
      </c>
      <c r="E554" t="s">
        <v>11</v>
      </c>
      <c r="F554" t="s">
        <v>8</v>
      </c>
      <c r="G554" t="s">
        <v>10</v>
      </c>
      <c r="H554">
        <v>4</v>
      </c>
      <c r="I554" t="s">
        <v>5</v>
      </c>
      <c r="J554">
        <v>114</v>
      </c>
    </row>
    <row r="555" spans="1:10" x14ac:dyDescent="0.3">
      <c r="A555" t="str">
        <f t="shared" si="8"/>
        <v>Q1 2019</v>
      </c>
      <c r="B555" t="str" cm="1">
        <f t="array" ref="B555">_xlfn.IFS(D555=1,"Q1",D555=2,"Q2",D555=3,"Q3",D555=4,"Q4")</f>
        <v>Q1</v>
      </c>
      <c r="C555">
        <v>2019</v>
      </c>
      <c r="D555">
        <v>1</v>
      </c>
      <c r="E555" t="s">
        <v>7</v>
      </c>
      <c r="F555" t="s">
        <v>4</v>
      </c>
      <c r="G555" t="s">
        <v>10</v>
      </c>
      <c r="H555">
        <v>4</v>
      </c>
      <c r="I555" t="s">
        <v>18</v>
      </c>
      <c r="J555">
        <v>9</v>
      </c>
    </row>
    <row r="556" spans="1:10" x14ac:dyDescent="0.3">
      <c r="A556" t="str">
        <f t="shared" si="8"/>
        <v>Q1 2019</v>
      </c>
      <c r="B556" t="str" cm="1">
        <f t="array" ref="B556">_xlfn.IFS(D556=1,"Q1",D556=2,"Q2",D556=3,"Q3",D556=4,"Q4")</f>
        <v>Q1</v>
      </c>
      <c r="C556">
        <v>2019</v>
      </c>
      <c r="D556">
        <v>1</v>
      </c>
      <c r="E556" t="s">
        <v>7</v>
      </c>
      <c r="F556" t="s">
        <v>8</v>
      </c>
      <c r="G556" t="s">
        <v>10</v>
      </c>
      <c r="H556">
        <v>4</v>
      </c>
      <c r="I556" t="s">
        <v>18</v>
      </c>
      <c r="J556">
        <v>75</v>
      </c>
    </row>
    <row r="557" spans="1:10" x14ac:dyDescent="0.3">
      <c r="A557" t="str">
        <f t="shared" si="8"/>
        <v>Q1 2019</v>
      </c>
      <c r="B557" t="str" cm="1">
        <f t="array" ref="B557">_xlfn.IFS(D557=1,"Q1",D557=2,"Q2",D557=3,"Q3",D557=4,"Q4")</f>
        <v>Q1</v>
      </c>
      <c r="C557">
        <v>2019</v>
      </c>
      <c r="D557">
        <v>1</v>
      </c>
      <c r="E557" t="s">
        <v>7</v>
      </c>
      <c r="F557" t="s">
        <v>8</v>
      </c>
      <c r="G557" t="s">
        <v>10</v>
      </c>
      <c r="H557">
        <v>4</v>
      </c>
      <c r="I557" t="s">
        <v>9</v>
      </c>
      <c r="J557">
        <v>95</v>
      </c>
    </row>
    <row r="558" spans="1:10" x14ac:dyDescent="0.3">
      <c r="A558" t="str">
        <f t="shared" si="8"/>
        <v>Q1 2019</v>
      </c>
      <c r="B558" t="str" cm="1">
        <f t="array" ref="B558">_xlfn.IFS(D558=1,"Q1",D558=2,"Q2",D558=3,"Q3",D558=4,"Q4")</f>
        <v>Q1</v>
      </c>
      <c r="C558">
        <v>2019</v>
      </c>
      <c r="D558">
        <v>1</v>
      </c>
      <c r="E558" t="s">
        <v>11</v>
      </c>
      <c r="F558" t="s">
        <v>3</v>
      </c>
      <c r="G558" t="s">
        <v>10</v>
      </c>
      <c r="H558">
        <v>4</v>
      </c>
      <c r="I558" t="s">
        <v>18</v>
      </c>
      <c r="J558">
        <v>54</v>
      </c>
    </row>
    <row r="559" spans="1:10" x14ac:dyDescent="0.3">
      <c r="A559" t="str">
        <f t="shared" si="8"/>
        <v>Q1 2019</v>
      </c>
      <c r="B559" t="str" cm="1">
        <f t="array" ref="B559">_xlfn.IFS(D559=1,"Q1",D559=2,"Q2",D559=3,"Q3",D559=4,"Q4")</f>
        <v>Q1</v>
      </c>
      <c r="C559">
        <v>2019</v>
      </c>
      <c r="D559">
        <v>1</v>
      </c>
      <c r="E559" t="s">
        <v>7</v>
      </c>
      <c r="F559" t="s">
        <v>3</v>
      </c>
      <c r="G559" t="s">
        <v>10</v>
      </c>
      <c r="H559">
        <v>4</v>
      </c>
      <c r="I559" t="s">
        <v>5</v>
      </c>
      <c r="J559">
        <v>128</v>
      </c>
    </row>
    <row r="560" spans="1:10" x14ac:dyDescent="0.3">
      <c r="A560" t="str">
        <f t="shared" si="8"/>
        <v>Q1 2019</v>
      </c>
      <c r="B560" t="str" cm="1">
        <f t="array" ref="B560">_xlfn.IFS(D560=1,"Q1",D560=2,"Q2",D560=3,"Q3",D560=4,"Q4")</f>
        <v>Q1</v>
      </c>
      <c r="C560">
        <v>2019</v>
      </c>
      <c r="D560">
        <v>1</v>
      </c>
      <c r="E560" t="s">
        <v>11</v>
      </c>
      <c r="F560" t="s">
        <v>3</v>
      </c>
      <c r="G560" t="s">
        <v>10</v>
      </c>
      <c r="H560">
        <v>4</v>
      </c>
      <c r="I560" t="s">
        <v>9</v>
      </c>
      <c r="J560">
        <v>120</v>
      </c>
    </row>
    <row r="561" spans="1:10" x14ac:dyDescent="0.3">
      <c r="A561" t="str">
        <f t="shared" si="8"/>
        <v>Q1 2019</v>
      </c>
      <c r="B561" t="str" cm="1">
        <f t="array" ref="B561">_xlfn.IFS(D561=1,"Q1",D561=2,"Q2",D561=3,"Q3",D561=4,"Q4")</f>
        <v>Q1</v>
      </c>
      <c r="C561">
        <v>2019</v>
      </c>
      <c r="D561">
        <v>1</v>
      </c>
      <c r="E561" t="s">
        <v>7</v>
      </c>
      <c r="F561" t="s">
        <v>3</v>
      </c>
      <c r="G561" t="s">
        <v>10</v>
      </c>
      <c r="H561">
        <v>4</v>
      </c>
      <c r="I561" t="s">
        <v>18</v>
      </c>
      <c r="J561">
        <v>69</v>
      </c>
    </row>
    <row r="562" spans="1:10" x14ac:dyDescent="0.3">
      <c r="A562" t="str">
        <f t="shared" si="8"/>
        <v>Q1 2019</v>
      </c>
      <c r="B562" t="str" cm="1">
        <f t="array" ref="B562">_xlfn.IFS(D562=1,"Q1",D562=2,"Q2",D562=3,"Q3",D562=4,"Q4")</f>
        <v>Q1</v>
      </c>
      <c r="C562">
        <v>2019</v>
      </c>
      <c r="D562">
        <v>1</v>
      </c>
      <c r="E562" t="s">
        <v>11</v>
      </c>
      <c r="F562" t="s">
        <v>4</v>
      </c>
      <c r="G562" t="s">
        <v>10</v>
      </c>
      <c r="H562">
        <v>4</v>
      </c>
      <c r="I562" t="s">
        <v>19</v>
      </c>
      <c r="J562">
        <v>11</v>
      </c>
    </row>
    <row r="563" spans="1:10" x14ac:dyDescent="0.3">
      <c r="A563" t="str">
        <f t="shared" si="8"/>
        <v>Q1 2019</v>
      </c>
      <c r="B563" t="str" cm="1">
        <f t="array" ref="B563">_xlfn.IFS(D563=1,"Q1",D563=2,"Q2",D563=3,"Q3",D563=4,"Q4")</f>
        <v>Q1</v>
      </c>
      <c r="C563">
        <v>2019</v>
      </c>
      <c r="D563">
        <v>1</v>
      </c>
      <c r="E563" t="s">
        <v>7</v>
      </c>
      <c r="F563" t="s">
        <v>3</v>
      </c>
      <c r="G563" t="s">
        <v>10</v>
      </c>
      <c r="H563">
        <v>4</v>
      </c>
      <c r="I563" t="s">
        <v>19</v>
      </c>
      <c r="J563">
        <v>45</v>
      </c>
    </row>
    <row r="564" spans="1:10" x14ac:dyDescent="0.3">
      <c r="A564" t="str">
        <f t="shared" si="8"/>
        <v>Q1 2019</v>
      </c>
      <c r="B564" t="str" cm="1">
        <f t="array" ref="B564">_xlfn.IFS(D564=1,"Q1",D564=2,"Q2",D564=3,"Q3",D564=4,"Q4")</f>
        <v>Q1</v>
      </c>
      <c r="C564">
        <v>2019</v>
      </c>
      <c r="D564">
        <v>1</v>
      </c>
      <c r="E564" t="s">
        <v>11</v>
      </c>
      <c r="F564" t="s">
        <v>4</v>
      </c>
      <c r="G564" t="s">
        <v>10</v>
      </c>
      <c r="H564">
        <v>4</v>
      </c>
      <c r="I564" t="s">
        <v>18</v>
      </c>
      <c r="J564">
        <v>5</v>
      </c>
    </row>
    <row r="565" spans="1:10" x14ac:dyDescent="0.3">
      <c r="A565" t="str">
        <f t="shared" si="8"/>
        <v>Q1 2019</v>
      </c>
      <c r="B565" t="str" cm="1">
        <f t="array" ref="B565">_xlfn.IFS(D565=1,"Q1",D565=2,"Q2",D565=3,"Q3",D565=4,"Q4")</f>
        <v>Q1</v>
      </c>
      <c r="C565">
        <v>2019</v>
      </c>
      <c r="D565">
        <v>1</v>
      </c>
      <c r="E565" t="s">
        <v>11</v>
      </c>
      <c r="F565" t="s">
        <v>8</v>
      </c>
      <c r="G565" t="s">
        <v>10</v>
      </c>
      <c r="H565">
        <v>4</v>
      </c>
      <c r="I565" t="s">
        <v>18</v>
      </c>
      <c r="J565">
        <v>43</v>
      </c>
    </row>
    <row r="566" spans="1:10" x14ac:dyDescent="0.3">
      <c r="A566" t="str">
        <f t="shared" si="8"/>
        <v>Q1 2019</v>
      </c>
      <c r="B566" t="str" cm="1">
        <f t="array" ref="B566">_xlfn.IFS(D566=1,"Q1",D566=2,"Q2",D566=3,"Q3",D566=4,"Q4")</f>
        <v>Q1</v>
      </c>
      <c r="C566">
        <v>2019</v>
      </c>
      <c r="D566">
        <v>1</v>
      </c>
      <c r="E566" t="s">
        <v>11</v>
      </c>
      <c r="F566" t="s">
        <v>8</v>
      </c>
      <c r="G566" t="s">
        <v>12</v>
      </c>
      <c r="H566">
        <v>5</v>
      </c>
      <c r="I566" t="s">
        <v>19</v>
      </c>
      <c r="J566">
        <v>196</v>
      </c>
    </row>
    <row r="567" spans="1:10" x14ac:dyDescent="0.3">
      <c r="A567" t="str">
        <f t="shared" si="8"/>
        <v>Q1 2019</v>
      </c>
      <c r="B567" t="str" cm="1">
        <f t="array" ref="B567">_xlfn.IFS(D567=1,"Q1",D567=2,"Q2",D567=3,"Q3",D567=4,"Q4")</f>
        <v>Q1</v>
      </c>
      <c r="C567">
        <v>2019</v>
      </c>
      <c r="D567">
        <v>1</v>
      </c>
      <c r="E567" t="s">
        <v>11</v>
      </c>
      <c r="F567" t="s">
        <v>3</v>
      </c>
      <c r="G567" t="s">
        <v>12</v>
      </c>
      <c r="H567">
        <v>5</v>
      </c>
      <c r="I567" t="s">
        <v>18</v>
      </c>
      <c r="J567">
        <v>132</v>
      </c>
    </row>
    <row r="568" spans="1:10" x14ac:dyDescent="0.3">
      <c r="A568" t="str">
        <f t="shared" si="8"/>
        <v>Q1 2019</v>
      </c>
      <c r="B568" t="str" cm="1">
        <f t="array" ref="B568">_xlfn.IFS(D568=1,"Q1",D568=2,"Q2",D568=3,"Q3",D568=4,"Q4")</f>
        <v>Q1</v>
      </c>
      <c r="C568">
        <v>2019</v>
      </c>
      <c r="D568">
        <v>1</v>
      </c>
      <c r="E568" t="s">
        <v>7</v>
      </c>
      <c r="F568" t="s">
        <v>3</v>
      </c>
      <c r="G568" t="s">
        <v>12</v>
      </c>
      <c r="H568">
        <v>5</v>
      </c>
      <c r="I568" t="s">
        <v>9</v>
      </c>
      <c r="J568">
        <v>142</v>
      </c>
    </row>
    <row r="569" spans="1:10" x14ac:dyDescent="0.3">
      <c r="A569" t="str">
        <f t="shared" si="8"/>
        <v>Q1 2019</v>
      </c>
      <c r="B569" t="str" cm="1">
        <f t="array" ref="B569">_xlfn.IFS(D569=1,"Q1",D569=2,"Q2",D569=3,"Q3",D569=4,"Q4")</f>
        <v>Q1</v>
      </c>
      <c r="C569">
        <v>2019</v>
      </c>
      <c r="D569">
        <v>1</v>
      </c>
      <c r="E569" t="s">
        <v>7</v>
      </c>
      <c r="F569" t="s">
        <v>3</v>
      </c>
      <c r="G569" t="s">
        <v>12</v>
      </c>
      <c r="H569">
        <v>5</v>
      </c>
      <c r="I569" t="s">
        <v>5</v>
      </c>
      <c r="J569">
        <v>207</v>
      </c>
    </row>
    <row r="570" spans="1:10" x14ac:dyDescent="0.3">
      <c r="A570" t="str">
        <f t="shared" si="8"/>
        <v>Q1 2019</v>
      </c>
      <c r="B570" t="str" cm="1">
        <f t="array" ref="B570">_xlfn.IFS(D570=1,"Q1",D570=2,"Q2",D570=3,"Q3",D570=4,"Q4")</f>
        <v>Q1</v>
      </c>
      <c r="C570">
        <v>2019</v>
      </c>
      <c r="D570">
        <v>1</v>
      </c>
      <c r="E570" t="s">
        <v>7</v>
      </c>
      <c r="F570" t="s">
        <v>8</v>
      </c>
      <c r="G570" t="s">
        <v>12</v>
      </c>
      <c r="H570">
        <v>5</v>
      </c>
      <c r="I570" t="s">
        <v>18</v>
      </c>
      <c r="J570">
        <v>75</v>
      </c>
    </row>
    <row r="571" spans="1:10" x14ac:dyDescent="0.3">
      <c r="A571" t="str">
        <f t="shared" si="8"/>
        <v>Q1 2019</v>
      </c>
      <c r="B571" t="str" cm="1">
        <f t="array" ref="B571">_xlfn.IFS(D571=1,"Q1",D571=2,"Q2",D571=3,"Q3",D571=4,"Q4")</f>
        <v>Q1</v>
      </c>
      <c r="C571">
        <v>2019</v>
      </c>
      <c r="D571">
        <v>1</v>
      </c>
      <c r="E571" t="s">
        <v>11</v>
      </c>
      <c r="F571" t="s">
        <v>8</v>
      </c>
      <c r="G571" t="s">
        <v>12</v>
      </c>
      <c r="H571">
        <v>5</v>
      </c>
      <c r="I571" t="s">
        <v>18</v>
      </c>
      <c r="J571">
        <v>93</v>
      </c>
    </row>
    <row r="572" spans="1:10" x14ac:dyDescent="0.3">
      <c r="A572" t="str">
        <f t="shared" si="8"/>
        <v>Q1 2019</v>
      </c>
      <c r="B572" t="str" cm="1">
        <f t="array" ref="B572">_xlfn.IFS(D572=1,"Q1",D572=2,"Q2",D572=3,"Q3",D572=4,"Q4")</f>
        <v>Q1</v>
      </c>
      <c r="C572">
        <v>2019</v>
      </c>
      <c r="D572">
        <v>1</v>
      </c>
      <c r="E572" t="s">
        <v>7</v>
      </c>
      <c r="F572" t="s">
        <v>4</v>
      </c>
      <c r="G572" t="s">
        <v>12</v>
      </c>
      <c r="H572">
        <v>5</v>
      </c>
      <c r="I572" t="s">
        <v>19</v>
      </c>
      <c r="J572">
        <v>111</v>
      </c>
    </row>
    <row r="573" spans="1:10" x14ac:dyDescent="0.3">
      <c r="A573" t="str">
        <f t="shared" si="8"/>
        <v>Q1 2019</v>
      </c>
      <c r="B573" t="str" cm="1">
        <f t="array" ref="B573">_xlfn.IFS(D573=1,"Q1",D573=2,"Q2",D573=3,"Q3",D573=4,"Q4")</f>
        <v>Q1</v>
      </c>
      <c r="C573">
        <v>2019</v>
      </c>
      <c r="D573">
        <v>1</v>
      </c>
      <c r="E573" t="s">
        <v>11</v>
      </c>
      <c r="F573" t="s">
        <v>4</v>
      </c>
      <c r="G573" t="s">
        <v>12</v>
      </c>
      <c r="H573">
        <v>5</v>
      </c>
      <c r="I573" t="s">
        <v>18</v>
      </c>
      <c r="J573">
        <v>150</v>
      </c>
    </row>
    <row r="574" spans="1:10" x14ac:dyDescent="0.3">
      <c r="A574" t="str">
        <f t="shared" si="8"/>
        <v>Q1 2019</v>
      </c>
      <c r="B574" t="str" cm="1">
        <f t="array" ref="B574">_xlfn.IFS(D574=1,"Q1",D574=2,"Q2",D574=3,"Q3",D574=4,"Q4")</f>
        <v>Q1</v>
      </c>
      <c r="C574">
        <v>2019</v>
      </c>
      <c r="D574">
        <v>1</v>
      </c>
      <c r="E574" t="s">
        <v>11</v>
      </c>
      <c r="F574" t="s">
        <v>4</v>
      </c>
      <c r="G574" t="s">
        <v>12</v>
      </c>
      <c r="H574">
        <v>5</v>
      </c>
      <c r="I574" t="s">
        <v>9</v>
      </c>
      <c r="J574">
        <v>534</v>
      </c>
    </row>
    <row r="575" spans="1:10" x14ac:dyDescent="0.3">
      <c r="A575" t="str">
        <f t="shared" si="8"/>
        <v>Q1 2019</v>
      </c>
      <c r="B575" t="str" cm="1">
        <f t="array" ref="B575">_xlfn.IFS(D575=1,"Q1",D575=2,"Q2",D575=3,"Q3",D575=4,"Q4")</f>
        <v>Q1</v>
      </c>
      <c r="C575">
        <v>2019</v>
      </c>
      <c r="D575">
        <v>1</v>
      </c>
      <c r="E575" t="s">
        <v>7</v>
      </c>
      <c r="F575" t="s">
        <v>4</v>
      </c>
      <c r="G575" t="s">
        <v>12</v>
      </c>
      <c r="H575">
        <v>5</v>
      </c>
      <c r="I575" t="s">
        <v>18</v>
      </c>
      <c r="J575">
        <v>158</v>
      </c>
    </row>
    <row r="576" spans="1:10" x14ac:dyDescent="0.3">
      <c r="A576" t="str">
        <f t="shared" si="8"/>
        <v>Q1 2019</v>
      </c>
      <c r="B576" t="str" cm="1">
        <f t="array" ref="B576">_xlfn.IFS(D576=1,"Q1",D576=2,"Q2",D576=3,"Q3",D576=4,"Q4")</f>
        <v>Q1</v>
      </c>
      <c r="C576">
        <v>2019</v>
      </c>
      <c r="D576">
        <v>1</v>
      </c>
      <c r="E576" t="s">
        <v>7</v>
      </c>
      <c r="F576" t="s">
        <v>8</v>
      </c>
      <c r="G576" t="s">
        <v>12</v>
      </c>
      <c r="H576">
        <v>5</v>
      </c>
      <c r="I576" t="s">
        <v>9</v>
      </c>
      <c r="J576">
        <v>160</v>
      </c>
    </row>
    <row r="577" spans="1:10" x14ac:dyDescent="0.3">
      <c r="A577" t="str">
        <f t="shared" si="8"/>
        <v>Q1 2019</v>
      </c>
      <c r="B577" t="str" cm="1">
        <f t="array" ref="B577">_xlfn.IFS(D577=1,"Q1",D577=2,"Q2",D577=3,"Q3",D577=4,"Q4")</f>
        <v>Q1</v>
      </c>
      <c r="C577">
        <v>2019</v>
      </c>
      <c r="D577">
        <v>1</v>
      </c>
      <c r="E577" t="s">
        <v>11</v>
      </c>
      <c r="F577" t="s">
        <v>3</v>
      </c>
      <c r="G577" t="s">
        <v>12</v>
      </c>
      <c r="H577">
        <v>5</v>
      </c>
      <c r="I577" t="s">
        <v>9</v>
      </c>
      <c r="J577">
        <v>311</v>
      </c>
    </row>
    <row r="578" spans="1:10" x14ac:dyDescent="0.3">
      <c r="A578" t="str">
        <f t="shared" ref="A578:A641" si="9">B578&amp;" "&amp;C578</f>
        <v>Q1 2019</v>
      </c>
      <c r="B578" t="str" cm="1">
        <f t="array" ref="B578">_xlfn.IFS(D578=1,"Q1",D578=2,"Q2",D578=3,"Q3",D578=4,"Q4")</f>
        <v>Q1</v>
      </c>
      <c r="C578">
        <v>2019</v>
      </c>
      <c r="D578">
        <v>1</v>
      </c>
      <c r="E578" t="s">
        <v>11</v>
      </c>
      <c r="F578" t="s">
        <v>3</v>
      </c>
      <c r="G578" t="s">
        <v>12</v>
      </c>
      <c r="H578">
        <v>5</v>
      </c>
      <c r="I578" t="s">
        <v>19</v>
      </c>
      <c r="J578">
        <v>206</v>
      </c>
    </row>
    <row r="579" spans="1:10" x14ac:dyDescent="0.3">
      <c r="A579" t="str">
        <f t="shared" si="9"/>
        <v>Q1 2019</v>
      </c>
      <c r="B579" t="str" cm="1">
        <f t="array" ref="B579">_xlfn.IFS(D579=1,"Q1",D579=2,"Q2",D579=3,"Q3",D579=4,"Q4")</f>
        <v>Q1</v>
      </c>
      <c r="C579">
        <v>2019</v>
      </c>
      <c r="D579">
        <v>1</v>
      </c>
      <c r="E579" t="s">
        <v>7</v>
      </c>
      <c r="F579" t="s">
        <v>3</v>
      </c>
      <c r="G579" t="s">
        <v>12</v>
      </c>
      <c r="H579">
        <v>5</v>
      </c>
      <c r="I579" t="s">
        <v>19</v>
      </c>
      <c r="J579">
        <v>104</v>
      </c>
    </row>
    <row r="580" spans="1:10" x14ac:dyDescent="0.3">
      <c r="A580" t="str">
        <f t="shared" si="9"/>
        <v>Q1 2019</v>
      </c>
      <c r="B580" t="str" cm="1">
        <f t="array" ref="B580">_xlfn.IFS(D580=1,"Q1",D580=2,"Q2",D580=3,"Q3",D580=4,"Q4")</f>
        <v>Q1</v>
      </c>
      <c r="C580">
        <v>2019</v>
      </c>
      <c r="D580">
        <v>1</v>
      </c>
      <c r="E580" t="s">
        <v>11</v>
      </c>
      <c r="F580" t="s">
        <v>4</v>
      </c>
      <c r="G580" t="s">
        <v>12</v>
      </c>
      <c r="H580">
        <v>5</v>
      </c>
      <c r="I580" t="s">
        <v>5</v>
      </c>
      <c r="J580">
        <v>356</v>
      </c>
    </row>
    <row r="581" spans="1:10" x14ac:dyDescent="0.3">
      <c r="A581" t="str">
        <f t="shared" si="9"/>
        <v>Q1 2019</v>
      </c>
      <c r="B581" t="str" cm="1">
        <f t="array" ref="B581">_xlfn.IFS(D581=1,"Q1",D581=2,"Q2",D581=3,"Q3",D581=4,"Q4")</f>
        <v>Q1</v>
      </c>
      <c r="C581">
        <v>2019</v>
      </c>
      <c r="D581">
        <v>1</v>
      </c>
      <c r="E581" t="s">
        <v>7</v>
      </c>
      <c r="F581" t="s">
        <v>4</v>
      </c>
      <c r="G581" t="s">
        <v>12</v>
      </c>
      <c r="H581">
        <v>5</v>
      </c>
      <c r="I581" t="s">
        <v>9</v>
      </c>
      <c r="J581">
        <v>195</v>
      </c>
    </row>
    <row r="582" spans="1:10" x14ac:dyDescent="0.3">
      <c r="A582" t="str">
        <f t="shared" si="9"/>
        <v>Q1 2019</v>
      </c>
      <c r="B582" t="str" cm="1">
        <f t="array" ref="B582">_xlfn.IFS(D582=1,"Q1",D582=2,"Q2",D582=3,"Q3",D582=4,"Q4")</f>
        <v>Q1</v>
      </c>
      <c r="C582">
        <v>2019</v>
      </c>
      <c r="D582">
        <v>1</v>
      </c>
      <c r="E582" t="s">
        <v>11</v>
      </c>
      <c r="F582" t="s">
        <v>4</v>
      </c>
      <c r="G582" t="s">
        <v>12</v>
      </c>
      <c r="H582">
        <v>5</v>
      </c>
      <c r="I582" t="s">
        <v>19</v>
      </c>
      <c r="J582">
        <v>308</v>
      </c>
    </row>
    <row r="583" spans="1:10" x14ac:dyDescent="0.3">
      <c r="A583" t="str">
        <f t="shared" si="9"/>
        <v>Q1 2019</v>
      </c>
      <c r="B583" t="str" cm="1">
        <f t="array" ref="B583">_xlfn.IFS(D583=1,"Q1",D583=2,"Q2",D583=3,"Q3",D583=4,"Q4")</f>
        <v>Q1</v>
      </c>
      <c r="C583">
        <v>2019</v>
      </c>
      <c r="D583">
        <v>1</v>
      </c>
      <c r="E583" t="s">
        <v>11</v>
      </c>
      <c r="F583" t="s">
        <v>3</v>
      </c>
      <c r="G583" t="s">
        <v>12</v>
      </c>
      <c r="H583">
        <v>5</v>
      </c>
      <c r="I583" t="s">
        <v>5</v>
      </c>
      <c r="J583">
        <v>262</v>
      </c>
    </row>
    <row r="584" spans="1:10" x14ac:dyDescent="0.3">
      <c r="A584" t="str">
        <f t="shared" si="9"/>
        <v>Q1 2019</v>
      </c>
      <c r="B584" t="str" cm="1">
        <f t="array" ref="B584">_xlfn.IFS(D584=1,"Q1",D584=2,"Q2",D584=3,"Q3",D584=4,"Q4")</f>
        <v>Q1</v>
      </c>
      <c r="C584">
        <v>2019</v>
      </c>
      <c r="D584">
        <v>1</v>
      </c>
      <c r="E584" t="s">
        <v>7</v>
      </c>
      <c r="F584" t="s">
        <v>8</v>
      </c>
      <c r="G584" t="s">
        <v>12</v>
      </c>
      <c r="H584">
        <v>5</v>
      </c>
      <c r="I584" t="s">
        <v>5</v>
      </c>
      <c r="J584">
        <v>145</v>
      </c>
    </row>
    <row r="585" spans="1:10" x14ac:dyDescent="0.3">
      <c r="A585" t="str">
        <f t="shared" si="9"/>
        <v>Q1 2019</v>
      </c>
      <c r="B585" t="str" cm="1">
        <f t="array" ref="B585">_xlfn.IFS(D585=1,"Q1",D585=2,"Q2",D585=3,"Q3",D585=4,"Q4")</f>
        <v>Q1</v>
      </c>
      <c r="C585">
        <v>2019</v>
      </c>
      <c r="D585">
        <v>1</v>
      </c>
      <c r="E585" t="s">
        <v>11</v>
      </c>
      <c r="F585" t="s">
        <v>8</v>
      </c>
      <c r="G585" t="s">
        <v>12</v>
      </c>
      <c r="H585">
        <v>5</v>
      </c>
      <c r="I585" t="s">
        <v>5</v>
      </c>
      <c r="J585">
        <v>228</v>
      </c>
    </row>
    <row r="586" spans="1:10" x14ac:dyDescent="0.3">
      <c r="A586" t="str">
        <f t="shared" si="9"/>
        <v>Q1 2019</v>
      </c>
      <c r="B586" t="str" cm="1">
        <f t="array" ref="B586">_xlfn.IFS(D586=1,"Q1",D586=2,"Q2",D586=3,"Q3",D586=4,"Q4")</f>
        <v>Q1</v>
      </c>
      <c r="C586">
        <v>2019</v>
      </c>
      <c r="D586">
        <v>1</v>
      </c>
      <c r="E586" t="s">
        <v>11</v>
      </c>
      <c r="F586" t="s">
        <v>8</v>
      </c>
      <c r="G586" t="s">
        <v>12</v>
      </c>
      <c r="H586">
        <v>5</v>
      </c>
      <c r="I586" t="s">
        <v>9</v>
      </c>
      <c r="J586">
        <v>306</v>
      </c>
    </row>
    <row r="587" spans="1:10" x14ac:dyDescent="0.3">
      <c r="A587" t="str">
        <f t="shared" si="9"/>
        <v>Q1 2019</v>
      </c>
      <c r="B587" t="str" cm="1">
        <f t="array" ref="B587">_xlfn.IFS(D587=1,"Q1",D587=2,"Q2",D587=3,"Q3",D587=4,"Q4")</f>
        <v>Q1</v>
      </c>
      <c r="C587">
        <v>2019</v>
      </c>
      <c r="D587">
        <v>1</v>
      </c>
      <c r="E587" t="s">
        <v>7</v>
      </c>
      <c r="F587" t="s">
        <v>4</v>
      </c>
      <c r="G587" t="s">
        <v>12</v>
      </c>
      <c r="H587">
        <v>5</v>
      </c>
      <c r="I587" t="s">
        <v>5</v>
      </c>
      <c r="J587">
        <v>190</v>
      </c>
    </row>
    <row r="588" spans="1:10" x14ac:dyDescent="0.3">
      <c r="A588" t="str">
        <f t="shared" si="9"/>
        <v>Q1 2019</v>
      </c>
      <c r="B588" t="str" cm="1">
        <f t="array" ref="B588">_xlfn.IFS(D588=1,"Q1",D588=2,"Q2",D588=3,"Q3",D588=4,"Q4")</f>
        <v>Q1</v>
      </c>
      <c r="C588">
        <v>2019</v>
      </c>
      <c r="D588">
        <v>1</v>
      </c>
      <c r="E588" t="s">
        <v>7</v>
      </c>
      <c r="F588" t="s">
        <v>8</v>
      </c>
      <c r="G588" t="s">
        <v>12</v>
      </c>
      <c r="H588">
        <v>5</v>
      </c>
      <c r="I588" t="s">
        <v>19</v>
      </c>
      <c r="J588">
        <v>80</v>
      </c>
    </row>
    <row r="589" spans="1:10" x14ac:dyDescent="0.3">
      <c r="A589" t="str">
        <f t="shared" si="9"/>
        <v>Q1 2019</v>
      </c>
      <c r="B589" t="str" cm="1">
        <f t="array" ref="B589">_xlfn.IFS(D589=1,"Q1",D589=2,"Q2",D589=3,"Q3",D589=4,"Q4")</f>
        <v>Q1</v>
      </c>
      <c r="C589">
        <v>2019</v>
      </c>
      <c r="D589">
        <v>1</v>
      </c>
      <c r="E589" t="s">
        <v>7</v>
      </c>
      <c r="F589" t="s">
        <v>3</v>
      </c>
      <c r="G589" t="s">
        <v>12</v>
      </c>
      <c r="H589">
        <v>5</v>
      </c>
      <c r="I589" t="s">
        <v>18</v>
      </c>
      <c r="J589">
        <v>120</v>
      </c>
    </row>
    <row r="590" spans="1:10" x14ac:dyDescent="0.3">
      <c r="A590" t="str">
        <f t="shared" si="9"/>
        <v>Q2 2019</v>
      </c>
      <c r="B590" t="str" cm="1">
        <f t="array" ref="B590">_xlfn.IFS(D590=1,"Q1",D590=2,"Q2",D590=3,"Q3",D590=4,"Q4")</f>
        <v>Q2</v>
      </c>
      <c r="C590">
        <v>2019</v>
      </c>
      <c r="D590">
        <v>2</v>
      </c>
      <c r="E590" t="s">
        <v>7</v>
      </c>
      <c r="F590" t="s">
        <v>3</v>
      </c>
      <c r="G590" t="s">
        <v>20</v>
      </c>
      <c r="H590">
        <v>1</v>
      </c>
      <c r="I590" t="s">
        <v>9</v>
      </c>
      <c r="J590">
        <v>109</v>
      </c>
    </row>
    <row r="591" spans="1:10" x14ac:dyDescent="0.3">
      <c r="A591" t="str">
        <f t="shared" si="9"/>
        <v>Q2 2019</v>
      </c>
      <c r="B591" t="str" cm="1">
        <f t="array" ref="B591">_xlfn.IFS(D591=1,"Q1",D591=2,"Q2",D591=3,"Q3",D591=4,"Q4")</f>
        <v>Q2</v>
      </c>
      <c r="C591">
        <v>2019</v>
      </c>
      <c r="D591">
        <v>2</v>
      </c>
      <c r="E591" t="s">
        <v>7</v>
      </c>
      <c r="F591" t="s">
        <v>4</v>
      </c>
      <c r="G591" t="s">
        <v>20</v>
      </c>
      <c r="H591">
        <v>1</v>
      </c>
      <c r="I591" t="s">
        <v>18</v>
      </c>
      <c r="J591">
        <v>6</v>
      </c>
    </row>
    <row r="592" spans="1:10" x14ac:dyDescent="0.3">
      <c r="A592" t="str">
        <f t="shared" si="9"/>
        <v>Q2 2019</v>
      </c>
      <c r="B592" t="str" cm="1">
        <f t="array" ref="B592">_xlfn.IFS(D592=1,"Q1",D592=2,"Q2",D592=3,"Q3",D592=4,"Q4")</f>
        <v>Q2</v>
      </c>
      <c r="C592">
        <v>2019</v>
      </c>
      <c r="D592">
        <v>2</v>
      </c>
      <c r="E592" t="s">
        <v>11</v>
      </c>
      <c r="F592" t="s">
        <v>8</v>
      </c>
      <c r="G592" t="s">
        <v>20</v>
      </c>
      <c r="H592">
        <v>1</v>
      </c>
      <c r="I592" t="s">
        <v>9</v>
      </c>
      <c r="J592">
        <v>10</v>
      </c>
    </row>
    <row r="593" spans="1:10" x14ac:dyDescent="0.3">
      <c r="A593" t="str">
        <f t="shared" si="9"/>
        <v>Q2 2019</v>
      </c>
      <c r="B593" t="str" cm="1">
        <f t="array" ref="B593">_xlfn.IFS(D593=1,"Q1",D593=2,"Q2",D593=3,"Q3",D593=4,"Q4")</f>
        <v>Q2</v>
      </c>
      <c r="C593">
        <v>2019</v>
      </c>
      <c r="D593">
        <v>2</v>
      </c>
      <c r="E593" t="s">
        <v>11</v>
      </c>
      <c r="F593" t="s">
        <v>4</v>
      </c>
      <c r="G593" t="s">
        <v>20</v>
      </c>
      <c r="H593">
        <v>1</v>
      </c>
      <c r="I593" t="s">
        <v>19</v>
      </c>
      <c r="J593">
        <v>1</v>
      </c>
    </row>
    <row r="594" spans="1:10" x14ac:dyDescent="0.3">
      <c r="A594" t="str">
        <f t="shared" si="9"/>
        <v>Q2 2019</v>
      </c>
      <c r="B594" t="str" cm="1">
        <f t="array" ref="B594">_xlfn.IFS(D594=1,"Q1",D594=2,"Q2",D594=3,"Q3",D594=4,"Q4")</f>
        <v>Q2</v>
      </c>
      <c r="C594">
        <v>2019</v>
      </c>
      <c r="D594">
        <v>2</v>
      </c>
      <c r="E594" t="s">
        <v>7</v>
      </c>
      <c r="F594" t="s">
        <v>4</v>
      </c>
      <c r="G594" t="s">
        <v>20</v>
      </c>
      <c r="H594">
        <v>1</v>
      </c>
      <c r="I594" t="s">
        <v>19</v>
      </c>
      <c r="J594">
        <v>6</v>
      </c>
    </row>
    <row r="595" spans="1:10" x14ac:dyDescent="0.3">
      <c r="A595" t="str">
        <f t="shared" si="9"/>
        <v>Q2 2019</v>
      </c>
      <c r="B595" t="str" cm="1">
        <f t="array" ref="B595">_xlfn.IFS(D595=1,"Q1",D595=2,"Q2",D595=3,"Q3",D595=4,"Q4")</f>
        <v>Q2</v>
      </c>
      <c r="C595">
        <v>2019</v>
      </c>
      <c r="D595">
        <v>2</v>
      </c>
      <c r="E595" t="s">
        <v>7</v>
      </c>
      <c r="F595" t="s">
        <v>8</v>
      </c>
      <c r="G595" t="s">
        <v>20</v>
      </c>
      <c r="H595">
        <v>1</v>
      </c>
      <c r="I595" t="s">
        <v>18</v>
      </c>
      <c r="J595">
        <v>24</v>
      </c>
    </row>
    <row r="596" spans="1:10" x14ac:dyDescent="0.3">
      <c r="A596" t="str">
        <f t="shared" si="9"/>
        <v>Q2 2019</v>
      </c>
      <c r="B596" t="str" cm="1">
        <f t="array" ref="B596">_xlfn.IFS(D596=1,"Q1",D596=2,"Q2",D596=3,"Q3",D596=4,"Q4")</f>
        <v>Q2</v>
      </c>
      <c r="C596">
        <v>2019</v>
      </c>
      <c r="D596">
        <v>2</v>
      </c>
      <c r="E596" t="s">
        <v>11</v>
      </c>
      <c r="F596" t="s">
        <v>8</v>
      </c>
      <c r="G596" t="s">
        <v>20</v>
      </c>
      <c r="H596">
        <v>1</v>
      </c>
      <c r="I596" t="s">
        <v>18</v>
      </c>
      <c r="J596">
        <v>3</v>
      </c>
    </row>
    <row r="597" spans="1:10" x14ac:dyDescent="0.3">
      <c r="A597" t="str">
        <f t="shared" si="9"/>
        <v>Q2 2019</v>
      </c>
      <c r="B597" t="str" cm="1">
        <f t="array" ref="B597">_xlfn.IFS(D597=1,"Q1",D597=2,"Q2",D597=3,"Q3",D597=4,"Q4")</f>
        <v>Q2</v>
      </c>
      <c r="C597">
        <v>2019</v>
      </c>
      <c r="D597">
        <v>2</v>
      </c>
      <c r="E597" t="s">
        <v>11</v>
      </c>
      <c r="F597" t="s">
        <v>3</v>
      </c>
      <c r="G597" t="s">
        <v>20</v>
      </c>
      <c r="H597">
        <v>1</v>
      </c>
      <c r="I597" t="s">
        <v>19</v>
      </c>
      <c r="J597">
        <v>3</v>
      </c>
    </row>
    <row r="598" spans="1:10" x14ac:dyDescent="0.3">
      <c r="A598" t="str">
        <f t="shared" si="9"/>
        <v>Q2 2019</v>
      </c>
      <c r="B598" t="str" cm="1">
        <f t="array" ref="B598">_xlfn.IFS(D598=1,"Q1",D598=2,"Q2",D598=3,"Q3",D598=4,"Q4")</f>
        <v>Q2</v>
      </c>
      <c r="C598">
        <v>2019</v>
      </c>
      <c r="D598">
        <v>2</v>
      </c>
      <c r="E598" t="s">
        <v>11</v>
      </c>
      <c r="F598" t="s">
        <v>3</v>
      </c>
      <c r="G598" t="s">
        <v>20</v>
      </c>
      <c r="H598">
        <v>1</v>
      </c>
      <c r="I598" t="s">
        <v>5</v>
      </c>
      <c r="J598">
        <v>6</v>
      </c>
    </row>
    <row r="599" spans="1:10" x14ac:dyDescent="0.3">
      <c r="A599" t="str">
        <f t="shared" si="9"/>
        <v>Q2 2019</v>
      </c>
      <c r="B599" t="str" cm="1">
        <f t="array" ref="B599">_xlfn.IFS(D599=1,"Q1",D599=2,"Q2",D599=3,"Q3",D599=4,"Q4")</f>
        <v>Q2</v>
      </c>
      <c r="C599">
        <v>2019</v>
      </c>
      <c r="D599">
        <v>2</v>
      </c>
      <c r="E599" t="s">
        <v>7</v>
      </c>
      <c r="F599" t="s">
        <v>8</v>
      </c>
      <c r="G599" t="s">
        <v>20</v>
      </c>
      <c r="H599">
        <v>1</v>
      </c>
      <c r="I599" t="s">
        <v>19</v>
      </c>
      <c r="J599">
        <v>36</v>
      </c>
    </row>
    <row r="600" spans="1:10" x14ac:dyDescent="0.3">
      <c r="A600" t="str">
        <f t="shared" si="9"/>
        <v>Q2 2019</v>
      </c>
      <c r="B600" t="str" cm="1">
        <f t="array" ref="B600">_xlfn.IFS(D600=1,"Q1",D600=2,"Q2",D600=3,"Q3",D600=4,"Q4")</f>
        <v>Q2</v>
      </c>
      <c r="C600">
        <v>2019</v>
      </c>
      <c r="D600">
        <v>2</v>
      </c>
      <c r="E600" t="s">
        <v>11</v>
      </c>
      <c r="F600" t="s">
        <v>8</v>
      </c>
      <c r="G600" t="s">
        <v>20</v>
      </c>
      <c r="H600">
        <v>1</v>
      </c>
      <c r="I600" t="s">
        <v>19</v>
      </c>
      <c r="J600">
        <v>6</v>
      </c>
    </row>
    <row r="601" spans="1:10" x14ac:dyDescent="0.3">
      <c r="A601" t="str">
        <f t="shared" si="9"/>
        <v>Q2 2019</v>
      </c>
      <c r="B601" t="str" cm="1">
        <f t="array" ref="B601">_xlfn.IFS(D601=1,"Q1",D601=2,"Q2",D601=3,"Q3",D601=4,"Q4")</f>
        <v>Q2</v>
      </c>
      <c r="C601">
        <v>2019</v>
      </c>
      <c r="D601">
        <v>2</v>
      </c>
      <c r="E601" t="s">
        <v>7</v>
      </c>
      <c r="F601" t="s">
        <v>4</v>
      </c>
      <c r="G601" t="s">
        <v>20</v>
      </c>
      <c r="H601">
        <v>1</v>
      </c>
      <c r="I601" t="s">
        <v>5</v>
      </c>
      <c r="J601">
        <v>17</v>
      </c>
    </row>
    <row r="602" spans="1:10" x14ac:dyDescent="0.3">
      <c r="A602" t="str">
        <f t="shared" si="9"/>
        <v>Q2 2019</v>
      </c>
      <c r="B602" t="str" cm="1">
        <f t="array" ref="B602">_xlfn.IFS(D602=1,"Q1",D602=2,"Q2",D602=3,"Q3",D602=4,"Q4")</f>
        <v>Q2</v>
      </c>
      <c r="C602">
        <v>2019</v>
      </c>
      <c r="D602">
        <v>2</v>
      </c>
      <c r="E602" t="s">
        <v>7</v>
      </c>
      <c r="F602" t="s">
        <v>4</v>
      </c>
      <c r="G602" t="s">
        <v>20</v>
      </c>
      <c r="H602">
        <v>1</v>
      </c>
      <c r="I602" t="s">
        <v>9</v>
      </c>
      <c r="J602">
        <v>23</v>
      </c>
    </row>
    <row r="603" spans="1:10" x14ac:dyDescent="0.3">
      <c r="A603" t="str">
        <f t="shared" si="9"/>
        <v>Q2 2019</v>
      </c>
      <c r="B603" t="str" cm="1">
        <f t="array" ref="B603">_xlfn.IFS(D603=1,"Q1",D603=2,"Q2",D603=3,"Q3",D603=4,"Q4")</f>
        <v>Q2</v>
      </c>
      <c r="C603">
        <v>2019</v>
      </c>
      <c r="D603">
        <v>2</v>
      </c>
      <c r="E603" t="s">
        <v>11</v>
      </c>
      <c r="F603" t="s">
        <v>4</v>
      </c>
      <c r="G603" t="s">
        <v>20</v>
      </c>
      <c r="H603">
        <v>1</v>
      </c>
      <c r="I603" t="s">
        <v>5</v>
      </c>
      <c r="J603">
        <v>2</v>
      </c>
    </row>
    <row r="604" spans="1:10" x14ac:dyDescent="0.3">
      <c r="A604" t="str">
        <f t="shared" si="9"/>
        <v>Q2 2019</v>
      </c>
      <c r="B604" t="str" cm="1">
        <f t="array" ref="B604">_xlfn.IFS(D604=1,"Q1",D604=2,"Q2",D604=3,"Q3",D604=4,"Q4")</f>
        <v>Q2</v>
      </c>
      <c r="C604">
        <v>2019</v>
      </c>
      <c r="D604">
        <v>2</v>
      </c>
      <c r="E604" t="s">
        <v>11</v>
      </c>
      <c r="F604" t="s">
        <v>3</v>
      </c>
      <c r="G604" t="s">
        <v>20</v>
      </c>
      <c r="H604">
        <v>1</v>
      </c>
      <c r="I604" t="s">
        <v>9</v>
      </c>
      <c r="J604">
        <v>8</v>
      </c>
    </row>
    <row r="605" spans="1:10" x14ac:dyDescent="0.3">
      <c r="A605" t="str">
        <f t="shared" si="9"/>
        <v>Q2 2019</v>
      </c>
      <c r="B605" t="str" cm="1">
        <f t="array" ref="B605">_xlfn.IFS(D605=1,"Q1",D605=2,"Q2",D605=3,"Q3",D605=4,"Q4")</f>
        <v>Q2</v>
      </c>
      <c r="C605">
        <v>2019</v>
      </c>
      <c r="D605">
        <v>2</v>
      </c>
      <c r="E605" t="s">
        <v>7</v>
      </c>
      <c r="F605" t="s">
        <v>3</v>
      </c>
      <c r="G605" t="s">
        <v>20</v>
      </c>
      <c r="H605">
        <v>1</v>
      </c>
      <c r="I605" t="s">
        <v>5</v>
      </c>
      <c r="J605">
        <v>74</v>
      </c>
    </row>
    <row r="606" spans="1:10" x14ac:dyDescent="0.3">
      <c r="A606" t="str">
        <f t="shared" si="9"/>
        <v>Q2 2019</v>
      </c>
      <c r="B606" t="str" cm="1">
        <f t="array" ref="B606">_xlfn.IFS(D606=1,"Q1",D606=2,"Q2",D606=3,"Q3",D606=4,"Q4")</f>
        <v>Q2</v>
      </c>
      <c r="C606">
        <v>2019</v>
      </c>
      <c r="D606">
        <v>2</v>
      </c>
      <c r="E606" t="s">
        <v>7</v>
      </c>
      <c r="F606" t="s">
        <v>8</v>
      </c>
      <c r="G606" t="s">
        <v>20</v>
      </c>
      <c r="H606">
        <v>1</v>
      </c>
      <c r="I606" t="s">
        <v>5</v>
      </c>
      <c r="J606">
        <v>65</v>
      </c>
    </row>
    <row r="607" spans="1:10" x14ac:dyDescent="0.3">
      <c r="A607" t="str">
        <f t="shared" si="9"/>
        <v>Q2 2019</v>
      </c>
      <c r="B607" t="str" cm="1">
        <f t="array" ref="B607">_xlfn.IFS(D607=1,"Q1",D607=2,"Q2",D607=3,"Q3",D607=4,"Q4")</f>
        <v>Q2</v>
      </c>
      <c r="C607">
        <v>2019</v>
      </c>
      <c r="D607">
        <v>2</v>
      </c>
      <c r="E607" t="s">
        <v>7</v>
      </c>
      <c r="F607" t="s">
        <v>3</v>
      </c>
      <c r="G607" t="s">
        <v>20</v>
      </c>
      <c r="H607">
        <v>1</v>
      </c>
      <c r="I607" t="s">
        <v>18</v>
      </c>
      <c r="J607">
        <v>19</v>
      </c>
    </row>
    <row r="608" spans="1:10" x14ac:dyDescent="0.3">
      <c r="A608" t="str">
        <f t="shared" si="9"/>
        <v>Q2 2019</v>
      </c>
      <c r="B608" t="str" cm="1">
        <f t="array" ref="B608">_xlfn.IFS(D608=1,"Q1",D608=2,"Q2",D608=3,"Q3",D608=4,"Q4")</f>
        <v>Q2</v>
      </c>
      <c r="C608">
        <v>2019</v>
      </c>
      <c r="D608">
        <v>2</v>
      </c>
      <c r="E608" t="s">
        <v>7</v>
      </c>
      <c r="F608" t="s">
        <v>3</v>
      </c>
      <c r="G608" t="s">
        <v>20</v>
      </c>
      <c r="H608">
        <v>1</v>
      </c>
      <c r="I608" t="s">
        <v>19</v>
      </c>
      <c r="J608">
        <v>35</v>
      </c>
    </row>
    <row r="609" spans="1:10" x14ac:dyDescent="0.3">
      <c r="A609" t="str">
        <f t="shared" si="9"/>
        <v>Q2 2019</v>
      </c>
      <c r="B609" t="str" cm="1">
        <f t="array" ref="B609">_xlfn.IFS(D609=1,"Q1",D609=2,"Q2",D609=3,"Q3",D609=4,"Q4")</f>
        <v>Q2</v>
      </c>
      <c r="C609">
        <v>2019</v>
      </c>
      <c r="D609">
        <v>2</v>
      </c>
      <c r="E609" t="s">
        <v>7</v>
      </c>
      <c r="F609" t="s">
        <v>8</v>
      </c>
      <c r="G609" t="s">
        <v>20</v>
      </c>
      <c r="H609">
        <v>1</v>
      </c>
      <c r="I609" t="s">
        <v>9</v>
      </c>
      <c r="J609">
        <v>99</v>
      </c>
    </row>
    <row r="610" spans="1:10" x14ac:dyDescent="0.3">
      <c r="A610" t="str">
        <f t="shared" si="9"/>
        <v>Q2 2019</v>
      </c>
      <c r="B610" t="str" cm="1">
        <f t="array" ref="B610">_xlfn.IFS(D610=1,"Q1",D610=2,"Q2",D610=3,"Q3",D610=4,"Q4")</f>
        <v>Q2</v>
      </c>
      <c r="C610">
        <v>2019</v>
      </c>
      <c r="D610">
        <v>2</v>
      </c>
      <c r="E610" t="s">
        <v>11</v>
      </c>
      <c r="F610" t="s">
        <v>8</v>
      </c>
      <c r="G610" t="s">
        <v>20</v>
      </c>
      <c r="H610">
        <v>1</v>
      </c>
      <c r="I610" t="s">
        <v>5</v>
      </c>
      <c r="J610">
        <v>3</v>
      </c>
    </row>
    <row r="611" spans="1:10" x14ac:dyDescent="0.3">
      <c r="A611" t="str">
        <f t="shared" si="9"/>
        <v>Q2 2019</v>
      </c>
      <c r="B611" t="str" cm="1">
        <f t="array" ref="B611">_xlfn.IFS(D611=1,"Q1",D611=2,"Q2",D611=3,"Q3",D611=4,"Q4")</f>
        <v>Q2</v>
      </c>
      <c r="C611">
        <v>2019</v>
      </c>
      <c r="D611">
        <v>2</v>
      </c>
      <c r="E611" t="s">
        <v>11</v>
      </c>
      <c r="F611" t="s">
        <v>3</v>
      </c>
      <c r="G611" t="s">
        <v>20</v>
      </c>
      <c r="H611">
        <v>1</v>
      </c>
      <c r="I611" t="s">
        <v>18</v>
      </c>
      <c r="J611">
        <v>1</v>
      </c>
    </row>
    <row r="612" spans="1:10" x14ac:dyDescent="0.3">
      <c r="A612" t="str">
        <f t="shared" si="9"/>
        <v>Q2 2019</v>
      </c>
      <c r="B612" t="str" cm="1">
        <f t="array" ref="B612">_xlfn.IFS(D612=1,"Q1",D612=2,"Q2",D612=3,"Q3",D612=4,"Q4")</f>
        <v>Q2</v>
      </c>
      <c r="C612">
        <v>2019</v>
      </c>
      <c r="D612">
        <v>2</v>
      </c>
      <c r="E612" t="s">
        <v>11</v>
      </c>
      <c r="F612" t="s">
        <v>4</v>
      </c>
      <c r="G612" t="s">
        <v>20</v>
      </c>
      <c r="H612">
        <v>1</v>
      </c>
      <c r="I612" t="s">
        <v>9</v>
      </c>
      <c r="J612">
        <v>2</v>
      </c>
    </row>
    <row r="613" spans="1:10" x14ac:dyDescent="0.3">
      <c r="A613" t="str">
        <f t="shared" si="9"/>
        <v>Q2 2019</v>
      </c>
      <c r="B613" t="str" cm="1">
        <f t="array" ref="B613">_xlfn.IFS(D613=1,"Q1",D613=2,"Q2",D613=3,"Q3",D613=4,"Q4")</f>
        <v>Q2</v>
      </c>
      <c r="C613">
        <v>2019</v>
      </c>
      <c r="D613">
        <v>2</v>
      </c>
      <c r="E613" t="s">
        <v>7</v>
      </c>
      <c r="F613" t="s">
        <v>4</v>
      </c>
      <c r="G613" t="s">
        <v>6</v>
      </c>
      <c r="H613">
        <v>2</v>
      </c>
      <c r="I613" t="s">
        <v>19</v>
      </c>
      <c r="J613">
        <v>9</v>
      </c>
    </row>
    <row r="614" spans="1:10" x14ac:dyDescent="0.3">
      <c r="A614" t="str">
        <f t="shared" si="9"/>
        <v>Q2 2019</v>
      </c>
      <c r="B614" t="str" cm="1">
        <f t="array" ref="B614">_xlfn.IFS(D614=1,"Q1",D614=2,"Q2",D614=3,"Q3",D614=4,"Q4")</f>
        <v>Q2</v>
      </c>
      <c r="C614">
        <v>2019</v>
      </c>
      <c r="D614">
        <v>2</v>
      </c>
      <c r="E614" t="s">
        <v>11</v>
      </c>
      <c r="F614" t="s">
        <v>3</v>
      </c>
      <c r="G614" t="s">
        <v>6</v>
      </c>
      <c r="H614">
        <v>2</v>
      </c>
      <c r="I614" t="s">
        <v>5</v>
      </c>
      <c r="J614">
        <v>63</v>
      </c>
    </row>
    <row r="615" spans="1:10" x14ac:dyDescent="0.3">
      <c r="A615" t="str">
        <f t="shared" si="9"/>
        <v>Q2 2019</v>
      </c>
      <c r="B615" t="str" cm="1">
        <f t="array" ref="B615">_xlfn.IFS(D615=1,"Q1",D615=2,"Q2",D615=3,"Q3",D615=4,"Q4")</f>
        <v>Q2</v>
      </c>
      <c r="C615">
        <v>2019</v>
      </c>
      <c r="D615">
        <v>2</v>
      </c>
      <c r="E615" t="s">
        <v>7</v>
      </c>
      <c r="F615" t="s">
        <v>8</v>
      </c>
      <c r="G615" t="s">
        <v>6</v>
      </c>
      <c r="H615">
        <v>2</v>
      </c>
      <c r="I615" t="s">
        <v>9</v>
      </c>
      <c r="J615">
        <v>142</v>
      </c>
    </row>
    <row r="616" spans="1:10" x14ac:dyDescent="0.3">
      <c r="A616" t="str">
        <f t="shared" si="9"/>
        <v>Q2 2019</v>
      </c>
      <c r="B616" t="str" cm="1">
        <f t="array" ref="B616">_xlfn.IFS(D616=1,"Q1",D616=2,"Q2",D616=3,"Q3",D616=4,"Q4")</f>
        <v>Q2</v>
      </c>
      <c r="C616">
        <v>2019</v>
      </c>
      <c r="D616">
        <v>2</v>
      </c>
      <c r="E616" t="s">
        <v>11</v>
      </c>
      <c r="F616" t="s">
        <v>8</v>
      </c>
      <c r="G616" t="s">
        <v>6</v>
      </c>
      <c r="H616">
        <v>2</v>
      </c>
      <c r="I616" t="s">
        <v>5</v>
      </c>
      <c r="J616">
        <v>77</v>
      </c>
    </row>
    <row r="617" spans="1:10" x14ac:dyDescent="0.3">
      <c r="A617" t="str">
        <f t="shared" si="9"/>
        <v>Q2 2019</v>
      </c>
      <c r="B617" t="str" cm="1">
        <f t="array" ref="B617">_xlfn.IFS(D617=1,"Q1",D617=2,"Q2",D617=3,"Q3",D617=4,"Q4")</f>
        <v>Q2</v>
      </c>
      <c r="C617">
        <v>2019</v>
      </c>
      <c r="D617">
        <v>2</v>
      </c>
      <c r="E617" t="s">
        <v>11</v>
      </c>
      <c r="F617" t="s">
        <v>4</v>
      </c>
      <c r="G617" t="s">
        <v>6</v>
      </c>
      <c r="H617">
        <v>2</v>
      </c>
      <c r="I617" t="s">
        <v>19</v>
      </c>
      <c r="J617">
        <v>10</v>
      </c>
    </row>
    <row r="618" spans="1:10" x14ac:dyDescent="0.3">
      <c r="A618" t="str">
        <f t="shared" si="9"/>
        <v>Q2 2019</v>
      </c>
      <c r="B618" t="str" cm="1">
        <f t="array" ref="B618">_xlfn.IFS(D618=1,"Q1",D618=2,"Q2",D618=3,"Q3",D618=4,"Q4")</f>
        <v>Q2</v>
      </c>
      <c r="C618">
        <v>2019</v>
      </c>
      <c r="D618">
        <v>2</v>
      </c>
      <c r="E618" t="s">
        <v>7</v>
      </c>
      <c r="F618" t="s">
        <v>3</v>
      </c>
      <c r="G618" t="s">
        <v>6</v>
      </c>
      <c r="H618">
        <v>2</v>
      </c>
      <c r="I618" t="s">
        <v>18</v>
      </c>
      <c r="J618">
        <v>97</v>
      </c>
    </row>
    <row r="619" spans="1:10" x14ac:dyDescent="0.3">
      <c r="A619" t="str">
        <f t="shared" si="9"/>
        <v>Q2 2019</v>
      </c>
      <c r="B619" t="str" cm="1">
        <f t="array" ref="B619">_xlfn.IFS(D619=1,"Q1",D619=2,"Q2",D619=3,"Q3",D619=4,"Q4")</f>
        <v>Q2</v>
      </c>
      <c r="C619">
        <v>2019</v>
      </c>
      <c r="D619">
        <v>2</v>
      </c>
      <c r="E619" t="s">
        <v>7</v>
      </c>
      <c r="F619" t="s">
        <v>4</v>
      </c>
      <c r="G619" t="s">
        <v>6</v>
      </c>
      <c r="H619">
        <v>2</v>
      </c>
      <c r="I619" t="s">
        <v>5</v>
      </c>
      <c r="J619">
        <v>17</v>
      </c>
    </row>
    <row r="620" spans="1:10" x14ac:dyDescent="0.3">
      <c r="A620" t="str">
        <f t="shared" si="9"/>
        <v>Q2 2019</v>
      </c>
      <c r="B620" t="str" cm="1">
        <f t="array" ref="B620">_xlfn.IFS(D620=1,"Q1",D620=2,"Q2",D620=3,"Q3",D620=4,"Q4")</f>
        <v>Q2</v>
      </c>
      <c r="C620">
        <v>2019</v>
      </c>
      <c r="D620">
        <v>2</v>
      </c>
      <c r="E620" t="s">
        <v>11</v>
      </c>
      <c r="F620" t="s">
        <v>3</v>
      </c>
      <c r="G620" t="s">
        <v>6</v>
      </c>
      <c r="H620">
        <v>2</v>
      </c>
      <c r="I620" t="s">
        <v>19</v>
      </c>
      <c r="J620">
        <v>23</v>
      </c>
    </row>
    <row r="621" spans="1:10" x14ac:dyDescent="0.3">
      <c r="A621" t="str">
        <f t="shared" si="9"/>
        <v>Q2 2019</v>
      </c>
      <c r="B621" t="str" cm="1">
        <f t="array" ref="B621">_xlfn.IFS(D621=1,"Q1",D621=2,"Q2",D621=3,"Q3",D621=4,"Q4")</f>
        <v>Q2</v>
      </c>
      <c r="C621">
        <v>2019</v>
      </c>
      <c r="D621">
        <v>2</v>
      </c>
      <c r="E621" t="s">
        <v>11</v>
      </c>
      <c r="F621" t="s">
        <v>4</v>
      </c>
      <c r="G621" t="s">
        <v>6</v>
      </c>
      <c r="H621">
        <v>2</v>
      </c>
      <c r="I621" t="s">
        <v>5</v>
      </c>
      <c r="J621">
        <v>11</v>
      </c>
    </row>
    <row r="622" spans="1:10" x14ac:dyDescent="0.3">
      <c r="A622" t="str">
        <f t="shared" si="9"/>
        <v>Q2 2019</v>
      </c>
      <c r="B622" t="str" cm="1">
        <f t="array" ref="B622">_xlfn.IFS(D622=1,"Q1",D622=2,"Q2",D622=3,"Q3",D622=4,"Q4")</f>
        <v>Q2</v>
      </c>
      <c r="C622">
        <v>2019</v>
      </c>
      <c r="D622">
        <v>2</v>
      </c>
      <c r="E622" t="s">
        <v>7</v>
      </c>
      <c r="F622" t="s">
        <v>4</v>
      </c>
      <c r="G622" t="s">
        <v>6</v>
      </c>
      <c r="H622">
        <v>2</v>
      </c>
      <c r="I622" t="s">
        <v>9</v>
      </c>
      <c r="J622">
        <v>18</v>
      </c>
    </row>
    <row r="623" spans="1:10" x14ac:dyDescent="0.3">
      <c r="A623" t="str">
        <f t="shared" si="9"/>
        <v>Q2 2019</v>
      </c>
      <c r="B623" t="str" cm="1">
        <f t="array" ref="B623">_xlfn.IFS(D623=1,"Q1",D623=2,"Q2",D623=3,"Q3",D623=4,"Q4")</f>
        <v>Q2</v>
      </c>
      <c r="C623">
        <v>2019</v>
      </c>
      <c r="D623">
        <v>2</v>
      </c>
      <c r="E623" t="s">
        <v>11</v>
      </c>
      <c r="F623" t="s">
        <v>8</v>
      </c>
      <c r="G623" t="s">
        <v>6</v>
      </c>
      <c r="H623">
        <v>2</v>
      </c>
      <c r="I623" t="s">
        <v>9</v>
      </c>
      <c r="J623">
        <v>75</v>
      </c>
    </row>
    <row r="624" spans="1:10" x14ac:dyDescent="0.3">
      <c r="A624" t="str">
        <f t="shared" si="9"/>
        <v>Q2 2019</v>
      </c>
      <c r="B624" t="str" cm="1">
        <f t="array" ref="B624">_xlfn.IFS(D624=1,"Q1",D624=2,"Q2",D624=3,"Q3",D624=4,"Q4")</f>
        <v>Q2</v>
      </c>
      <c r="C624">
        <v>2019</v>
      </c>
      <c r="D624">
        <v>2</v>
      </c>
      <c r="E624" t="s">
        <v>11</v>
      </c>
      <c r="F624" t="s">
        <v>3</v>
      </c>
      <c r="G624" t="s">
        <v>6</v>
      </c>
      <c r="H624">
        <v>2</v>
      </c>
      <c r="I624" t="s">
        <v>9</v>
      </c>
      <c r="J624">
        <v>49</v>
      </c>
    </row>
    <row r="625" spans="1:10" x14ac:dyDescent="0.3">
      <c r="A625" t="str">
        <f t="shared" si="9"/>
        <v>Q2 2019</v>
      </c>
      <c r="B625" t="str" cm="1">
        <f t="array" ref="B625">_xlfn.IFS(D625=1,"Q1",D625=2,"Q2",D625=3,"Q3",D625=4,"Q4")</f>
        <v>Q2</v>
      </c>
      <c r="C625">
        <v>2019</v>
      </c>
      <c r="D625">
        <v>2</v>
      </c>
      <c r="E625" t="s">
        <v>7</v>
      </c>
      <c r="F625" t="s">
        <v>3</v>
      </c>
      <c r="G625" t="s">
        <v>6</v>
      </c>
      <c r="H625">
        <v>2</v>
      </c>
      <c r="I625" t="s">
        <v>19</v>
      </c>
      <c r="J625">
        <v>50</v>
      </c>
    </row>
    <row r="626" spans="1:10" x14ac:dyDescent="0.3">
      <c r="A626" t="str">
        <f t="shared" si="9"/>
        <v>Q2 2019</v>
      </c>
      <c r="B626" t="str" cm="1">
        <f t="array" ref="B626">_xlfn.IFS(D626=1,"Q1",D626=2,"Q2",D626=3,"Q3",D626=4,"Q4")</f>
        <v>Q2</v>
      </c>
      <c r="C626">
        <v>2019</v>
      </c>
      <c r="D626">
        <v>2</v>
      </c>
      <c r="E626" t="s">
        <v>7</v>
      </c>
      <c r="F626" t="s">
        <v>8</v>
      </c>
      <c r="G626" t="s">
        <v>6</v>
      </c>
      <c r="H626">
        <v>2</v>
      </c>
      <c r="I626" t="s">
        <v>19</v>
      </c>
      <c r="J626">
        <v>102</v>
      </c>
    </row>
    <row r="627" spans="1:10" x14ac:dyDescent="0.3">
      <c r="A627" t="str">
        <f t="shared" si="9"/>
        <v>Q2 2019</v>
      </c>
      <c r="B627" t="str" cm="1">
        <f t="array" ref="B627">_xlfn.IFS(D627=1,"Q1",D627=2,"Q2",D627=3,"Q3",D627=4,"Q4")</f>
        <v>Q2</v>
      </c>
      <c r="C627">
        <v>2019</v>
      </c>
      <c r="D627">
        <v>2</v>
      </c>
      <c r="E627" t="s">
        <v>7</v>
      </c>
      <c r="F627" t="s">
        <v>3</v>
      </c>
      <c r="G627" t="s">
        <v>6</v>
      </c>
      <c r="H627">
        <v>2</v>
      </c>
      <c r="I627" t="s">
        <v>5</v>
      </c>
      <c r="J627">
        <v>169</v>
      </c>
    </row>
    <row r="628" spans="1:10" x14ac:dyDescent="0.3">
      <c r="A628" t="str">
        <f t="shared" si="9"/>
        <v>Q2 2019</v>
      </c>
      <c r="B628" t="str" cm="1">
        <f t="array" ref="B628">_xlfn.IFS(D628=1,"Q1",D628=2,"Q2",D628=3,"Q3",D628=4,"Q4")</f>
        <v>Q2</v>
      </c>
      <c r="C628">
        <v>2019</v>
      </c>
      <c r="D628">
        <v>2</v>
      </c>
      <c r="E628" t="s">
        <v>11</v>
      </c>
      <c r="F628" t="s">
        <v>4</v>
      </c>
      <c r="G628" t="s">
        <v>6</v>
      </c>
      <c r="H628">
        <v>2</v>
      </c>
      <c r="I628" t="s">
        <v>18</v>
      </c>
      <c r="J628">
        <v>3</v>
      </c>
    </row>
    <row r="629" spans="1:10" x14ac:dyDescent="0.3">
      <c r="A629" t="str">
        <f t="shared" si="9"/>
        <v>Q2 2019</v>
      </c>
      <c r="B629" t="str" cm="1">
        <f t="array" ref="B629">_xlfn.IFS(D629=1,"Q1",D629=2,"Q2",D629=3,"Q3",D629=4,"Q4")</f>
        <v>Q2</v>
      </c>
      <c r="C629">
        <v>2019</v>
      </c>
      <c r="D629">
        <v>2</v>
      </c>
      <c r="E629" t="s">
        <v>11</v>
      </c>
      <c r="F629" t="s">
        <v>4</v>
      </c>
      <c r="G629" t="s">
        <v>6</v>
      </c>
      <c r="H629">
        <v>2</v>
      </c>
      <c r="I629" t="s">
        <v>9</v>
      </c>
      <c r="J629">
        <v>10</v>
      </c>
    </row>
    <row r="630" spans="1:10" x14ac:dyDescent="0.3">
      <c r="A630" t="str">
        <f t="shared" si="9"/>
        <v>Q2 2019</v>
      </c>
      <c r="B630" t="str" cm="1">
        <f t="array" ref="B630">_xlfn.IFS(D630=1,"Q1",D630=2,"Q2",D630=3,"Q3",D630=4,"Q4")</f>
        <v>Q2</v>
      </c>
      <c r="C630">
        <v>2019</v>
      </c>
      <c r="D630">
        <v>2</v>
      </c>
      <c r="E630" t="s">
        <v>7</v>
      </c>
      <c r="F630" t="s">
        <v>3</v>
      </c>
      <c r="G630" t="s">
        <v>6</v>
      </c>
      <c r="H630">
        <v>2</v>
      </c>
      <c r="I630" t="s">
        <v>9</v>
      </c>
      <c r="J630">
        <v>102</v>
      </c>
    </row>
    <row r="631" spans="1:10" x14ac:dyDescent="0.3">
      <c r="A631" t="str">
        <f t="shared" si="9"/>
        <v>Q2 2019</v>
      </c>
      <c r="B631" t="str" cm="1">
        <f t="array" ref="B631">_xlfn.IFS(D631=1,"Q1",D631=2,"Q2",D631=3,"Q3",D631=4,"Q4")</f>
        <v>Q2</v>
      </c>
      <c r="C631">
        <v>2019</v>
      </c>
      <c r="D631">
        <v>2</v>
      </c>
      <c r="E631" t="s">
        <v>7</v>
      </c>
      <c r="F631" t="s">
        <v>8</v>
      </c>
      <c r="G631" t="s">
        <v>6</v>
      </c>
      <c r="H631">
        <v>2</v>
      </c>
      <c r="I631" t="s">
        <v>18</v>
      </c>
      <c r="J631">
        <v>98</v>
      </c>
    </row>
    <row r="632" spans="1:10" x14ac:dyDescent="0.3">
      <c r="A632" t="str">
        <f t="shared" si="9"/>
        <v>Q2 2019</v>
      </c>
      <c r="B632" t="str" cm="1">
        <f t="array" ref="B632">_xlfn.IFS(D632=1,"Q1",D632=2,"Q2",D632=3,"Q3",D632=4,"Q4")</f>
        <v>Q2</v>
      </c>
      <c r="C632">
        <v>2019</v>
      </c>
      <c r="D632">
        <v>2</v>
      </c>
      <c r="E632" t="s">
        <v>7</v>
      </c>
      <c r="F632" t="s">
        <v>4</v>
      </c>
      <c r="G632" t="s">
        <v>6</v>
      </c>
      <c r="H632">
        <v>2</v>
      </c>
      <c r="I632" t="s">
        <v>18</v>
      </c>
      <c r="J632">
        <v>11</v>
      </c>
    </row>
    <row r="633" spans="1:10" x14ac:dyDescent="0.3">
      <c r="A633" t="str">
        <f t="shared" si="9"/>
        <v>Q2 2019</v>
      </c>
      <c r="B633" t="str" cm="1">
        <f t="array" ref="B633">_xlfn.IFS(D633=1,"Q1",D633=2,"Q2",D633=3,"Q3",D633=4,"Q4")</f>
        <v>Q2</v>
      </c>
      <c r="C633">
        <v>2019</v>
      </c>
      <c r="D633">
        <v>2</v>
      </c>
      <c r="E633" t="s">
        <v>11</v>
      </c>
      <c r="F633" t="s">
        <v>3</v>
      </c>
      <c r="G633" t="s">
        <v>6</v>
      </c>
      <c r="H633">
        <v>2</v>
      </c>
      <c r="I633" t="s">
        <v>18</v>
      </c>
      <c r="J633">
        <v>23</v>
      </c>
    </row>
    <row r="634" spans="1:10" x14ac:dyDescent="0.3">
      <c r="A634" t="str">
        <f t="shared" si="9"/>
        <v>Q2 2019</v>
      </c>
      <c r="B634" t="str" cm="1">
        <f t="array" ref="B634">_xlfn.IFS(D634=1,"Q1",D634=2,"Q2",D634=3,"Q3",D634=4,"Q4")</f>
        <v>Q2</v>
      </c>
      <c r="C634">
        <v>2019</v>
      </c>
      <c r="D634">
        <v>2</v>
      </c>
      <c r="E634" t="s">
        <v>11</v>
      </c>
      <c r="F634" t="s">
        <v>8</v>
      </c>
      <c r="G634" t="s">
        <v>6</v>
      </c>
      <c r="H634">
        <v>2</v>
      </c>
      <c r="I634" t="s">
        <v>18</v>
      </c>
      <c r="J634">
        <v>31</v>
      </c>
    </row>
    <row r="635" spans="1:10" x14ac:dyDescent="0.3">
      <c r="A635" t="str">
        <f t="shared" si="9"/>
        <v>Q2 2019</v>
      </c>
      <c r="B635" t="str" cm="1">
        <f t="array" ref="B635">_xlfn.IFS(D635=1,"Q1",D635=2,"Q2",D635=3,"Q3",D635=4,"Q4")</f>
        <v>Q2</v>
      </c>
      <c r="C635">
        <v>2019</v>
      </c>
      <c r="D635">
        <v>2</v>
      </c>
      <c r="E635" t="s">
        <v>7</v>
      </c>
      <c r="F635" t="s">
        <v>8</v>
      </c>
      <c r="G635" t="s">
        <v>6</v>
      </c>
      <c r="H635">
        <v>2</v>
      </c>
      <c r="I635" t="s">
        <v>5</v>
      </c>
      <c r="J635">
        <v>154</v>
      </c>
    </row>
    <row r="636" spans="1:10" x14ac:dyDescent="0.3">
      <c r="A636" t="str">
        <f t="shared" si="9"/>
        <v>Q2 2019</v>
      </c>
      <c r="B636" t="str" cm="1">
        <f t="array" ref="B636">_xlfn.IFS(D636=1,"Q1",D636=2,"Q2",D636=3,"Q3",D636=4,"Q4")</f>
        <v>Q2</v>
      </c>
      <c r="C636">
        <v>2019</v>
      </c>
      <c r="D636">
        <v>2</v>
      </c>
      <c r="E636" t="s">
        <v>11</v>
      </c>
      <c r="F636" t="s">
        <v>8</v>
      </c>
      <c r="G636" t="s">
        <v>6</v>
      </c>
      <c r="H636">
        <v>2</v>
      </c>
      <c r="I636" t="s">
        <v>19</v>
      </c>
      <c r="J636">
        <v>46</v>
      </c>
    </row>
    <row r="637" spans="1:10" x14ac:dyDescent="0.3">
      <c r="A637" t="str">
        <f t="shared" si="9"/>
        <v>Q2 2019</v>
      </c>
      <c r="B637" t="str" cm="1">
        <f t="array" ref="B637">_xlfn.IFS(D637=1,"Q1",D637=2,"Q2",D637=3,"Q3",D637=4,"Q4")</f>
        <v>Q2</v>
      </c>
      <c r="C637">
        <v>2019</v>
      </c>
      <c r="D637">
        <v>2</v>
      </c>
      <c r="E637" t="s">
        <v>11</v>
      </c>
      <c r="F637" t="s">
        <v>4</v>
      </c>
      <c r="G637" t="s">
        <v>21</v>
      </c>
      <c r="H637">
        <v>3</v>
      </c>
      <c r="I637" t="s">
        <v>19</v>
      </c>
      <c r="J637">
        <v>17</v>
      </c>
    </row>
    <row r="638" spans="1:10" x14ac:dyDescent="0.3">
      <c r="A638" t="str">
        <f t="shared" si="9"/>
        <v>Q2 2019</v>
      </c>
      <c r="B638" t="str" cm="1">
        <f t="array" ref="B638">_xlfn.IFS(D638=1,"Q1",D638=2,"Q2",D638=3,"Q3",D638=4,"Q4")</f>
        <v>Q2</v>
      </c>
      <c r="C638">
        <v>2019</v>
      </c>
      <c r="D638">
        <v>2</v>
      </c>
      <c r="E638" t="s">
        <v>7</v>
      </c>
      <c r="F638" t="s">
        <v>4</v>
      </c>
      <c r="G638" t="s">
        <v>21</v>
      </c>
      <c r="H638">
        <v>3</v>
      </c>
      <c r="I638" t="s">
        <v>5</v>
      </c>
      <c r="J638">
        <v>30</v>
      </c>
    </row>
    <row r="639" spans="1:10" x14ac:dyDescent="0.3">
      <c r="A639" t="str">
        <f t="shared" si="9"/>
        <v>Q2 2019</v>
      </c>
      <c r="B639" t="str" cm="1">
        <f t="array" ref="B639">_xlfn.IFS(D639=1,"Q1",D639=2,"Q2",D639=3,"Q3",D639=4,"Q4")</f>
        <v>Q2</v>
      </c>
      <c r="C639">
        <v>2019</v>
      </c>
      <c r="D639">
        <v>2</v>
      </c>
      <c r="E639" t="s">
        <v>7</v>
      </c>
      <c r="F639" t="s">
        <v>3</v>
      </c>
      <c r="G639" t="s">
        <v>21</v>
      </c>
      <c r="H639">
        <v>3</v>
      </c>
      <c r="I639" t="s">
        <v>18</v>
      </c>
      <c r="J639">
        <v>168</v>
      </c>
    </row>
    <row r="640" spans="1:10" x14ac:dyDescent="0.3">
      <c r="A640" t="str">
        <f t="shared" si="9"/>
        <v>Q2 2019</v>
      </c>
      <c r="B640" t="str" cm="1">
        <f t="array" ref="B640">_xlfn.IFS(D640=1,"Q1",D640=2,"Q2",D640=3,"Q3",D640=4,"Q4")</f>
        <v>Q2</v>
      </c>
      <c r="C640">
        <v>2019</v>
      </c>
      <c r="D640">
        <v>2</v>
      </c>
      <c r="E640" t="s">
        <v>11</v>
      </c>
      <c r="F640" t="s">
        <v>3</v>
      </c>
      <c r="G640" t="s">
        <v>21</v>
      </c>
      <c r="H640">
        <v>3</v>
      </c>
      <c r="I640" t="s">
        <v>19</v>
      </c>
      <c r="J640">
        <v>96</v>
      </c>
    </row>
    <row r="641" spans="1:10" x14ac:dyDescent="0.3">
      <c r="A641" t="str">
        <f t="shared" si="9"/>
        <v>Q2 2019</v>
      </c>
      <c r="B641" t="str" cm="1">
        <f t="array" ref="B641">_xlfn.IFS(D641=1,"Q1",D641=2,"Q2",D641=3,"Q3",D641=4,"Q4")</f>
        <v>Q2</v>
      </c>
      <c r="C641">
        <v>2019</v>
      </c>
      <c r="D641">
        <v>2</v>
      </c>
      <c r="E641" t="s">
        <v>11</v>
      </c>
      <c r="F641" t="s">
        <v>3</v>
      </c>
      <c r="G641" t="s">
        <v>21</v>
      </c>
      <c r="H641">
        <v>3</v>
      </c>
      <c r="I641" t="s">
        <v>5</v>
      </c>
      <c r="J641">
        <v>216</v>
      </c>
    </row>
    <row r="642" spans="1:10" x14ac:dyDescent="0.3">
      <c r="A642" t="str">
        <f t="shared" ref="A642:A705" si="10">B642&amp;" "&amp;C642</f>
        <v>Q2 2019</v>
      </c>
      <c r="B642" t="str" cm="1">
        <f t="array" ref="B642">_xlfn.IFS(D642=1,"Q1",D642=2,"Q2",D642=3,"Q3",D642=4,"Q4")</f>
        <v>Q2</v>
      </c>
      <c r="C642">
        <v>2019</v>
      </c>
      <c r="D642">
        <v>2</v>
      </c>
      <c r="E642" t="s">
        <v>11</v>
      </c>
      <c r="F642" t="s">
        <v>4</v>
      </c>
      <c r="G642" t="s">
        <v>21</v>
      </c>
      <c r="H642">
        <v>3</v>
      </c>
      <c r="I642" t="s">
        <v>9</v>
      </c>
      <c r="J642">
        <v>29</v>
      </c>
    </row>
    <row r="643" spans="1:10" x14ac:dyDescent="0.3">
      <c r="A643" t="str">
        <f t="shared" si="10"/>
        <v>Q2 2019</v>
      </c>
      <c r="B643" t="str" cm="1">
        <f t="array" ref="B643">_xlfn.IFS(D643=1,"Q1",D643=2,"Q2",D643=3,"Q3",D643=4,"Q4")</f>
        <v>Q2</v>
      </c>
      <c r="C643">
        <v>2019</v>
      </c>
      <c r="D643">
        <v>2</v>
      </c>
      <c r="E643" t="s">
        <v>7</v>
      </c>
      <c r="F643" t="s">
        <v>4</v>
      </c>
      <c r="G643" t="s">
        <v>21</v>
      </c>
      <c r="H643">
        <v>3</v>
      </c>
      <c r="I643" t="s">
        <v>9</v>
      </c>
      <c r="J643">
        <v>37</v>
      </c>
    </row>
    <row r="644" spans="1:10" x14ac:dyDescent="0.3">
      <c r="A644" t="str">
        <f t="shared" si="10"/>
        <v>Q2 2019</v>
      </c>
      <c r="B644" t="str" cm="1">
        <f t="array" ref="B644">_xlfn.IFS(D644=1,"Q1",D644=2,"Q2",D644=3,"Q3",D644=4,"Q4")</f>
        <v>Q2</v>
      </c>
      <c r="C644">
        <v>2019</v>
      </c>
      <c r="D644">
        <v>2</v>
      </c>
      <c r="E644" t="s">
        <v>7</v>
      </c>
      <c r="F644" t="s">
        <v>8</v>
      </c>
      <c r="G644" t="s">
        <v>21</v>
      </c>
      <c r="H644">
        <v>3</v>
      </c>
      <c r="I644" t="s">
        <v>19</v>
      </c>
      <c r="J644">
        <v>148</v>
      </c>
    </row>
    <row r="645" spans="1:10" x14ac:dyDescent="0.3">
      <c r="A645" t="str">
        <f t="shared" si="10"/>
        <v>Q2 2019</v>
      </c>
      <c r="B645" t="str" cm="1">
        <f t="array" ref="B645">_xlfn.IFS(D645=1,"Q1",D645=2,"Q2",D645=3,"Q3",D645=4,"Q4")</f>
        <v>Q2</v>
      </c>
      <c r="C645">
        <v>2019</v>
      </c>
      <c r="D645">
        <v>2</v>
      </c>
      <c r="E645" t="s">
        <v>7</v>
      </c>
      <c r="F645" t="s">
        <v>4</v>
      </c>
      <c r="G645" t="s">
        <v>21</v>
      </c>
      <c r="H645">
        <v>3</v>
      </c>
      <c r="I645" t="s">
        <v>19</v>
      </c>
      <c r="J645">
        <v>16</v>
      </c>
    </row>
    <row r="646" spans="1:10" x14ac:dyDescent="0.3">
      <c r="A646" t="str">
        <f t="shared" si="10"/>
        <v>Q2 2019</v>
      </c>
      <c r="B646" t="str" cm="1">
        <f t="array" ref="B646">_xlfn.IFS(D646=1,"Q1",D646=2,"Q2",D646=3,"Q3",D646=4,"Q4")</f>
        <v>Q2</v>
      </c>
      <c r="C646">
        <v>2019</v>
      </c>
      <c r="D646">
        <v>2</v>
      </c>
      <c r="E646" t="s">
        <v>7</v>
      </c>
      <c r="F646" t="s">
        <v>8</v>
      </c>
      <c r="G646" t="s">
        <v>21</v>
      </c>
      <c r="H646">
        <v>3</v>
      </c>
      <c r="I646" t="s">
        <v>5</v>
      </c>
      <c r="J646">
        <v>277</v>
      </c>
    </row>
    <row r="647" spans="1:10" x14ac:dyDescent="0.3">
      <c r="A647" t="str">
        <f t="shared" si="10"/>
        <v>Q2 2019</v>
      </c>
      <c r="B647" t="str" cm="1">
        <f t="array" ref="B647">_xlfn.IFS(D647=1,"Q1",D647=2,"Q2",D647=3,"Q3",D647=4,"Q4")</f>
        <v>Q2</v>
      </c>
      <c r="C647">
        <v>2019</v>
      </c>
      <c r="D647">
        <v>2</v>
      </c>
      <c r="E647" t="s">
        <v>11</v>
      </c>
      <c r="F647" t="s">
        <v>8</v>
      </c>
      <c r="G647" t="s">
        <v>21</v>
      </c>
      <c r="H647">
        <v>3</v>
      </c>
      <c r="I647" t="s">
        <v>9</v>
      </c>
      <c r="J647">
        <v>182</v>
      </c>
    </row>
    <row r="648" spans="1:10" x14ac:dyDescent="0.3">
      <c r="A648" t="str">
        <f t="shared" si="10"/>
        <v>Q2 2019</v>
      </c>
      <c r="B648" t="str" cm="1">
        <f t="array" ref="B648">_xlfn.IFS(D648=1,"Q1",D648=2,"Q2",D648=3,"Q3",D648=4,"Q4")</f>
        <v>Q2</v>
      </c>
      <c r="C648">
        <v>2019</v>
      </c>
      <c r="D648">
        <v>2</v>
      </c>
      <c r="E648" t="s">
        <v>11</v>
      </c>
      <c r="F648" t="s">
        <v>8</v>
      </c>
      <c r="G648" t="s">
        <v>21</v>
      </c>
      <c r="H648">
        <v>3</v>
      </c>
      <c r="I648" t="s">
        <v>18</v>
      </c>
      <c r="J648">
        <v>102</v>
      </c>
    </row>
    <row r="649" spans="1:10" x14ac:dyDescent="0.3">
      <c r="A649" t="str">
        <f t="shared" si="10"/>
        <v>Q2 2019</v>
      </c>
      <c r="B649" t="str" cm="1">
        <f t="array" ref="B649">_xlfn.IFS(D649=1,"Q1",D649=2,"Q2",D649=3,"Q3",D649=4,"Q4")</f>
        <v>Q2</v>
      </c>
      <c r="C649">
        <v>2019</v>
      </c>
      <c r="D649">
        <v>2</v>
      </c>
      <c r="E649" t="s">
        <v>11</v>
      </c>
      <c r="F649" t="s">
        <v>3</v>
      </c>
      <c r="G649" t="s">
        <v>21</v>
      </c>
      <c r="H649">
        <v>3</v>
      </c>
      <c r="I649" t="s">
        <v>9</v>
      </c>
      <c r="J649">
        <v>131</v>
      </c>
    </row>
    <row r="650" spans="1:10" x14ac:dyDescent="0.3">
      <c r="A650" t="str">
        <f t="shared" si="10"/>
        <v>Q2 2019</v>
      </c>
      <c r="B650" t="str" cm="1">
        <f t="array" ref="B650">_xlfn.IFS(D650=1,"Q1",D650=2,"Q2",D650=3,"Q3",D650=4,"Q4")</f>
        <v>Q2</v>
      </c>
      <c r="C650">
        <v>2019</v>
      </c>
      <c r="D650">
        <v>2</v>
      </c>
      <c r="E650" t="s">
        <v>11</v>
      </c>
      <c r="F650" t="s">
        <v>4</v>
      </c>
      <c r="G650" t="s">
        <v>21</v>
      </c>
      <c r="H650">
        <v>3</v>
      </c>
      <c r="I650" t="s">
        <v>5</v>
      </c>
      <c r="J650">
        <v>40</v>
      </c>
    </row>
    <row r="651" spans="1:10" x14ac:dyDescent="0.3">
      <c r="A651" t="str">
        <f t="shared" si="10"/>
        <v>Q2 2019</v>
      </c>
      <c r="B651" t="str" cm="1">
        <f t="array" ref="B651">_xlfn.IFS(D651=1,"Q1",D651=2,"Q2",D651=3,"Q3",D651=4,"Q4")</f>
        <v>Q2</v>
      </c>
      <c r="C651">
        <v>2019</v>
      </c>
      <c r="D651">
        <v>2</v>
      </c>
      <c r="E651" t="s">
        <v>7</v>
      </c>
      <c r="F651" t="s">
        <v>8</v>
      </c>
      <c r="G651" t="s">
        <v>21</v>
      </c>
      <c r="H651">
        <v>3</v>
      </c>
      <c r="I651" t="s">
        <v>9</v>
      </c>
      <c r="J651">
        <v>212</v>
      </c>
    </row>
    <row r="652" spans="1:10" x14ac:dyDescent="0.3">
      <c r="A652" t="str">
        <f t="shared" si="10"/>
        <v>Q2 2019</v>
      </c>
      <c r="B652" t="str" cm="1">
        <f t="array" ref="B652">_xlfn.IFS(D652=1,"Q1",D652=2,"Q2",D652=3,"Q3",D652=4,"Q4")</f>
        <v>Q2</v>
      </c>
      <c r="C652">
        <v>2019</v>
      </c>
      <c r="D652">
        <v>2</v>
      </c>
      <c r="E652" t="s">
        <v>11</v>
      </c>
      <c r="F652" t="s">
        <v>8</v>
      </c>
      <c r="G652" t="s">
        <v>21</v>
      </c>
      <c r="H652">
        <v>3</v>
      </c>
      <c r="I652" t="s">
        <v>5</v>
      </c>
      <c r="J652">
        <v>236</v>
      </c>
    </row>
    <row r="653" spans="1:10" x14ac:dyDescent="0.3">
      <c r="A653" t="str">
        <f t="shared" si="10"/>
        <v>Q2 2019</v>
      </c>
      <c r="B653" t="str" cm="1">
        <f t="array" ref="B653">_xlfn.IFS(D653=1,"Q1",D653=2,"Q2",D653=3,"Q3",D653=4,"Q4")</f>
        <v>Q2</v>
      </c>
      <c r="C653">
        <v>2019</v>
      </c>
      <c r="D653">
        <v>2</v>
      </c>
      <c r="E653" t="s">
        <v>7</v>
      </c>
      <c r="F653" t="s">
        <v>8</v>
      </c>
      <c r="G653" t="s">
        <v>21</v>
      </c>
      <c r="H653">
        <v>3</v>
      </c>
      <c r="I653" t="s">
        <v>18</v>
      </c>
      <c r="J653">
        <v>156</v>
      </c>
    </row>
    <row r="654" spans="1:10" x14ac:dyDescent="0.3">
      <c r="A654" t="str">
        <f t="shared" si="10"/>
        <v>Q2 2019</v>
      </c>
      <c r="B654" t="str" cm="1">
        <f t="array" ref="B654">_xlfn.IFS(D654=1,"Q1",D654=2,"Q2",D654=3,"Q3",D654=4,"Q4")</f>
        <v>Q2</v>
      </c>
      <c r="C654">
        <v>2019</v>
      </c>
      <c r="D654">
        <v>2</v>
      </c>
      <c r="E654" t="s">
        <v>7</v>
      </c>
      <c r="F654" t="s">
        <v>3</v>
      </c>
      <c r="G654" t="s">
        <v>21</v>
      </c>
      <c r="H654">
        <v>3</v>
      </c>
      <c r="I654" t="s">
        <v>19</v>
      </c>
      <c r="J654">
        <v>84</v>
      </c>
    </row>
    <row r="655" spans="1:10" x14ac:dyDescent="0.3">
      <c r="A655" t="str">
        <f t="shared" si="10"/>
        <v>Q2 2019</v>
      </c>
      <c r="B655" t="str" cm="1">
        <f t="array" ref="B655">_xlfn.IFS(D655=1,"Q1",D655=2,"Q2",D655=3,"Q3",D655=4,"Q4")</f>
        <v>Q2</v>
      </c>
      <c r="C655">
        <v>2019</v>
      </c>
      <c r="D655">
        <v>2</v>
      </c>
      <c r="E655" t="s">
        <v>7</v>
      </c>
      <c r="F655" t="s">
        <v>3</v>
      </c>
      <c r="G655" t="s">
        <v>21</v>
      </c>
      <c r="H655">
        <v>3</v>
      </c>
      <c r="I655" t="s">
        <v>5</v>
      </c>
      <c r="J655">
        <v>233</v>
      </c>
    </row>
    <row r="656" spans="1:10" x14ac:dyDescent="0.3">
      <c r="A656" t="str">
        <f t="shared" si="10"/>
        <v>Q2 2019</v>
      </c>
      <c r="B656" t="str" cm="1">
        <f t="array" ref="B656">_xlfn.IFS(D656=1,"Q1",D656=2,"Q2",D656=3,"Q3",D656=4,"Q4")</f>
        <v>Q2</v>
      </c>
      <c r="C656">
        <v>2019</v>
      </c>
      <c r="D656">
        <v>2</v>
      </c>
      <c r="E656" t="s">
        <v>11</v>
      </c>
      <c r="F656" t="s">
        <v>4</v>
      </c>
      <c r="G656" t="s">
        <v>21</v>
      </c>
      <c r="H656">
        <v>3</v>
      </c>
      <c r="I656" t="s">
        <v>18</v>
      </c>
      <c r="J656">
        <v>15</v>
      </c>
    </row>
    <row r="657" spans="1:10" x14ac:dyDescent="0.3">
      <c r="A657" t="str">
        <f t="shared" si="10"/>
        <v>Q2 2019</v>
      </c>
      <c r="B657" t="str" cm="1">
        <f t="array" ref="B657">_xlfn.IFS(D657=1,"Q1",D657=2,"Q2",D657=3,"Q3",D657=4,"Q4")</f>
        <v>Q2</v>
      </c>
      <c r="C657">
        <v>2019</v>
      </c>
      <c r="D657">
        <v>2</v>
      </c>
      <c r="E657" t="s">
        <v>7</v>
      </c>
      <c r="F657" t="s">
        <v>3</v>
      </c>
      <c r="G657" t="s">
        <v>21</v>
      </c>
      <c r="H657">
        <v>3</v>
      </c>
      <c r="I657" t="s">
        <v>9</v>
      </c>
      <c r="J657">
        <v>158</v>
      </c>
    </row>
    <row r="658" spans="1:10" x14ac:dyDescent="0.3">
      <c r="A658" t="str">
        <f t="shared" si="10"/>
        <v>Q2 2019</v>
      </c>
      <c r="B658" t="str" cm="1">
        <f t="array" ref="B658">_xlfn.IFS(D658=1,"Q1",D658=2,"Q2",D658=3,"Q3",D658=4,"Q4")</f>
        <v>Q2</v>
      </c>
      <c r="C658">
        <v>2019</v>
      </c>
      <c r="D658">
        <v>2</v>
      </c>
      <c r="E658" t="s">
        <v>11</v>
      </c>
      <c r="F658" t="s">
        <v>3</v>
      </c>
      <c r="G658" t="s">
        <v>21</v>
      </c>
      <c r="H658">
        <v>3</v>
      </c>
      <c r="I658" t="s">
        <v>18</v>
      </c>
      <c r="J658">
        <v>98</v>
      </c>
    </row>
    <row r="659" spans="1:10" x14ac:dyDescent="0.3">
      <c r="A659" t="str">
        <f t="shared" si="10"/>
        <v>Q2 2019</v>
      </c>
      <c r="B659" t="str" cm="1">
        <f t="array" ref="B659">_xlfn.IFS(D659=1,"Q1",D659=2,"Q2",D659=3,"Q3",D659=4,"Q4")</f>
        <v>Q2</v>
      </c>
      <c r="C659">
        <v>2019</v>
      </c>
      <c r="D659">
        <v>2</v>
      </c>
      <c r="E659" t="s">
        <v>11</v>
      </c>
      <c r="F659" t="s">
        <v>8</v>
      </c>
      <c r="G659" t="s">
        <v>21</v>
      </c>
      <c r="H659">
        <v>3</v>
      </c>
      <c r="I659" t="s">
        <v>19</v>
      </c>
      <c r="J659">
        <v>121</v>
      </c>
    </row>
    <row r="660" spans="1:10" x14ac:dyDescent="0.3">
      <c r="A660" t="str">
        <f t="shared" si="10"/>
        <v>Q2 2019</v>
      </c>
      <c r="B660" t="str" cm="1">
        <f t="array" ref="B660">_xlfn.IFS(D660=1,"Q1",D660=2,"Q2",D660=3,"Q3",D660=4,"Q4")</f>
        <v>Q2</v>
      </c>
      <c r="C660">
        <v>2019</v>
      </c>
      <c r="D660">
        <v>2</v>
      </c>
      <c r="E660" t="s">
        <v>7</v>
      </c>
      <c r="F660" t="s">
        <v>4</v>
      </c>
      <c r="G660" t="s">
        <v>21</v>
      </c>
      <c r="H660">
        <v>3</v>
      </c>
      <c r="I660" t="s">
        <v>18</v>
      </c>
      <c r="J660">
        <v>23</v>
      </c>
    </row>
    <row r="661" spans="1:10" x14ac:dyDescent="0.3">
      <c r="A661" t="str">
        <f t="shared" si="10"/>
        <v>Q2 2019</v>
      </c>
      <c r="B661" t="str" cm="1">
        <f t="array" ref="B661">_xlfn.IFS(D661=1,"Q1",D661=2,"Q2",D661=3,"Q3",D661=4,"Q4")</f>
        <v>Q2</v>
      </c>
      <c r="C661">
        <v>2019</v>
      </c>
      <c r="D661">
        <v>2</v>
      </c>
      <c r="E661" t="s">
        <v>7</v>
      </c>
      <c r="F661" t="s">
        <v>8</v>
      </c>
      <c r="G661" t="s">
        <v>10</v>
      </c>
      <c r="H661">
        <v>4</v>
      </c>
      <c r="I661" t="s">
        <v>19</v>
      </c>
      <c r="J661">
        <v>81</v>
      </c>
    </row>
    <row r="662" spans="1:10" x14ac:dyDescent="0.3">
      <c r="A662" t="str">
        <f t="shared" si="10"/>
        <v>Q2 2019</v>
      </c>
      <c r="B662" t="str" cm="1">
        <f t="array" ref="B662">_xlfn.IFS(D662=1,"Q1",D662=2,"Q2",D662=3,"Q3",D662=4,"Q4")</f>
        <v>Q2</v>
      </c>
      <c r="C662">
        <v>2019</v>
      </c>
      <c r="D662">
        <v>2</v>
      </c>
      <c r="E662" t="s">
        <v>11</v>
      </c>
      <c r="F662" t="s">
        <v>8</v>
      </c>
      <c r="G662" t="s">
        <v>10</v>
      </c>
      <c r="H662">
        <v>4</v>
      </c>
      <c r="I662" t="s">
        <v>19</v>
      </c>
      <c r="J662">
        <v>80</v>
      </c>
    </row>
    <row r="663" spans="1:10" x14ac:dyDescent="0.3">
      <c r="A663" t="str">
        <f t="shared" si="10"/>
        <v>Q2 2019</v>
      </c>
      <c r="B663" t="str" cm="1">
        <f t="array" ref="B663">_xlfn.IFS(D663=1,"Q1",D663=2,"Q2",D663=3,"Q3",D663=4,"Q4")</f>
        <v>Q2</v>
      </c>
      <c r="C663">
        <v>2019</v>
      </c>
      <c r="D663">
        <v>2</v>
      </c>
      <c r="E663" t="s">
        <v>7</v>
      </c>
      <c r="F663" t="s">
        <v>4</v>
      </c>
      <c r="G663" t="s">
        <v>10</v>
      </c>
      <c r="H663">
        <v>4</v>
      </c>
      <c r="I663" t="s">
        <v>5</v>
      </c>
      <c r="J663">
        <v>28</v>
      </c>
    </row>
    <row r="664" spans="1:10" x14ac:dyDescent="0.3">
      <c r="A664" t="str">
        <f t="shared" si="10"/>
        <v>Q2 2019</v>
      </c>
      <c r="B664" t="str" cm="1">
        <f t="array" ref="B664">_xlfn.IFS(D664=1,"Q1",D664=2,"Q2",D664=3,"Q3",D664=4,"Q4")</f>
        <v>Q2</v>
      </c>
      <c r="C664">
        <v>2019</v>
      </c>
      <c r="D664">
        <v>2</v>
      </c>
      <c r="E664" t="s">
        <v>7</v>
      </c>
      <c r="F664" t="s">
        <v>8</v>
      </c>
      <c r="G664" t="s">
        <v>10</v>
      </c>
      <c r="H664">
        <v>4</v>
      </c>
      <c r="I664" t="s">
        <v>5</v>
      </c>
      <c r="J664">
        <v>137</v>
      </c>
    </row>
    <row r="665" spans="1:10" x14ac:dyDescent="0.3">
      <c r="A665" t="str">
        <f t="shared" si="10"/>
        <v>Q2 2019</v>
      </c>
      <c r="B665" t="str" cm="1">
        <f t="array" ref="B665">_xlfn.IFS(D665=1,"Q1",D665=2,"Q2",D665=3,"Q3",D665=4,"Q4")</f>
        <v>Q2</v>
      </c>
      <c r="C665">
        <v>2019</v>
      </c>
      <c r="D665">
        <v>2</v>
      </c>
      <c r="E665" t="s">
        <v>11</v>
      </c>
      <c r="F665" t="s">
        <v>4</v>
      </c>
      <c r="G665" t="s">
        <v>10</v>
      </c>
      <c r="H665">
        <v>4</v>
      </c>
      <c r="I665" t="s">
        <v>9</v>
      </c>
      <c r="J665">
        <v>18</v>
      </c>
    </row>
    <row r="666" spans="1:10" x14ac:dyDescent="0.3">
      <c r="A666" t="str">
        <f t="shared" si="10"/>
        <v>Q2 2019</v>
      </c>
      <c r="B666" t="str" cm="1">
        <f t="array" ref="B666">_xlfn.IFS(D666=1,"Q1",D666=2,"Q2",D666=3,"Q3",D666=4,"Q4")</f>
        <v>Q2</v>
      </c>
      <c r="C666">
        <v>2019</v>
      </c>
      <c r="D666">
        <v>2</v>
      </c>
      <c r="E666" t="s">
        <v>7</v>
      </c>
      <c r="F666" t="s">
        <v>3</v>
      </c>
      <c r="G666" t="s">
        <v>10</v>
      </c>
      <c r="H666">
        <v>4</v>
      </c>
      <c r="I666" t="s">
        <v>19</v>
      </c>
      <c r="J666">
        <v>62</v>
      </c>
    </row>
    <row r="667" spans="1:10" x14ac:dyDescent="0.3">
      <c r="A667" t="str">
        <f t="shared" si="10"/>
        <v>Q2 2019</v>
      </c>
      <c r="B667" t="str" cm="1">
        <f t="array" ref="B667">_xlfn.IFS(D667=1,"Q1",D667=2,"Q2",D667=3,"Q3",D667=4,"Q4")</f>
        <v>Q2</v>
      </c>
      <c r="C667">
        <v>2019</v>
      </c>
      <c r="D667">
        <v>2</v>
      </c>
      <c r="E667" t="s">
        <v>7</v>
      </c>
      <c r="F667" t="s">
        <v>4</v>
      </c>
      <c r="G667" t="s">
        <v>10</v>
      </c>
      <c r="H667">
        <v>4</v>
      </c>
      <c r="I667" t="s">
        <v>19</v>
      </c>
      <c r="J667">
        <v>8</v>
      </c>
    </row>
    <row r="668" spans="1:10" x14ac:dyDescent="0.3">
      <c r="A668" t="str">
        <f t="shared" si="10"/>
        <v>Q2 2019</v>
      </c>
      <c r="B668" t="str" cm="1">
        <f t="array" ref="B668">_xlfn.IFS(D668=1,"Q1",D668=2,"Q2",D668=3,"Q3",D668=4,"Q4")</f>
        <v>Q2</v>
      </c>
      <c r="C668">
        <v>2019</v>
      </c>
      <c r="D668">
        <v>2</v>
      </c>
      <c r="E668" t="s">
        <v>11</v>
      </c>
      <c r="F668" t="s">
        <v>3</v>
      </c>
      <c r="G668" t="s">
        <v>10</v>
      </c>
      <c r="H668">
        <v>4</v>
      </c>
      <c r="I668" t="s">
        <v>18</v>
      </c>
      <c r="J668">
        <v>70</v>
      </c>
    </row>
    <row r="669" spans="1:10" x14ac:dyDescent="0.3">
      <c r="A669" t="str">
        <f t="shared" si="10"/>
        <v>Q2 2019</v>
      </c>
      <c r="B669" t="str" cm="1">
        <f t="array" ref="B669">_xlfn.IFS(D669=1,"Q1",D669=2,"Q2",D669=3,"Q3",D669=4,"Q4")</f>
        <v>Q2</v>
      </c>
      <c r="C669">
        <v>2019</v>
      </c>
      <c r="D669">
        <v>2</v>
      </c>
      <c r="E669" t="s">
        <v>7</v>
      </c>
      <c r="F669" t="s">
        <v>3</v>
      </c>
      <c r="G669" t="s">
        <v>10</v>
      </c>
      <c r="H669">
        <v>4</v>
      </c>
      <c r="I669" t="s">
        <v>18</v>
      </c>
      <c r="J669">
        <v>112</v>
      </c>
    </row>
    <row r="670" spans="1:10" x14ac:dyDescent="0.3">
      <c r="A670" t="str">
        <f t="shared" si="10"/>
        <v>Q2 2019</v>
      </c>
      <c r="B670" t="str" cm="1">
        <f t="array" ref="B670">_xlfn.IFS(D670=1,"Q1",D670=2,"Q2",D670=3,"Q3",D670=4,"Q4")</f>
        <v>Q2</v>
      </c>
      <c r="C670">
        <v>2019</v>
      </c>
      <c r="D670">
        <v>2</v>
      </c>
      <c r="E670" t="s">
        <v>11</v>
      </c>
      <c r="F670" t="s">
        <v>8</v>
      </c>
      <c r="G670" t="s">
        <v>10</v>
      </c>
      <c r="H670">
        <v>4</v>
      </c>
      <c r="I670" t="s">
        <v>5</v>
      </c>
      <c r="J670">
        <v>140</v>
      </c>
    </row>
    <row r="671" spans="1:10" x14ac:dyDescent="0.3">
      <c r="A671" t="str">
        <f t="shared" si="10"/>
        <v>Q2 2019</v>
      </c>
      <c r="B671" t="str" cm="1">
        <f t="array" ref="B671">_xlfn.IFS(D671=1,"Q1",D671=2,"Q2",D671=3,"Q3",D671=4,"Q4")</f>
        <v>Q2</v>
      </c>
      <c r="C671">
        <v>2019</v>
      </c>
      <c r="D671">
        <v>2</v>
      </c>
      <c r="E671" t="s">
        <v>11</v>
      </c>
      <c r="F671" t="s">
        <v>3</v>
      </c>
      <c r="G671" t="s">
        <v>10</v>
      </c>
      <c r="H671">
        <v>4</v>
      </c>
      <c r="I671" t="s">
        <v>9</v>
      </c>
      <c r="J671">
        <v>128</v>
      </c>
    </row>
    <row r="672" spans="1:10" x14ac:dyDescent="0.3">
      <c r="A672" t="str">
        <f t="shared" si="10"/>
        <v>Q2 2019</v>
      </c>
      <c r="B672" t="str" cm="1">
        <f t="array" ref="B672">_xlfn.IFS(D672=1,"Q1",D672=2,"Q2",D672=3,"Q3",D672=4,"Q4")</f>
        <v>Q2</v>
      </c>
      <c r="C672">
        <v>2019</v>
      </c>
      <c r="D672">
        <v>2</v>
      </c>
      <c r="E672" t="s">
        <v>7</v>
      </c>
      <c r="F672" t="s">
        <v>3</v>
      </c>
      <c r="G672" t="s">
        <v>10</v>
      </c>
      <c r="H672">
        <v>4</v>
      </c>
      <c r="I672" t="s">
        <v>9</v>
      </c>
      <c r="J672">
        <v>123</v>
      </c>
    </row>
    <row r="673" spans="1:10" x14ac:dyDescent="0.3">
      <c r="A673" t="str">
        <f t="shared" si="10"/>
        <v>Q2 2019</v>
      </c>
      <c r="B673" t="str" cm="1">
        <f t="array" ref="B673">_xlfn.IFS(D673=1,"Q1",D673=2,"Q2",D673=3,"Q3",D673=4,"Q4")</f>
        <v>Q2</v>
      </c>
      <c r="C673">
        <v>2019</v>
      </c>
      <c r="D673">
        <v>2</v>
      </c>
      <c r="E673" t="s">
        <v>11</v>
      </c>
      <c r="F673" t="s">
        <v>3</v>
      </c>
      <c r="G673" t="s">
        <v>10</v>
      </c>
      <c r="H673">
        <v>4</v>
      </c>
      <c r="I673" t="s">
        <v>19</v>
      </c>
      <c r="J673">
        <v>78</v>
      </c>
    </row>
    <row r="674" spans="1:10" x14ac:dyDescent="0.3">
      <c r="A674" t="str">
        <f t="shared" si="10"/>
        <v>Q2 2019</v>
      </c>
      <c r="B674" t="str" cm="1">
        <f t="array" ref="B674">_xlfn.IFS(D674=1,"Q1",D674=2,"Q2",D674=3,"Q3",D674=4,"Q4")</f>
        <v>Q2</v>
      </c>
      <c r="C674">
        <v>2019</v>
      </c>
      <c r="D674">
        <v>2</v>
      </c>
      <c r="E674" t="s">
        <v>11</v>
      </c>
      <c r="F674" t="s">
        <v>8</v>
      </c>
      <c r="G674" t="s">
        <v>10</v>
      </c>
      <c r="H674">
        <v>4</v>
      </c>
      <c r="I674" t="s">
        <v>9</v>
      </c>
      <c r="J674">
        <v>125</v>
      </c>
    </row>
    <row r="675" spans="1:10" x14ac:dyDescent="0.3">
      <c r="A675" t="str">
        <f t="shared" si="10"/>
        <v>Q2 2019</v>
      </c>
      <c r="B675" t="str" cm="1">
        <f t="array" ref="B675">_xlfn.IFS(D675=1,"Q1",D675=2,"Q2",D675=3,"Q3",D675=4,"Q4")</f>
        <v>Q2</v>
      </c>
      <c r="C675">
        <v>2019</v>
      </c>
      <c r="D675">
        <v>2</v>
      </c>
      <c r="E675" t="s">
        <v>11</v>
      </c>
      <c r="F675" t="s">
        <v>4</v>
      </c>
      <c r="G675" t="s">
        <v>10</v>
      </c>
      <c r="H675">
        <v>4</v>
      </c>
      <c r="I675" t="s">
        <v>18</v>
      </c>
      <c r="J675">
        <v>8</v>
      </c>
    </row>
    <row r="676" spans="1:10" x14ac:dyDescent="0.3">
      <c r="A676" t="str">
        <f t="shared" si="10"/>
        <v>Q2 2019</v>
      </c>
      <c r="B676" t="str" cm="1">
        <f t="array" ref="B676">_xlfn.IFS(D676=1,"Q1",D676=2,"Q2",D676=3,"Q3",D676=4,"Q4")</f>
        <v>Q2</v>
      </c>
      <c r="C676">
        <v>2019</v>
      </c>
      <c r="D676">
        <v>2</v>
      </c>
      <c r="E676" t="s">
        <v>11</v>
      </c>
      <c r="F676" t="s">
        <v>8</v>
      </c>
      <c r="G676" t="s">
        <v>10</v>
      </c>
      <c r="H676">
        <v>4</v>
      </c>
      <c r="I676" t="s">
        <v>18</v>
      </c>
      <c r="J676">
        <v>51</v>
      </c>
    </row>
    <row r="677" spans="1:10" x14ac:dyDescent="0.3">
      <c r="A677" t="str">
        <f t="shared" si="10"/>
        <v>Q2 2019</v>
      </c>
      <c r="B677" t="str" cm="1">
        <f t="array" ref="B677">_xlfn.IFS(D677=1,"Q1",D677=2,"Q2",D677=3,"Q3",D677=4,"Q4")</f>
        <v>Q2</v>
      </c>
      <c r="C677">
        <v>2019</v>
      </c>
      <c r="D677">
        <v>2</v>
      </c>
      <c r="E677" t="s">
        <v>7</v>
      </c>
      <c r="F677" t="s">
        <v>3</v>
      </c>
      <c r="G677" t="s">
        <v>10</v>
      </c>
      <c r="H677">
        <v>4</v>
      </c>
      <c r="I677" t="s">
        <v>5</v>
      </c>
      <c r="J677">
        <v>136</v>
      </c>
    </row>
    <row r="678" spans="1:10" x14ac:dyDescent="0.3">
      <c r="A678" t="str">
        <f t="shared" si="10"/>
        <v>Q2 2019</v>
      </c>
      <c r="B678" t="str" cm="1">
        <f t="array" ref="B678">_xlfn.IFS(D678=1,"Q1",D678=2,"Q2",D678=3,"Q3",D678=4,"Q4")</f>
        <v>Q2</v>
      </c>
      <c r="C678">
        <v>2019</v>
      </c>
      <c r="D678">
        <v>2</v>
      </c>
      <c r="E678" t="s">
        <v>7</v>
      </c>
      <c r="F678" t="s">
        <v>4</v>
      </c>
      <c r="G678" t="s">
        <v>10</v>
      </c>
      <c r="H678">
        <v>4</v>
      </c>
      <c r="I678" t="s">
        <v>18</v>
      </c>
      <c r="J678">
        <v>13</v>
      </c>
    </row>
    <row r="679" spans="1:10" x14ac:dyDescent="0.3">
      <c r="A679" t="str">
        <f t="shared" si="10"/>
        <v>Q2 2019</v>
      </c>
      <c r="B679" t="str" cm="1">
        <f t="array" ref="B679">_xlfn.IFS(D679=1,"Q1",D679=2,"Q2",D679=3,"Q3",D679=4,"Q4")</f>
        <v>Q2</v>
      </c>
      <c r="C679">
        <v>2019</v>
      </c>
      <c r="D679">
        <v>2</v>
      </c>
      <c r="E679" t="s">
        <v>7</v>
      </c>
      <c r="F679" t="s">
        <v>8</v>
      </c>
      <c r="G679" t="s">
        <v>10</v>
      </c>
      <c r="H679">
        <v>4</v>
      </c>
      <c r="I679" t="s">
        <v>18</v>
      </c>
      <c r="J679">
        <v>108</v>
      </c>
    </row>
    <row r="680" spans="1:10" x14ac:dyDescent="0.3">
      <c r="A680" t="str">
        <f t="shared" si="10"/>
        <v>Q2 2019</v>
      </c>
      <c r="B680" t="str" cm="1">
        <f t="array" ref="B680">_xlfn.IFS(D680=1,"Q1",D680=2,"Q2",D680=3,"Q3",D680=4,"Q4")</f>
        <v>Q2</v>
      </c>
      <c r="C680">
        <v>2019</v>
      </c>
      <c r="D680">
        <v>2</v>
      </c>
      <c r="E680" t="s">
        <v>7</v>
      </c>
      <c r="F680" t="s">
        <v>8</v>
      </c>
      <c r="G680" t="s">
        <v>10</v>
      </c>
      <c r="H680">
        <v>4</v>
      </c>
      <c r="I680" t="s">
        <v>9</v>
      </c>
      <c r="J680">
        <v>102</v>
      </c>
    </row>
    <row r="681" spans="1:10" x14ac:dyDescent="0.3">
      <c r="A681" t="str">
        <f t="shared" si="10"/>
        <v>Q2 2019</v>
      </c>
      <c r="B681" t="str" cm="1">
        <f t="array" ref="B681">_xlfn.IFS(D681=1,"Q1",D681=2,"Q2",D681=3,"Q3",D681=4,"Q4")</f>
        <v>Q2</v>
      </c>
      <c r="C681">
        <v>2019</v>
      </c>
      <c r="D681">
        <v>2</v>
      </c>
      <c r="E681" t="s">
        <v>7</v>
      </c>
      <c r="F681" t="s">
        <v>4</v>
      </c>
      <c r="G681" t="s">
        <v>10</v>
      </c>
      <c r="H681">
        <v>4</v>
      </c>
      <c r="I681" t="s">
        <v>9</v>
      </c>
      <c r="J681">
        <v>12</v>
      </c>
    </row>
    <row r="682" spans="1:10" x14ac:dyDescent="0.3">
      <c r="A682" t="str">
        <f t="shared" si="10"/>
        <v>Q2 2019</v>
      </c>
      <c r="B682" t="str" cm="1">
        <f t="array" ref="B682">_xlfn.IFS(D682=1,"Q1",D682=2,"Q2",D682=3,"Q3",D682=4,"Q4")</f>
        <v>Q2</v>
      </c>
      <c r="C682">
        <v>2019</v>
      </c>
      <c r="D682">
        <v>2</v>
      </c>
      <c r="E682" t="s">
        <v>11</v>
      </c>
      <c r="F682" t="s">
        <v>4</v>
      </c>
      <c r="G682" t="s">
        <v>10</v>
      </c>
      <c r="H682">
        <v>4</v>
      </c>
      <c r="I682" t="s">
        <v>19</v>
      </c>
      <c r="J682">
        <v>12</v>
      </c>
    </row>
    <row r="683" spans="1:10" x14ac:dyDescent="0.3">
      <c r="A683" t="str">
        <f t="shared" si="10"/>
        <v>Q2 2019</v>
      </c>
      <c r="B683" t="str" cm="1">
        <f t="array" ref="B683">_xlfn.IFS(D683=1,"Q1",D683=2,"Q2",D683=3,"Q3",D683=4,"Q4")</f>
        <v>Q2</v>
      </c>
      <c r="C683">
        <v>2019</v>
      </c>
      <c r="D683">
        <v>2</v>
      </c>
      <c r="E683" t="s">
        <v>11</v>
      </c>
      <c r="F683" t="s">
        <v>3</v>
      </c>
      <c r="G683" t="s">
        <v>10</v>
      </c>
      <c r="H683">
        <v>4</v>
      </c>
      <c r="I683" t="s">
        <v>5</v>
      </c>
      <c r="J683">
        <v>153</v>
      </c>
    </row>
    <row r="684" spans="1:10" x14ac:dyDescent="0.3">
      <c r="A684" t="str">
        <f t="shared" si="10"/>
        <v>Q2 2019</v>
      </c>
      <c r="B684" t="str" cm="1">
        <f t="array" ref="B684">_xlfn.IFS(D684=1,"Q1",D684=2,"Q2",D684=3,"Q3",D684=4,"Q4")</f>
        <v>Q2</v>
      </c>
      <c r="C684">
        <v>2019</v>
      </c>
      <c r="D684">
        <v>2</v>
      </c>
      <c r="E684" t="s">
        <v>11</v>
      </c>
      <c r="F684" t="s">
        <v>4</v>
      </c>
      <c r="G684" t="s">
        <v>10</v>
      </c>
      <c r="H684">
        <v>4</v>
      </c>
      <c r="I684" t="s">
        <v>5</v>
      </c>
      <c r="J684">
        <v>15</v>
      </c>
    </row>
    <row r="685" spans="1:10" x14ac:dyDescent="0.3">
      <c r="A685" t="str">
        <f t="shared" si="10"/>
        <v>Q2 2019</v>
      </c>
      <c r="B685" t="str" cm="1">
        <f t="array" ref="B685">_xlfn.IFS(D685=1,"Q1",D685=2,"Q2",D685=3,"Q3",D685=4,"Q4")</f>
        <v>Q2</v>
      </c>
      <c r="C685">
        <v>2019</v>
      </c>
      <c r="D685">
        <v>2</v>
      </c>
      <c r="E685" t="s">
        <v>11</v>
      </c>
      <c r="F685" t="s">
        <v>3</v>
      </c>
      <c r="G685" t="s">
        <v>12</v>
      </c>
      <c r="H685">
        <v>5</v>
      </c>
      <c r="I685" t="s">
        <v>5</v>
      </c>
      <c r="J685">
        <v>338</v>
      </c>
    </row>
    <row r="686" spans="1:10" x14ac:dyDescent="0.3">
      <c r="A686" t="str">
        <f t="shared" si="10"/>
        <v>Q2 2019</v>
      </c>
      <c r="B686" t="str" cm="1">
        <f t="array" ref="B686">_xlfn.IFS(D686=1,"Q1",D686=2,"Q2",D686=3,"Q3",D686=4,"Q4")</f>
        <v>Q2</v>
      </c>
      <c r="C686">
        <v>2019</v>
      </c>
      <c r="D686">
        <v>2</v>
      </c>
      <c r="E686" t="s">
        <v>7</v>
      </c>
      <c r="F686" t="s">
        <v>3</v>
      </c>
      <c r="G686" t="s">
        <v>12</v>
      </c>
      <c r="H686">
        <v>5</v>
      </c>
      <c r="I686" t="s">
        <v>18</v>
      </c>
      <c r="J686">
        <v>166</v>
      </c>
    </row>
    <row r="687" spans="1:10" x14ac:dyDescent="0.3">
      <c r="A687" t="str">
        <f t="shared" si="10"/>
        <v>Q2 2019</v>
      </c>
      <c r="B687" t="str" cm="1">
        <f t="array" ref="B687">_xlfn.IFS(D687=1,"Q1",D687=2,"Q2",D687=3,"Q3",D687=4,"Q4")</f>
        <v>Q2</v>
      </c>
      <c r="C687">
        <v>2019</v>
      </c>
      <c r="D687">
        <v>2</v>
      </c>
      <c r="E687" t="s">
        <v>11</v>
      </c>
      <c r="F687" t="s">
        <v>4</v>
      </c>
      <c r="G687" t="s">
        <v>12</v>
      </c>
      <c r="H687">
        <v>5</v>
      </c>
      <c r="I687" t="s">
        <v>18</v>
      </c>
      <c r="J687">
        <v>197</v>
      </c>
    </row>
    <row r="688" spans="1:10" x14ac:dyDescent="0.3">
      <c r="A688" t="str">
        <f t="shared" si="10"/>
        <v>Q2 2019</v>
      </c>
      <c r="B688" t="str" cm="1">
        <f t="array" ref="B688">_xlfn.IFS(D688=1,"Q1",D688=2,"Q2",D688=3,"Q3",D688=4,"Q4")</f>
        <v>Q2</v>
      </c>
      <c r="C688">
        <v>2019</v>
      </c>
      <c r="D688">
        <v>2</v>
      </c>
      <c r="E688" t="s">
        <v>7</v>
      </c>
      <c r="F688" t="s">
        <v>8</v>
      </c>
      <c r="G688" t="s">
        <v>12</v>
      </c>
      <c r="H688">
        <v>5</v>
      </c>
      <c r="I688" t="s">
        <v>19</v>
      </c>
      <c r="J688">
        <v>101</v>
      </c>
    </row>
    <row r="689" spans="1:10" x14ac:dyDescent="0.3">
      <c r="A689" t="str">
        <f t="shared" si="10"/>
        <v>Q2 2019</v>
      </c>
      <c r="B689" t="str" cm="1">
        <f t="array" ref="B689">_xlfn.IFS(D689=1,"Q1",D689=2,"Q2",D689=3,"Q3",D689=4,"Q4")</f>
        <v>Q2</v>
      </c>
      <c r="C689">
        <v>2019</v>
      </c>
      <c r="D689">
        <v>2</v>
      </c>
      <c r="E689" t="s">
        <v>11</v>
      </c>
      <c r="F689" t="s">
        <v>8</v>
      </c>
      <c r="G689" t="s">
        <v>12</v>
      </c>
      <c r="H689">
        <v>5</v>
      </c>
      <c r="I689" t="s">
        <v>18</v>
      </c>
      <c r="J689">
        <v>104</v>
      </c>
    </row>
    <row r="690" spans="1:10" x14ac:dyDescent="0.3">
      <c r="A690" t="str">
        <f t="shared" si="10"/>
        <v>Q2 2019</v>
      </c>
      <c r="B690" t="str" cm="1">
        <f t="array" ref="B690">_xlfn.IFS(D690=1,"Q1",D690=2,"Q2",D690=3,"Q3",D690=4,"Q4")</f>
        <v>Q2</v>
      </c>
      <c r="C690">
        <v>2019</v>
      </c>
      <c r="D690">
        <v>2</v>
      </c>
      <c r="E690" t="s">
        <v>11</v>
      </c>
      <c r="F690" t="s">
        <v>3</v>
      </c>
      <c r="G690" t="s">
        <v>12</v>
      </c>
      <c r="H690">
        <v>5</v>
      </c>
      <c r="I690" t="s">
        <v>9</v>
      </c>
      <c r="J690">
        <v>328</v>
      </c>
    </row>
    <row r="691" spans="1:10" x14ac:dyDescent="0.3">
      <c r="A691" t="str">
        <f t="shared" si="10"/>
        <v>Q2 2019</v>
      </c>
      <c r="B691" t="str" cm="1">
        <f t="array" ref="B691">_xlfn.IFS(D691=1,"Q1",D691=2,"Q2",D691=3,"Q3",D691=4,"Q4")</f>
        <v>Q2</v>
      </c>
      <c r="C691">
        <v>2019</v>
      </c>
      <c r="D691">
        <v>2</v>
      </c>
      <c r="E691" t="s">
        <v>11</v>
      </c>
      <c r="F691" t="s">
        <v>8</v>
      </c>
      <c r="G691" t="s">
        <v>12</v>
      </c>
      <c r="H691">
        <v>5</v>
      </c>
      <c r="I691" t="s">
        <v>9</v>
      </c>
      <c r="J691">
        <v>292</v>
      </c>
    </row>
    <row r="692" spans="1:10" x14ac:dyDescent="0.3">
      <c r="A692" t="str">
        <f t="shared" si="10"/>
        <v>Q2 2019</v>
      </c>
      <c r="B692" t="str" cm="1">
        <f t="array" ref="B692">_xlfn.IFS(D692=1,"Q1",D692=2,"Q2",D692=3,"Q3",D692=4,"Q4")</f>
        <v>Q2</v>
      </c>
      <c r="C692">
        <v>2019</v>
      </c>
      <c r="D692">
        <v>2</v>
      </c>
      <c r="E692" t="s">
        <v>11</v>
      </c>
      <c r="F692" t="s">
        <v>4</v>
      </c>
      <c r="G692" t="s">
        <v>12</v>
      </c>
      <c r="H692">
        <v>5</v>
      </c>
      <c r="I692" t="s">
        <v>9</v>
      </c>
      <c r="J692">
        <v>519</v>
      </c>
    </row>
    <row r="693" spans="1:10" x14ac:dyDescent="0.3">
      <c r="A693" t="str">
        <f t="shared" si="10"/>
        <v>Q2 2019</v>
      </c>
      <c r="B693" t="str" cm="1">
        <f t="array" ref="B693">_xlfn.IFS(D693=1,"Q1",D693=2,"Q2",D693=3,"Q3",D693=4,"Q4")</f>
        <v>Q2</v>
      </c>
      <c r="C693">
        <v>2019</v>
      </c>
      <c r="D693">
        <v>2</v>
      </c>
      <c r="E693" t="s">
        <v>7</v>
      </c>
      <c r="F693" t="s">
        <v>4</v>
      </c>
      <c r="G693" t="s">
        <v>12</v>
      </c>
      <c r="H693">
        <v>5</v>
      </c>
      <c r="I693" t="s">
        <v>18</v>
      </c>
      <c r="J693">
        <v>208</v>
      </c>
    </row>
    <row r="694" spans="1:10" x14ac:dyDescent="0.3">
      <c r="A694" t="str">
        <f t="shared" si="10"/>
        <v>Q2 2019</v>
      </c>
      <c r="B694" t="str" cm="1">
        <f t="array" ref="B694">_xlfn.IFS(D694=1,"Q1",D694=2,"Q2",D694=3,"Q3",D694=4,"Q4")</f>
        <v>Q2</v>
      </c>
      <c r="C694">
        <v>2019</v>
      </c>
      <c r="D694">
        <v>2</v>
      </c>
      <c r="E694" t="s">
        <v>7</v>
      </c>
      <c r="F694" t="s">
        <v>8</v>
      </c>
      <c r="G694" t="s">
        <v>12</v>
      </c>
      <c r="H694">
        <v>5</v>
      </c>
      <c r="I694" t="s">
        <v>5</v>
      </c>
      <c r="J694">
        <v>157</v>
      </c>
    </row>
    <row r="695" spans="1:10" x14ac:dyDescent="0.3">
      <c r="A695" t="str">
        <f t="shared" si="10"/>
        <v>Q2 2019</v>
      </c>
      <c r="B695" t="str" cm="1">
        <f t="array" ref="B695">_xlfn.IFS(D695=1,"Q1",D695=2,"Q2",D695=3,"Q3",D695=4,"Q4")</f>
        <v>Q2</v>
      </c>
      <c r="C695">
        <v>2019</v>
      </c>
      <c r="D695">
        <v>2</v>
      </c>
      <c r="E695" t="s">
        <v>7</v>
      </c>
      <c r="F695" t="s">
        <v>3</v>
      </c>
      <c r="G695" t="s">
        <v>12</v>
      </c>
      <c r="H695">
        <v>5</v>
      </c>
      <c r="I695" t="s">
        <v>19</v>
      </c>
      <c r="J695">
        <v>138</v>
      </c>
    </row>
    <row r="696" spans="1:10" x14ac:dyDescent="0.3">
      <c r="A696" t="str">
        <f t="shared" si="10"/>
        <v>Q2 2019</v>
      </c>
      <c r="B696" t="str" cm="1">
        <f t="array" ref="B696">_xlfn.IFS(D696=1,"Q1",D696=2,"Q2",D696=3,"Q3",D696=4,"Q4")</f>
        <v>Q2</v>
      </c>
      <c r="C696">
        <v>2019</v>
      </c>
      <c r="D696">
        <v>2</v>
      </c>
      <c r="E696" t="s">
        <v>7</v>
      </c>
      <c r="F696" t="s">
        <v>8</v>
      </c>
      <c r="G696" t="s">
        <v>12</v>
      </c>
      <c r="H696">
        <v>5</v>
      </c>
      <c r="I696" t="s">
        <v>9</v>
      </c>
      <c r="J696">
        <v>153</v>
      </c>
    </row>
    <row r="697" spans="1:10" x14ac:dyDescent="0.3">
      <c r="A697" t="str">
        <f t="shared" si="10"/>
        <v>Q2 2019</v>
      </c>
      <c r="B697" t="str" cm="1">
        <f t="array" ref="B697">_xlfn.IFS(D697=1,"Q1",D697=2,"Q2",D697=3,"Q3",D697=4,"Q4")</f>
        <v>Q2</v>
      </c>
      <c r="C697">
        <v>2019</v>
      </c>
      <c r="D697">
        <v>2</v>
      </c>
      <c r="E697" t="s">
        <v>7</v>
      </c>
      <c r="F697" t="s">
        <v>4</v>
      </c>
      <c r="G697" t="s">
        <v>12</v>
      </c>
      <c r="H697">
        <v>5</v>
      </c>
      <c r="I697" t="s">
        <v>19</v>
      </c>
      <c r="J697">
        <v>123</v>
      </c>
    </row>
    <row r="698" spans="1:10" x14ac:dyDescent="0.3">
      <c r="A698" t="str">
        <f t="shared" si="10"/>
        <v>Q2 2019</v>
      </c>
      <c r="B698" t="str" cm="1">
        <f t="array" ref="B698">_xlfn.IFS(D698=1,"Q1",D698=2,"Q2",D698=3,"Q3",D698=4,"Q4")</f>
        <v>Q2</v>
      </c>
      <c r="C698">
        <v>2019</v>
      </c>
      <c r="D698">
        <v>2</v>
      </c>
      <c r="E698" t="s">
        <v>7</v>
      </c>
      <c r="F698" t="s">
        <v>3</v>
      </c>
      <c r="G698" t="s">
        <v>12</v>
      </c>
      <c r="H698">
        <v>5</v>
      </c>
      <c r="I698" t="s">
        <v>9</v>
      </c>
      <c r="J698">
        <v>244</v>
      </c>
    </row>
    <row r="699" spans="1:10" x14ac:dyDescent="0.3">
      <c r="A699" t="str">
        <f t="shared" si="10"/>
        <v>Q2 2019</v>
      </c>
      <c r="B699" t="str" cm="1">
        <f t="array" ref="B699">_xlfn.IFS(D699=1,"Q1",D699=2,"Q2",D699=3,"Q3",D699=4,"Q4")</f>
        <v>Q2</v>
      </c>
      <c r="C699">
        <v>2019</v>
      </c>
      <c r="D699">
        <v>2</v>
      </c>
      <c r="E699" t="s">
        <v>11</v>
      </c>
      <c r="F699" t="s">
        <v>8</v>
      </c>
      <c r="G699" t="s">
        <v>12</v>
      </c>
      <c r="H699">
        <v>5</v>
      </c>
      <c r="I699" t="s">
        <v>19</v>
      </c>
      <c r="J699">
        <v>183</v>
      </c>
    </row>
    <row r="700" spans="1:10" x14ac:dyDescent="0.3">
      <c r="A700" t="str">
        <f t="shared" si="10"/>
        <v>Q2 2019</v>
      </c>
      <c r="B700" t="str" cm="1">
        <f t="array" ref="B700">_xlfn.IFS(D700=1,"Q1",D700=2,"Q2",D700=3,"Q3",D700=4,"Q4")</f>
        <v>Q2</v>
      </c>
      <c r="C700">
        <v>2019</v>
      </c>
      <c r="D700">
        <v>2</v>
      </c>
      <c r="E700" t="s">
        <v>11</v>
      </c>
      <c r="F700" t="s">
        <v>4</v>
      </c>
      <c r="G700" t="s">
        <v>12</v>
      </c>
      <c r="H700">
        <v>5</v>
      </c>
      <c r="I700" t="s">
        <v>19</v>
      </c>
      <c r="J700">
        <v>350</v>
      </c>
    </row>
    <row r="701" spans="1:10" x14ac:dyDescent="0.3">
      <c r="A701" t="str">
        <f t="shared" si="10"/>
        <v>Q2 2019</v>
      </c>
      <c r="B701" t="str" cm="1">
        <f t="array" ref="B701">_xlfn.IFS(D701=1,"Q1",D701=2,"Q2",D701=3,"Q3",D701=4,"Q4")</f>
        <v>Q2</v>
      </c>
      <c r="C701">
        <v>2019</v>
      </c>
      <c r="D701">
        <v>2</v>
      </c>
      <c r="E701" t="s">
        <v>11</v>
      </c>
      <c r="F701" t="s">
        <v>3</v>
      </c>
      <c r="G701" t="s">
        <v>12</v>
      </c>
      <c r="H701">
        <v>5</v>
      </c>
      <c r="I701" t="s">
        <v>18</v>
      </c>
      <c r="J701">
        <v>151</v>
      </c>
    </row>
    <row r="702" spans="1:10" x14ac:dyDescent="0.3">
      <c r="A702" t="str">
        <f t="shared" si="10"/>
        <v>Q2 2019</v>
      </c>
      <c r="B702" t="str" cm="1">
        <f t="array" ref="B702">_xlfn.IFS(D702=1,"Q1",D702=2,"Q2",D702=3,"Q3",D702=4,"Q4")</f>
        <v>Q2</v>
      </c>
      <c r="C702">
        <v>2019</v>
      </c>
      <c r="D702">
        <v>2</v>
      </c>
      <c r="E702" t="s">
        <v>7</v>
      </c>
      <c r="F702" t="s">
        <v>3</v>
      </c>
      <c r="G702" t="s">
        <v>12</v>
      </c>
      <c r="H702">
        <v>5</v>
      </c>
      <c r="I702" t="s">
        <v>5</v>
      </c>
      <c r="J702">
        <v>279</v>
      </c>
    </row>
    <row r="703" spans="1:10" x14ac:dyDescent="0.3">
      <c r="A703" t="str">
        <f t="shared" si="10"/>
        <v>Q2 2019</v>
      </c>
      <c r="B703" t="str" cm="1">
        <f t="array" ref="B703">_xlfn.IFS(D703=1,"Q1",D703=2,"Q2",D703=3,"Q3",D703=4,"Q4")</f>
        <v>Q2</v>
      </c>
      <c r="C703">
        <v>2019</v>
      </c>
      <c r="D703">
        <v>2</v>
      </c>
      <c r="E703" t="s">
        <v>7</v>
      </c>
      <c r="F703" t="s">
        <v>4</v>
      </c>
      <c r="G703" t="s">
        <v>12</v>
      </c>
      <c r="H703">
        <v>5</v>
      </c>
      <c r="I703" t="s">
        <v>5</v>
      </c>
      <c r="J703">
        <v>274</v>
      </c>
    </row>
    <row r="704" spans="1:10" x14ac:dyDescent="0.3">
      <c r="A704" t="str">
        <f t="shared" si="10"/>
        <v>Q2 2019</v>
      </c>
      <c r="B704" t="str" cm="1">
        <f t="array" ref="B704">_xlfn.IFS(D704=1,"Q1",D704=2,"Q2",D704=3,"Q3",D704=4,"Q4")</f>
        <v>Q2</v>
      </c>
      <c r="C704">
        <v>2019</v>
      </c>
      <c r="D704">
        <v>2</v>
      </c>
      <c r="E704" t="s">
        <v>11</v>
      </c>
      <c r="F704" t="s">
        <v>3</v>
      </c>
      <c r="G704" t="s">
        <v>12</v>
      </c>
      <c r="H704">
        <v>5</v>
      </c>
      <c r="I704" t="s">
        <v>19</v>
      </c>
      <c r="J704">
        <v>204</v>
      </c>
    </row>
    <row r="705" spans="1:10" x14ac:dyDescent="0.3">
      <c r="A705" t="str">
        <f t="shared" si="10"/>
        <v>Q2 2019</v>
      </c>
      <c r="B705" t="str" cm="1">
        <f t="array" ref="B705">_xlfn.IFS(D705=1,"Q1",D705=2,"Q2",D705=3,"Q3",D705=4,"Q4")</f>
        <v>Q2</v>
      </c>
      <c r="C705">
        <v>2019</v>
      </c>
      <c r="D705">
        <v>2</v>
      </c>
      <c r="E705" t="s">
        <v>7</v>
      </c>
      <c r="F705" t="s">
        <v>8</v>
      </c>
      <c r="G705" t="s">
        <v>12</v>
      </c>
      <c r="H705">
        <v>5</v>
      </c>
      <c r="I705" t="s">
        <v>18</v>
      </c>
      <c r="J705">
        <v>115</v>
      </c>
    </row>
    <row r="706" spans="1:10" x14ac:dyDescent="0.3">
      <c r="A706" t="str">
        <f t="shared" ref="A706:A769" si="11">B706&amp;" "&amp;C706</f>
        <v>Q2 2019</v>
      </c>
      <c r="B706" t="str" cm="1">
        <f t="array" ref="B706">_xlfn.IFS(D706=1,"Q1",D706=2,"Q2",D706=3,"Q3",D706=4,"Q4")</f>
        <v>Q2</v>
      </c>
      <c r="C706">
        <v>2019</v>
      </c>
      <c r="D706">
        <v>2</v>
      </c>
      <c r="E706" t="s">
        <v>11</v>
      </c>
      <c r="F706" t="s">
        <v>8</v>
      </c>
      <c r="G706" t="s">
        <v>12</v>
      </c>
      <c r="H706">
        <v>5</v>
      </c>
      <c r="I706" t="s">
        <v>5</v>
      </c>
      <c r="J706">
        <v>298</v>
      </c>
    </row>
    <row r="707" spans="1:10" x14ac:dyDescent="0.3">
      <c r="A707" t="str">
        <f t="shared" si="11"/>
        <v>Q2 2019</v>
      </c>
      <c r="B707" t="str" cm="1">
        <f t="array" ref="B707">_xlfn.IFS(D707=1,"Q1",D707=2,"Q2",D707=3,"Q3",D707=4,"Q4")</f>
        <v>Q2</v>
      </c>
      <c r="C707">
        <v>2019</v>
      </c>
      <c r="D707">
        <v>2</v>
      </c>
      <c r="E707" t="s">
        <v>11</v>
      </c>
      <c r="F707" t="s">
        <v>4</v>
      </c>
      <c r="G707" t="s">
        <v>12</v>
      </c>
      <c r="H707">
        <v>5</v>
      </c>
      <c r="I707" t="s">
        <v>5</v>
      </c>
      <c r="J707">
        <v>356</v>
      </c>
    </row>
    <row r="708" spans="1:10" x14ac:dyDescent="0.3">
      <c r="A708" t="str">
        <f t="shared" si="11"/>
        <v>Q2 2019</v>
      </c>
      <c r="B708" t="str" cm="1">
        <f t="array" ref="B708">_xlfn.IFS(D708=1,"Q1",D708=2,"Q2",D708=3,"Q3",D708=4,"Q4")</f>
        <v>Q2</v>
      </c>
      <c r="C708">
        <v>2019</v>
      </c>
      <c r="D708">
        <v>2</v>
      </c>
      <c r="E708" t="s">
        <v>7</v>
      </c>
      <c r="F708" t="s">
        <v>4</v>
      </c>
      <c r="G708" t="s">
        <v>12</v>
      </c>
      <c r="H708">
        <v>5</v>
      </c>
      <c r="I708" t="s">
        <v>9</v>
      </c>
      <c r="J708">
        <v>180</v>
      </c>
    </row>
    <row r="709" spans="1:10" x14ac:dyDescent="0.3">
      <c r="A709" t="str">
        <f t="shared" si="11"/>
        <v>Q3 2019</v>
      </c>
      <c r="B709" t="str" cm="1">
        <f t="array" ref="B709">_xlfn.IFS(D709=1,"Q1",D709=2,"Q2",D709=3,"Q3",D709=4,"Q4")</f>
        <v>Q3</v>
      </c>
      <c r="C709">
        <v>2019</v>
      </c>
      <c r="D709">
        <v>3</v>
      </c>
      <c r="E709" t="s">
        <v>7</v>
      </c>
      <c r="F709" t="s">
        <v>8</v>
      </c>
      <c r="G709" t="s">
        <v>20</v>
      </c>
      <c r="H709">
        <v>1</v>
      </c>
      <c r="I709" t="s">
        <v>9</v>
      </c>
      <c r="J709">
        <v>54</v>
      </c>
    </row>
    <row r="710" spans="1:10" x14ac:dyDescent="0.3">
      <c r="A710" t="str">
        <f t="shared" si="11"/>
        <v>Q3 2019</v>
      </c>
      <c r="B710" t="str" cm="1">
        <f t="array" ref="B710">_xlfn.IFS(D710=1,"Q1",D710=2,"Q2",D710=3,"Q3",D710=4,"Q4")</f>
        <v>Q3</v>
      </c>
      <c r="C710">
        <v>2019</v>
      </c>
      <c r="D710">
        <v>3</v>
      </c>
      <c r="E710" t="s">
        <v>11</v>
      </c>
      <c r="F710" t="s">
        <v>4</v>
      </c>
      <c r="G710" t="s">
        <v>20</v>
      </c>
      <c r="H710">
        <v>1</v>
      </c>
      <c r="I710" t="s">
        <v>9</v>
      </c>
      <c r="J710">
        <v>3</v>
      </c>
    </row>
    <row r="711" spans="1:10" x14ac:dyDescent="0.3">
      <c r="A711" t="str">
        <f t="shared" si="11"/>
        <v>Q3 2019</v>
      </c>
      <c r="B711" t="str" cm="1">
        <f t="array" ref="B711">_xlfn.IFS(D711=1,"Q1",D711=2,"Q2",D711=3,"Q3",D711=4,"Q4")</f>
        <v>Q3</v>
      </c>
      <c r="C711">
        <v>2019</v>
      </c>
      <c r="D711">
        <v>3</v>
      </c>
      <c r="E711" t="s">
        <v>7</v>
      </c>
      <c r="F711" t="s">
        <v>3</v>
      </c>
      <c r="G711" t="s">
        <v>20</v>
      </c>
      <c r="H711">
        <v>1</v>
      </c>
      <c r="I711" t="s">
        <v>9</v>
      </c>
      <c r="J711">
        <v>85</v>
      </c>
    </row>
    <row r="712" spans="1:10" x14ac:dyDescent="0.3">
      <c r="A712" t="str">
        <f t="shared" si="11"/>
        <v>Q3 2019</v>
      </c>
      <c r="B712" t="str" cm="1">
        <f t="array" ref="B712">_xlfn.IFS(D712=1,"Q1",D712=2,"Q2",D712=3,"Q3",D712=4,"Q4")</f>
        <v>Q3</v>
      </c>
      <c r="C712">
        <v>2019</v>
      </c>
      <c r="D712">
        <v>3</v>
      </c>
      <c r="E712" t="s">
        <v>7</v>
      </c>
      <c r="F712" t="s">
        <v>4</v>
      </c>
      <c r="G712" t="s">
        <v>20</v>
      </c>
      <c r="H712">
        <v>1</v>
      </c>
      <c r="I712" t="s">
        <v>18</v>
      </c>
      <c r="J712">
        <v>7</v>
      </c>
    </row>
    <row r="713" spans="1:10" x14ac:dyDescent="0.3">
      <c r="A713" t="str">
        <f t="shared" si="11"/>
        <v>Q3 2019</v>
      </c>
      <c r="B713" t="str" cm="1">
        <f t="array" ref="B713">_xlfn.IFS(D713=1,"Q1",D713=2,"Q2",D713=3,"Q3",D713=4,"Q4")</f>
        <v>Q3</v>
      </c>
      <c r="C713">
        <v>2019</v>
      </c>
      <c r="D713">
        <v>3</v>
      </c>
      <c r="E713" t="s">
        <v>7</v>
      </c>
      <c r="F713" t="s">
        <v>3</v>
      </c>
      <c r="G713" t="s">
        <v>20</v>
      </c>
      <c r="H713">
        <v>1</v>
      </c>
      <c r="I713" t="s">
        <v>19</v>
      </c>
      <c r="J713">
        <v>21</v>
      </c>
    </row>
    <row r="714" spans="1:10" x14ac:dyDescent="0.3">
      <c r="A714" t="str">
        <f t="shared" si="11"/>
        <v>Q3 2019</v>
      </c>
      <c r="B714" t="str" cm="1">
        <f t="array" ref="B714">_xlfn.IFS(D714=1,"Q1",D714=2,"Q2",D714=3,"Q3",D714=4,"Q4")</f>
        <v>Q3</v>
      </c>
      <c r="C714">
        <v>2019</v>
      </c>
      <c r="D714">
        <v>3</v>
      </c>
      <c r="E714" t="s">
        <v>11</v>
      </c>
      <c r="F714" t="s">
        <v>4</v>
      </c>
      <c r="G714" t="s">
        <v>20</v>
      </c>
      <c r="H714">
        <v>1</v>
      </c>
      <c r="I714" t="s">
        <v>5</v>
      </c>
      <c r="J714">
        <v>1</v>
      </c>
    </row>
    <row r="715" spans="1:10" x14ac:dyDescent="0.3">
      <c r="A715" t="str">
        <f t="shared" si="11"/>
        <v>Q3 2019</v>
      </c>
      <c r="B715" t="str" cm="1">
        <f t="array" ref="B715">_xlfn.IFS(D715=1,"Q1",D715=2,"Q2",D715=3,"Q3",D715=4,"Q4")</f>
        <v>Q3</v>
      </c>
      <c r="C715">
        <v>2019</v>
      </c>
      <c r="D715">
        <v>3</v>
      </c>
      <c r="E715" t="s">
        <v>11</v>
      </c>
      <c r="F715" t="s">
        <v>3</v>
      </c>
      <c r="G715" t="s">
        <v>20</v>
      </c>
      <c r="H715">
        <v>1</v>
      </c>
      <c r="I715" t="s">
        <v>9</v>
      </c>
      <c r="J715">
        <v>9</v>
      </c>
    </row>
    <row r="716" spans="1:10" x14ac:dyDescent="0.3">
      <c r="A716" t="str">
        <f t="shared" si="11"/>
        <v>Q3 2019</v>
      </c>
      <c r="B716" t="str" cm="1">
        <f t="array" ref="B716">_xlfn.IFS(D716=1,"Q1",D716=2,"Q2",D716=3,"Q3",D716=4,"Q4")</f>
        <v>Q3</v>
      </c>
      <c r="C716">
        <v>2019</v>
      </c>
      <c r="D716">
        <v>3</v>
      </c>
      <c r="E716" t="s">
        <v>7</v>
      </c>
      <c r="F716" t="s">
        <v>3</v>
      </c>
      <c r="G716" t="s">
        <v>20</v>
      </c>
      <c r="H716">
        <v>1</v>
      </c>
      <c r="I716" t="s">
        <v>5</v>
      </c>
      <c r="J716">
        <v>89</v>
      </c>
    </row>
    <row r="717" spans="1:10" x14ac:dyDescent="0.3">
      <c r="A717" t="str">
        <f t="shared" si="11"/>
        <v>Q3 2019</v>
      </c>
      <c r="B717" t="str" cm="1">
        <f t="array" ref="B717">_xlfn.IFS(D717=1,"Q1",D717=2,"Q2",D717=3,"Q3",D717=4,"Q4")</f>
        <v>Q3</v>
      </c>
      <c r="C717">
        <v>2019</v>
      </c>
      <c r="D717">
        <v>3</v>
      </c>
      <c r="E717" t="s">
        <v>11</v>
      </c>
      <c r="F717" t="s">
        <v>8</v>
      </c>
      <c r="G717" t="s">
        <v>20</v>
      </c>
      <c r="H717">
        <v>1</v>
      </c>
      <c r="I717" t="s">
        <v>18</v>
      </c>
      <c r="J717">
        <v>3</v>
      </c>
    </row>
    <row r="718" spans="1:10" x14ac:dyDescent="0.3">
      <c r="A718" t="str">
        <f t="shared" si="11"/>
        <v>Q3 2019</v>
      </c>
      <c r="B718" t="str" cm="1">
        <f t="array" ref="B718">_xlfn.IFS(D718=1,"Q1",D718=2,"Q2",D718=3,"Q3",D718=4,"Q4")</f>
        <v>Q3</v>
      </c>
      <c r="C718">
        <v>2019</v>
      </c>
      <c r="D718">
        <v>3</v>
      </c>
      <c r="E718" t="s">
        <v>11</v>
      </c>
      <c r="F718" t="s">
        <v>3</v>
      </c>
      <c r="G718" t="s">
        <v>20</v>
      </c>
      <c r="H718">
        <v>1</v>
      </c>
      <c r="I718" t="s">
        <v>5</v>
      </c>
      <c r="J718">
        <v>7</v>
      </c>
    </row>
    <row r="719" spans="1:10" x14ac:dyDescent="0.3">
      <c r="A719" t="str">
        <f t="shared" si="11"/>
        <v>Q3 2019</v>
      </c>
      <c r="B719" t="str" cm="1">
        <f t="array" ref="B719">_xlfn.IFS(D719=1,"Q1",D719=2,"Q2",D719=3,"Q3",D719=4,"Q4")</f>
        <v>Q3</v>
      </c>
      <c r="C719">
        <v>2019</v>
      </c>
      <c r="D719">
        <v>3</v>
      </c>
      <c r="E719" t="s">
        <v>7</v>
      </c>
      <c r="F719" t="s">
        <v>8</v>
      </c>
      <c r="G719" t="s">
        <v>20</v>
      </c>
      <c r="H719">
        <v>1</v>
      </c>
      <c r="I719" t="s">
        <v>5</v>
      </c>
      <c r="J719">
        <v>58</v>
      </c>
    </row>
    <row r="720" spans="1:10" x14ac:dyDescent="0.3">
      <c r="A720" t="str">
        <f t="shared" si="11"/>
        <v>Q3 2019</v>
      </c>
      <c r="B720" t="str" cm="1">
        <f t="array" ref="B720">_xlfn.IFS(D720=1,"Q1",D720=2,"Q2",D720=3,"Q3",D720=4,"Q4")</f>
        <v>Q3</v>
      </c>
      <c r="C720">
        <v>2019</v>
      </c>
      <c r="D720">
        <v>3</v>
      </c>
      <c r="E720" t="s">
        <v>11</v>
      </c>
      <c r="F720" t="s">
        <v>3</v>
      </c>
      <c r="G720" t="s">
        <v>20</v>
      </c>
      <c r="H720">
        <v>1</v>
      </c>
      <c r="I720" t="s">
        <v>19</v>
      </c>
      <c r="J720">
        <v>3</v>
      </c>
    </row>
    <row r="721" spans="1:10" x14ac:dyDescent="0.3">
      <c r="A721" t="str">
        <f t="shared" si="11"/>
        <v>Q3 2019</v>
      </c>
      <c r="B721" t="str" cm="1">
        <f t="array" ref="B721">_xlfn.IFS(D721=1,"Q1",D721=2,"Q2",D721=3,"Q3",D721=4,"Q4")</f>
        <v>Q3</v>
      </c>
      <c r="C721">
        <v>2019</v>
      </c>
      <c r="D721">
        <v>3</v>
      </c>
      <c r="E721" t="s">
        <v>7</v>
      </c>
      <c r="F721" t="s">
        <v>8</v>
      </c>
      <c r="G721" t="s">
        <v>20</v>
      </c>
      <c r="H721">
        <v>1</v>
      </c>
      <c r="I721" t="s">
        <v>19</v>
      </c>
      <c r="J721">
        <v>20</v>
      </c>
    </row>
    <row r="722" spans="1:10" x14ac:dyDescent="0.3">
      <c r="A722" t="str">
        <f t="shared" si="11"/>
        <v>Q3 2019</v>
      </c>
      <c r="B722" t="str" cm="1">
        <f t="array" ref="B722">_xlfn.IFS(D722=1,"Q1",D722=2,"Q2",D722=3,"Q3",D722=4,"Q4")</f>
        <v>Q3</v>
      </c>
      <c r="C722">
        <v>2019</v>
      </c>
      <c r="D722">
        <v>3</v>
      </c>
      <c r="E722" t="s">
        <v>11</v>
      </c>
      <c r="F722" t="s">
        <v>8</v>
      </c>
      <c r="G722" t="s">
        <v>20</v>
      </c>
      <c r="H722">
        <v>1</v>
      </c>
      <c r="I722" t="s">
        <v>9</v>
      </c>
      <c r="J722">
        <v>7</v>
      </c>
    </row>
    <row r="723" spans="1:10" x14ac:dyDescent="0.3">
      <c r="A723" t="str">
        <f t="shared" si="11"/>
        <v>Q3 2019</v>
      </c>
      <c r="B723" t="str" cm="1">
        <f t="array" ref="B723">_xlfn.IFS(D723=1,"Q1",D723=2,"Q2",D723=3,"Q3",D723=4,"Q4")</f>
        <v>Q3</v>
      </c>
      <c r="C723">
        <v>2019</v>
      </c>
      <c r="D723">
        <v>3</v>
      </c>
      <c r="E723" t="s">
        <v>7</v>
      </c>
      <c r="F723" t="s">
        <v>4</v>
      </c>
      <c r="G723" t="s">
        <v>20</v>
      </c>
      <c r="H723">
        <v>1</v>
      </c>
      <c r="I723" t="s">
        <v>9</v>
      </c>
      <c r="J723">
        <v>12</v>
      </c>
    </row>
    <row r="724" spans="1:10" x14ac:dyDescent="0.3">
      <c r="A724" t="str">
        <f t="shared" si="11"/>
        <v>Q3 2019</v>
      </c>
      <c r="B724" t="str" cm="1">
        <f t="array" ref="B724">_xlfn.IFS(D724=1,"Q1",D724=2,"Q2",D724=3,"Q3",D724=4,"Q4")</f>
        <v>Q3</v>
      </c>
      <c r="C724">
        <v>2019</v>
      </c>
      <c r="D724">
        <v>3</v>
      </c>
      <c r="E724" t="s">
        <v>11</v>
      </c>
      <c r="F724" t="s">
        <v>4</v>
      </c>
      <c r="G724" t="s">
        <v>20</v>
      </c>
      <c r="H724">
        <v>1</v>
      </c>
      <c r="I724" t="s">
        <v>19</v>
      </c>
      <c r="J724">
        <v>2</v>
      </c>
    </row>
    <row r="725" spans="1:10" x14ac:dyDescent="0.3">
      <c r="A725" t="str">
        <f t="shared" si="11"/>
        <v>Q3 2019</v>
      </c>
      <c r="B725" t="str" cm="1">
        <f t="array" ref="B725">_xlfn.IFS(D725=1,"Q1",D725=2,"Q2",D725=3,"Q3",D725=4,"Q4")</f>
        <v>Q3</v>
      </c>
      <c r="C725">
        <v>2019</v>
      </c>
      <c r="D725">
        <v>3</v>
      </c>
      <c r="E725" t="s">
        <v>11</v>
      </c>
      <c r="F725" t="s">
        <v>8</v>
      </c>
      <c r="G725" t="s">
        <v>20</v>
      </c>
      <c r="H725">
        <v>1</v>
      </c>
      <c r="I725" t="s">
        <v>19</v>
      </c>
      <c r="J725">
        <v>3</v>
      </c>
    </row>
    <row r="726" spans="1:10" x14ac:dyDescent="0.3">
      <c r="A726" t="str">
        <f t="shared" si="11"/>
        <v>Q3 2019</v>
      </c>
      <c r="B726" t="str" cm="1">
        <f t="array" ref="B726">_xlfn.IFS(D726=1,"Q1",D726=2,"Q2",D726=3,"Q3",D726=4,"Q4")</f>
        <v>Q3</v>
      </c>
      <c r="C726">
        <v>2019</v>
      </c>
      <c r="D726">
        <v>3</v>
      </c>
      <c r="E726" t="s">
        <v>11</v>
      </c>
      <c r="F726" t="s">
        <v>8</v>
      </c>
      <c r="G726" t="s">
        <v>20</v>
      </c>
      <c r="H726">
        <v>1</v>
      </c>
      <c r="I726" t="s">
        <v>5</v>
      </c>
      <c r="J726">
        <v>7</v>
      </c>
    </row>
    <row r="727" spans="1:10" x14ac:dyDescent="0.3">
      <c r="A727" t="str">
        <f t="shared" si="11"/>
        <v>Q3 2019</v>
      </c>
      <c r="B727" t="str" cm="1">
        <f t="array" ref="B727">_xlfn.IFS(D727=1,"Q1",D727=2,"Q2",D727=3,"Q3",D727=4,"Q4")</f>
        <v>Q3</v>
      </c>
      <c r="C727">
        <v>2019</v>
      </c>
      <c r="D727">
        <v>3</v>
      </c>
      <c r="E727" t="s">
        <v>11</v>
      </c>
      <c r="F727" t="s">
        <v>3</v>
      </c>
      <c r="G727" t="s">
        <v>20</v>
      </c>
      <c r="H727">
        <v>1</v>
      </c>
      <c r="I727" t="s">
        <v>18</v>
      </c>
      <c r="J727">
        <v>2</v>
      </c>
    </row>
    <row r="728" spans="1:10" x14ac:dyDescent="0.3">
      <c r="A728" t="str">
        <f t="shared" si="11"/>
        <v>Q3 2019</v>
      </c>
      <c r="B728" t="str" cm="1">
        <f t="array" ref="B728">_xlfn.IFS(D728=1,"Q1",D728=2,"Q2",D728=3,"Q3",D728=4,"Q4")</f>
        <v>Q3</v>
      </c>
      <c r="C728">
        <v>2019</v>
      </c>
      <c r="D728">
        <v>3</v>
      </c>
      <c r="E728" t="s">
        <v>7</v>
      </c>
      <c r="F728" t="s">
        <v>8</v>
      </c>
      <c r="G728" t="s">
        <v>20</v>
      </c>
      <c r="H728">
        <v>1</v>
      </c>
      <c r="I728" t="s">
        <v>18</v>
      </c>
      <c r="J728">
        <v>30</v>
      </c>
    </row>
    <row r="729" spans="1:10" x14ac:dyDescent="0.3">
      <c r="A729" t="str">
        <f t="shared" si="11"/>
        <v>Q3 2019</v>
      </c>
      <c r="B729" t="str" cm="1">
        <f t="array" ref="B729">_xlfn.IFS(D729=1,"Q1",D729=2,"Q2",D729=3,"Q3",D729=4,"Q4")</f>
        <v>Q3</v>
      </c>
      <c r="C729">
        <v>2019</v>
      </c>
      <c r="D729">
        <v>3</v>
      </c>
      <c r="E729" t="s">
        <v>7</v>
      </c>
      <c r="F729" t="s">
        <v>4</v>
      </c>
      <c r="G729" t="s">
        <v>20</v>
      </c>
      <c r="H729">
        <v>1</v>
      </c>
      <c r="I729" t="s">
        <v>19</v>
      </c>
      <c r="J729">
        <v>5</v>
      </c>
    </row>
    <row r="730" spans="1:10" x14ac:dyDescent="0.3">
      <c r="A730" t="str">
        <f t="shared" si="11"/>
        <v>Q3 2019</v>
      </c>
      <c r="B730" t="str" cm="1">
        <f t="array" ref="B730">_xlfn.IFS(D730=1,"Q1",D730=2,"Q2",D730=3,"Q3",D730=4,"Q4")</f>
        <v>Q3</v>
      </c>
      <c r="C730">
        <v>2019</v>
      </c>
      <c r="D730">
        <v>3</v>
      </c>
      <c r="E730" t="s">
        <v>7</v>
      </c>
      <c r="F730" t="s">
        <v>4</v>
      </c>
      <c r="G730" t="s">
        <v>20</v>
      </c>
      <c r="H730">
        <v>1</v>
      </c>
      <c r="I730" t="s">
        <v>5</v>
      </c>
      <c r="J730">
        <v>9</v>
      </c>
    </row>
    <row r="731" spans="1:10" x14ac:dyDescent="0.3">
      <c r="A731" t="str">
        <f t="shared" si="11"/>
        <v>Q3 2019</v>
      </c>
      <c r="B731" t="str" cm="1">
        <f t="array" ref="B731">_xlfn.IFS(D731=1,"Q1",D731=2,"Q2",D731=3,"Q3",D731=4,"Q4")</f>
        <v>Q3</v>
      </c>
      <c r="C731">
        <v>2019</v>
      </c>
      <c r="D731">
        <v>3</v>
      </c>
      <c r="E731" t="s">
        <v>7</v>
      </c>
      <c r="F731" t="s">
        <v>3</v>
      </c>
      <c r="G731" t="s">
        <v>20</v>
      </c>
      <c r="H731">
        <v>1</v>
      </c>
      <c r="I731" t="s">
        <v>18</v>
      </c>
      <c r="J731">
        <v>32</v>
      </c>
    </row>
    <row r="732" spans="1:10" x14ac:dyDescent="0.3">
      <c r="A732" t="str">
        <f t="shared" si="11"/>
        <v>Q3 2019</v>
      </c>
      <c r="B732" t="str" cm="1">
        <f t="array" ref="B732">_xlfn.IFS(D732=1,"Q1",D732=2,"Q2",D732=3,"Q3",D732=4,"Q4")</f>
        <v>Q3</v>
      </c>
      <c r="C732">
        <v>2019</v>
      </c>
      <c r="D732">
        <v>3</v>
      </c>
      <c r="E732" t="s">
        <v>7</v>
      </c>
      <c r="F732" t="s">
        <v>3</v>
      </c>
      <c r="G732" t="s">
        <v>6</v>
      </c>
      <c r="H732">
        <v>2</v>
      </c>
      <c r="I732" t="s">
        <v>9</v>
      </c>
      <c r="J732">
        <v>107</v>
      </c>
    </row>
    <row r="733" spans="1:10" x14ac:dyDescent="0.3">
      <c r="A733" t="str">
        <f t="shared" si="11"/>
        <v>Q3 2019</v>
      </c>
      <c r="B733" t="str" cm="1">
        <f t="array" ref="B733">_xlfn.IFS(D733=1,"Q1",D733=2,"Q2",D733=3,"Q3",D733=4,"Q4")</f>
        <v>Q3</v>
      </c>
      <c r="C733">
        <v>2019</v>
      </c>
      <c r="D733">
        <v>3</v>
      </c>
      <c r="E733" t="s">
        <v>11</v>
      </c>
      <c r="F733" t="s">
        <v>3</v>
      </c>
      <c r="G733" t="s">
        <v>6</v>
      </c>
      <c r="H733">
        <v>2</v>
      </c>
      <c r="I733" t="s">
        <v>18</v>
      </c>
      <c r="J733">
        <v>32</v>
      </c>
    </row>
    <row r="734" spans="1:10" x14ac:dyDescent="0.3">
      <c r="A734" t="str">
        <f t="shared" si="11"/>
        <v>Q3 2019</v>
      </c>
      <c r="B734" t="str" cm="1">
        <f t="array" ref="B734">_xlfn.IFS(D734=1,"Q1",D734=2,"Q2",D734=3,"Q3",D734=4,"Q4")</f>
        <v>Q3</v>
      </c>
      <c r="C734">
        <v>2019</v>
      </c>
      <c r="D734">
        <v>3</v>
      </c>
      <c r="E734" t="s">
        <v>7</v>
      </c>
      <c r="F734" t="s">
        <v>8</v>
      </c>
      <c r="G734" t="s">
        <v>6</v>
      </c>
      <c r="H734">
        <v>2</v>
      </c>
      <c r="I734" t="s">
        <v>9</v>
      </c>
      <c r="J734">
        <v>134</v>
      </c>
    </row>
    <row r="735" spans="1:10" x14ac:dyDescent="0.3">
      <c r="A735" t="str">
        <f t="shared" si="11"/>
        <v>Q3 2019</v>
      </c>
      <c r="B735" t="str" cm="1">
        <f t="array" ref="B735">_xlfn.IFS(D735=1,"Q1",D735=2,"Q2",D735=3,"Q3",D735=4,"Q4")</f>
        <v>Q3</v>
      </c>
      <c r="C735">
        <v>2019</v>
      </c>
      <c r="D735">
        <v>3</v>
      </c>
      <c r="E735" t="s">
        <v>7</v>
      </c>
      <c r="F735" t="s">
        <v>4</v>
      </c>
      <c r="G735" t="s">
        <v>6</v>
      </c>
      <c r="H735">
        <v>2</v>
      </c>
      <c r="I735" t="s">
        <v>19</v>
      </c>
      <c r="J735">
        <v>8</v>
      </c>
    </row>
    <row r="736" spans="1:10" x14ac:dyDescent="0.3">
      <c r="A736" t="str">
        <f t="shared" si="11"/>
        <v>Q3 2019</v>
      </c>
      <c r="B736" t="str" cm="1">
        <f t="array" ref="B736">_xlfn.IFS(D736=1,"Q1",D736=2,"Q2",D736=3,"Q3",D736=4,"Q4")</f>
        <v>Q3</v>
      </c>
      <c r="C736">
        <v>2019</v>
      </c>
      <c r="D736">
        <v>3</v>
      </c>
      <c r="E736" t="s">
        <v>7</v>
      </c>
      <c r="F736" t="s">
        <v>3</v>
      </c>
      <c r="G736" t="s">
        <v>6</v>
      </c>
      <c r="H736">
        <v>2</v>
      </c>
      <c r="I736" t="s">
        <v>5</v>
      </c>
      <c r="J736">
        <v>172</v>
      </c>
    </row>
    <row r="737" spans="1:10" x14ac:dyDescent="0.3">
      <c r="A737" t="str">
        <f t="shared" si="11"/>
        <v>Q3 2019</v>
      </c>
      <c r="B737" t="str" cm="1">
        <f t="array" ref="B737">_xlfn.IFS(D737=1,"Q1",D737=2,"Q2",D737=3,"Q3",D737=4,"Q4")</f>
        <v>Q3</v>
      </c>
      <c r="C737">
        <v>2019</v>
      </c>
      <c r="D737">
        <v>3</v>
      </c>
      <c r="E737" t="s">
        <v>7</v>
      </c>
      <c r="F737" t="s">
        <v>4</v>
      </c>
      <c r="G737" t="s">
        <v>6</v>
      </c>
      <c r="H737">
        <v>2</v>
      </c>
      <c r="I737" t="s">
        <v>18</v>
      </c>
      <c r="J737">
        <v>27</v>
      </c>
    </row>
    <row r="738" spans="1:10" x14ac:dyDescent="0.3">
      <c r="A738" t="str">
        <f t="shared" si="11"/>
        <v>Q3 2019</v>
      </c>
      <c r="B738" t="str" cm="1">
        <f t="array" ref="B738">_xlfn.IFS(D738=1,"Q1",D738=2,"Q2",D738=3,"Q3",D738=4,"Q4")</f>
        <v>Q3</v>
      </c>
      <c r="C738">
        <v>2019</v>
      </c>
      <c r="D738">
        <v>3</v>
      </c>
      <c r="E738" t="s">
        <v>11</v>
      </c>
      <c r="F738" t="s">
        <v>4</v>
      </c>
      <c r="G738" t="s">
        <v>6</v>
      </c>
      <c r="H738">
        <v>2</v>
      </c>
      <c r="I738" t="s">
        <v>9</v>
      </c>
      <c r="J738">
        <v>8</v>
      </c>
    </row>
    <row r="739" spans="1:10" x14ac:dyDescent="0.3">
      <c r="A739" t="str">
        <f t="shared" si="11"/>
        <v>Q3 2019</v>
      </c>
      <c r="B739" t="str" cm="1">
        <f t="array" ref="B739">_xlfn.IFS(D739=1,"Q1",D739=2,"Q2",D739=3,"Q3",D739=4,"Q4")</f>
        <v>Q3</v>
      </c>
      <c r="C739">
        <v>2019</v>
      </c>
      <c r="D739">
        <v>3</v>
      </c>
      <c r="E739" t="s">
        <v>7</v>
      </c>
      <c r="F739" t="s">
        <v>8</v>
      </c>
      <c r="G739" t="s">
        <v>6</v>
      </c>
      <c r="H739">
        <v>2</v>
      </c>
      <c r="I739" t="s">
        <v>5</v>
      </c>
      <c r="J739">
        <v>174</v>
      </c>
    </row>
    <row r="740" spans="1:10" x14ac:dyDescent="0.3">
      <c r="A740" t="str">
        <f t="shared" si="11"/>
        <v>Q3 2019</v>
      </c>
      <c r="B740" t="str" cm="1">
        <f t="array" ref="B740">_xlfn.IFS(D740=1,"Q1",D740=2,"Q2",D740=3,"Q3",D740=4,"Q4")</f>
        <v>Q3</v>
      </c>
      <c r="C740">
        <v>2019</v>
      </c>
      <c r="D740">
        <v>3</v>
      </c>
      <c r="E740" t="s">
        <v>11</v>
      </c>
      <c r="F740" t="s">
        <v>4</v>
      </c>
      <c r="G740" t="s">
        <v>6</v>
      </c>
      <c r="H740">
        <v>2</v>
      </c>
      <c r="I740" t="s">
        <v>18</v>
      </c>
      <c r="J740">
        <v>3</v>
      </c>
    </row>
    <row r="741" spans="1:10" x14ac:dyDescent="0.3">
      <c r="A741" t="str">
        <f t="shared" si="11"/>
        <v>Q3 2019</v>
      </c>
      <c r="B741" t="str" cm="1">
        <f t="array" ref="B741">_xlfn.IFS(D741=1,"Q1",D741=2,"Q2",D741=3,"Q3",D741=4,"Q4")</f>
        <v>Q3</v>
      </c>
      <c r="C741">
        <v>2019</v>
      </c>
      <c r="D741">
        <v>3</v>
      </c>
      <c r="E741" t="s">
        <v>7</v>
      </c>
      <c r="F741" t="s">
        <v>8</v>
      </c>
      <c r="G741" t="s">
        <v>6</v>
      </c>
      <c r="H741">
        <v>2</v>
      </c>
      <c r="I741" t="s">
        <v>19</v>
      </c>
      <c r="J741">
        <v>85</v>
      </c>
    </row>
    <row r="742" spans="1:10" x14ac:dyDescent="0.3">
      <c r="A742" t="str">
        <f t="shared" si="11"/>
        <v>Q3 2019</v>
      </c>
      <c r="B742" t="str" cm="1">
        <f t="array" ref="B742">_xlfn.IFS(D742=1,"Q1",D742=2,"Q2",D742=3,"Q3",D742=4,"Q4")</f>
        <v>Q3</v>
      </c>
      <c r="C742">
        <v>2019</v>
      </c>
      <c r="D742">
        <v>3</v>
      </c>
      <c r="E742" t="s">
        <v>11</v>
      </c>
      <c r="F742" t="s">
        <v>8</v>
      </c>
      <c r="G742" t="s">
        <v>6</v>
      </c>
      <c r="H742">
        <v>2</v>
      </c>
      <c r="I742" t="s">
        <v>9</v>
      </c>
      <c r="J742">
        <v>84</v>
      </c>
    </row>
    <row r="743" spans="1:10" x14ac:dyDescent="0.3">
      <c r="A743" t="str">
        <f t="shared" si="11"/>
        <v>Q3 2019</v>
      </c>
      <c r="B743" t="str" cm="1">
        <f t="array" ref="B743">_xlfn.IFS(D743=1,"Q1",D743=2,"Q2",D743=3,"Q3",D743=4,"Q4")</f>
        <v>Q3</v>
      </c>
      <c r="C743">
        <v>2019</v>
      </c>
      <c r="D743">
        <v>3</v>
      </c>
      <c r="E743" t="s">
        <v>11</v>
      </c>
      <c r="F743" t="s">
        <v>3</v>
      </c>
      <c r="G743" t="s">
        <v>6</v>
      </c>
      <c r="H743">
        <v>2</v>
      </c>
      <c r="I743" t="s">
        <v>9</v>
      </c>
      <c r="J743">
        <v>39</v>
      </c>
    </row>
    <row r="744" spans="1:10" x14ac:dyDescent="0.3">
      <c r="A744" t="str">
        <f t="shared" si="11"/>
        <v>Q3 2019</v>
      </c>
      <c r="B744" t="str" cm="1">
        <f t="array" ref="B744">_xlfn.IFS(D744=1,"Q1",D744=2,"Q2",D744=3,"Q3",D744=4,"Q4")</f>
        <v>Q3</v>
      </c>
      <c r="C744">
        <v>2019</v>
      </c>
      <c r="D744">
        <v>3</v>
      </c>
      <c r="E744" t="s">
        <v>7</v>
      </c>
      <c r="F744" t="s">
        <v>8</v>
      </c>
      <c r="G744" t="s">
        <v>6</v>
      </c>
      <c r="H744">
        <v>2</v>
      </c>
      <c r="I744" t="s">
        <v>18</v>
      </c>
      <c r="J744">
        <v>137</v>
      </c>
    </row>
    <row r="745" spans="1:10" x14ac:dyDescent="0.3">
      <c r="A745" t="str">
        <f t="shared" si="11"/>
        <v>Q3 2019</v>
      </c>
      <c r="B745" t="str" cm="1">
        <f t="array" ref="B745">_xlfn.IFS(D745=1,"Q1",D745=2,"Q2",D745=3,"Q3",D745=4,"Q4")</f>
        <v>Q3</v>
      </c>
      <c r="C745">
        <v>2019</v>
      </c>
      <c r="D745">
        <v>3</v>
      </c>
      <c r="E745" t="s">
        <v>7</v>
      </c>
      <c r="F745" t="s">
        <v>3</v>
      </c>
      <c r="G745" t="s">
        <v>6</v>
      </c>
      <c r="H745">
        <v>2</v>
      </c>
      <c r="I745" t="s">
        <v>19</v>
      </c>
      <c r="J745">
        <v>53</v>
      </c>
    </row>
    <row r="746" spans="1:10" x14ac:dyDescent="0.3">
      <c r="A746" t="str">
        <f t="shared" si="11"/>
        <v>Q3 2019</v>
      </c>
      <c r="B746" t="str" cm="1">
        <f t="array" ref="B746">_xlfn.IFS(D746=1,"Q1",D746=2,"Q2",D746=3,"Q3",D746=4,"Q4")</f>
        <v>Q3</v>
      </c>
      <c r="C746">
        <v>2019</v>
      </c>
      <c r="D746">
        <v>3</v>
      </c>
      <c r="E746" t="s">
        <v>11</v>
      </c>
      <c r="F746" t="s">
        <v>3</v>
      </c>
      <c r="G746" t="s">
        <v>6</v>
      </c>
      <c r="H746">
        <v>2</v>
      </c>
      <c r="I746" t="s">
        <v>19</v>
      </c>
      <c r="J746">
        <v>22</v>
      </c>
    </row>
    <row r="747" spans="1:10" x14ac:dyDescent="0.3">
      <c r="A747" t="str">
        <f t="shared" si="11"/>
        <v>Q3 2019</v>
      </c>
      <c r="B747" t="str" cm="1">
        <f t="array" ref="B747">_xlfn.IFS(D747=1,"Q1",D747=2,"Q2",D747=3,"Q3",D747=4,"Q4")</f>
        <v>Q3</v>
      </c>
      <c r="C747">
        <v>2019</v>
      </c>
      <c r="D747">
        <v>3</v>
      </c>
      <c r="E747" t="s">
        <v>11</v>
      </c>
      <c r="F747" t="s">
        <v>4</v>
      </c>
      <c r="G747" t="s">
        <v>6</v>
      </c>
      <c r="H747">
        <v>2</v>
      </c>
      <c r="I747" t="s">
        <v>5</v>
      </c>
      <c r="J747">
        <v>21</v>
      </c>
    </row>
    <row r="748" spans="1:10" x14ac:dyDescent="0.3">
      <c r="A748" t="str">
        <f t="shared" si="11"/>
        <v>Q3 2019</v>
      </c>
      <c r="B748" t="str" cm="1">
        <f t="array" ref="B748">_xlfn.IFS(D748=1,"Q1",D748=2,"Q2",D748=3,"Q3",D748=4,"Q4")</f>
        <v>Q3</v>
      </c>
      <c r="C748">
        <v>2019</v>
      </c>
      <c r="D748">
        <v>3</v>
      </c>
      <c r="E748" t="s">
        <v>11</v>
      </c>
      <c r="F748" t="s">
        <v>8</v>
      </c>
      <c r="G748" t="s">
        <v>6</v>
      </c>
      <c r="H748">
        <v>2</v>
      </c>
      <c r="I748" t="s">
        <v>19</v>
      </c>
      <c r="J748">
        <v>42</v>
      </c>
    </row>
    <row r="749" spans="1:10" x14ac:dyDescent="0.3">
      <c r="A749" t="str">
        <f t="shared" si="11"/>
        <v>Q3 2019</v>
      </c>
      <c r="B749" t="str" cm="1">
        <f t="array" ref="B749">_xlfn.IFS(D749=1,"Q1",D749=2,"Q2",D749=3,"Q3",D749=4,"Q4")</f>
        <v>Q3</v>
      </c>
      <c r="C749">
        <v>2019</v>
      </c>
      <c r="D749">
        <v>3</v>
      </c>
      <c r="E749" t="s">
        <v>11</v>
      </c>
      <c r="F749" t="s">
        <v>8</v>
      </c>
      <c r="G749" t="s">
        <v>6</v>
      </c>
      <c r="H749">
        <v>2</v>
      </c>
      <c r="I749" t="s">
        <v>5</v>
      </c>
      <c r="J749">
        <v>96</v>
      </c>
    </row>
    <row r="750" spans="1:10" x14ac:dyDescent="0.3">
      <c r="A750" t="str">
        <f t="shared" si="11"/>
        <v>Q3 2019</v>
      </c>
      <c r="B750" t="str" cm="1">
        <f t="array" ref="B750">_xlfn.IFS(D750=1,"Q1",D750=2,"Q2",D750=3,"Q3",D750=4,"Q4")</f>
        <v>Q3</v>
      </c>
      <c r="C750">
        <v>2019</v>
      </c>
      <c r="D750">
        <v>3</v>
      </c>
      <c r="E750" t="s">
        <v>11</v>
      </c>
      <c r="F750" t="s">
        <v>4</v>
      </c>
      <c r="G750" t="s">
        <v>6</v>
      </c>
      <c r="H750">
        <v>2</v>
      </c>
      <c r="I750" t="s">
        <v>19</v>
      </c>
      <c r="J750">
        <v>7</v>
      </c>
    </row>
    <row r="751" spans="1:10" x14ac:dyDescent="0.3">
      <c r="A751" t="str">
        <f t="shared" si="11"/>
        <v>Q3 2019</v>
      </c>
      <c r="B751" t="str" cm="1">
        <f t="array" ref="B751">_xlfn.IFS(D751=1,"Q1",D751=2,"Q2",D751=3,"Q3",D751=4,"Q4")</f>
        <v>Q3</v>
      </c>
      <c r="C751">
        <v>2019</v>
      </c>
      <c r="D751">
        <v>3</v>
      </c>
      <c r="E751" t="s">
        <v>7</v>
      </c>
      <c r="F751" t="s">
        <v>4</v>
      </c>
      <c r="G751" t="s">
        <v>6</v>
      </c>
      <c r="H751">
        <v>2</v>
      </c>
      <c r="I751" t="s">
        <v>9</v>
      </c>
      <c r="J751">
        <v>11</v>
      </c>
    </row>
    <row r="752" spans="1:10" x14ac:dyDescent="0.3">
      <c r="A752" t="str">
        <f t="shared" si="11"/>
        <v>Q3 2019</v>
      </c>
      <c r="B752" t="str" cm="1">
        <f t="array" ref="B752">_xlfn.IFS(D752=1,"Q1",D752=2,"Q2",D752=3,"Q3",D752=4,"Q4")</f>
        <v>Q3</v>
      </c>
      <c r="C752">
        <v>2019</v>
      </c>
      <c r="D752">
        <v>3</v>
      </c>
      <c r="E752" t="s">
        <v>11</v>
      </c>
      <c r="F752" t="s">
        <v>8</v>
      </c>
      <c r="G752" t="s">
        <v>6</v>
      </c>
      <c r="H752">
        <v>2</v>
      </c>
      <c r="I752" t="s">
        <v>18</v>
      </c>
      <c r="J752">
        <v>43</v>
      </c>
    </row>
    <row r="753" spans="1:10" x14ac:dyDescent="0.3">
      <c r="A753" t="str">
        <f t="shared" si="11"/>
        <v>Q3 2019</v>
      </c>
      <c r="B753" t="str" cm="1">
        <f t="array" ref="B753">_xlfn.IFS(D753=1,"Q1",D753=2,"Q2",D753=3,"Q3",D753=4,"Q4")</f>
        <v>Q3</v>
      </c>
      <c r="C753">
        <v>2019</v>
      </c>
      <c r="D753">
        <v>3</v>
      </c>
      <c r="E753" t="s">
        <v>11</v>
      </c>
      <c r="F753" t="s">
        <v>3</v>
      </c>
      <c r="G753" t="s">
        <v>6</v>
      </c>
      <c r="H753">
        <v>2</v>
      </c>
      <c r="I753" t="s">
        <v>5</v>
      </c>
      <c r="J753">
        <v>73</v>
      </c>
    </row>
    <row r="754" spans="1:10" x14ac:dyDescent="0.3">
      <c r="A754" t="str">
        <f t="shared" si="11"/>
        <v>Q3 2019</v>
      </c>
      <c r="B754" t="str" cm="1">
        <f t="array" ref="B754">_xlfn.IFS(D754=1,"Q1",D754=2,"Q2",D754=3,"Q3",D754=4,"Q4")</f>
        <v>Q3</v>
      </c>
      <c r="C754">
        <v>2019</v>
      </c>
      <c r="D754">
        <v>3</v>
      </c>
      <c r="E754" t="s">
        <v>7</v>
      </c>
      <c r="F754" t="s">
        <v>3</v>
      </c>
      <c r="G754" t="s">
        <v>6</v>
      </c>
      <c r="H754">
        <v>2</v>
      </c>
      <c r="I754" t="s">
        <v>18</v>
      </c>
      <c r="J754">
        <v>125</v>
      </c>
    </row>
    <row r="755" spans="1:10" x14ac:dyDescent="0.3">
      <c r="A755" t="str">
        <f t="shared" si="11"/>
        <v>Q3 2019</v>
      </c>
      <c r="B755" t="str" cm="1">
        <f t="array" ref="B755">_xlfn.IFS(D755=1,"Q1",D755=2,"Q2",D755=3,"Q3",D755=4,"Q4")</f>
        <v>Q3</v>
      </c>
      <c r="C755">
        <v>2019</v>
      </c>
      <c r="D755">
        <v>3</v>
      </c>
      <c r="E755" t="s">
        <v>7</v>
      </c>
      <c r="F755" t="s">
        <v>4</v>
      </c>
      <c r="G755" t="s">
        <v>6</v>
      </c>
      <c r="H755">
        <v>2</v>
      </c>
      <c r="I755" t="s">
        <v>5</v>
      </c>
      <c r="J755">
        <v>21</v>
      </c>
    </row>
    <row r="756" spans="1:10" x14ac:dyDescent="0.3">
      <c r="A756" t="str">
        <f t="shared" si="11"/>
        <v>Q3 2019</v>
      </c>
      <c r="B756" t="str" cm="1">
        <f t="array" ref="B756">_xlfn.IFS(D756=1,"Q1",D756=2,"Q2",D756=3,"Q3",D756=4,"Q4")</f>
        <v>Q3</v>
      </c>
      <c r="C756">
        <v>2019</v>
      </c>
      <c r="D756">
        <v>3</v>
      </c>
      <c r="E756" t="s">
        <v>11</v>
      </c>
      <c r="F756" t="s">
        <v>3</v>
      </c>
      <c r="G756" t="s">
        <v>21</v>
      </c>
      <c r="H756">
        <v>3</v>
      </c>
      <c r="I756" t="s">
        <v>18</v>
      </c>
      <c r="J756">
        <v>120</v>
      </c>
    </row>
    <row r="757" spans="1:10" x14ac:dyDescent="0.3">
      <c r="A757" t="str">
        <f t="shared" si="11"/>
        <v>Q3 2019</v>
      </c>
      <c r="B757" t="str" cm="1">
        <f t="array" ref="B757">_xlfn.IFS(D757=1,"Q1",D757=2,"Q2",D757=3,"Q3",D757=4,"Q4")</f>
        <v>Q3</v>
      </c>
      <c r="C757">
        <v>2019</v>
      </c>
      <c r="D757">
        <v>3</v>
      </c>
      <c r="E757" t="s">
        <v>7</v>
      </c>
      <c r="F757" t="s">
        <v>3</v>
      </c>
      <c r="G757" t="s">
        <v>21</v>
      </c>
      <c r="H757">
        <v>3</v>
      </c>
      <c r="I757" t="s">
        <v>9</v>
      </c>
      <c r="J757">
        <v>157</v>
      </c>
    </row>
    <row r="758" spans="1:10" x14ac:dyDescent="0.3">
      <c r="A758" t="str">
        <f t="shared" si="11"/>
        <v>Q3 2019</v>
      </c>
      <c r="B758" t="str" cm="1">
        <f t="array" ref="B758">_xlfn.IFS(D758=1,"Q1",D758=2,"Q2",D758=3,"Q3",D758=4,"Q4")</f>
        <v>Q3</v>
      </c>
      <c r="C758">
        <v>2019</v>
      </c>
      <c r="D758">
        <v>3</v>
      </c>
      <c r="E758" t="s">
        <v>7</v>
      </c>
      <c r="F758" t="s">
        <v>8</v>
      </c>
      <c r="G758" t="s">
        <v>21</v>
      </c>
      <c r="H758">
        <v>3</v>
      </c>
      <c r="I758" t="s">
        <v>18</v>
      </c>
      <c r="J758">
        <v>219</v>
      </c>
    </row>
    <row r="759" spans="1:10" x14ac:dyDescent="0.3">
      <c r="A759" t="str">
        <f t="shared" si="11"/>
        <v>Q3 2019</v>
      </c>
      <c r="B759" t="str" cm="1">
        <f t="array" ref="B759">_xlfn.IFS(D759=1,"Q1",D759=2,"Q2",D759=3,"Q3",D759=4,"Q4")</f>
        <v>Q3</v>
      </c>
      <c r="C759">
        <v>2019</v>
      </c>
      <c r="D759">
        <v>3</v>
      </c>
      <c r="E759" t="s">
        <v>11</v>
      </c>
      <c r="F759" t="s">
        <v>8</v>
      </c>
      <c r="G759" t="s">
        <v>21</v>
      </c>
      <c r="H759">
        <v>3</v>
      </c>
      <c r="I759" t="s">
        <v>19</v>
      </c>
      <c r="J759">
        <v>121</v>
      </c>
    </row>
    <row r="760" spans="1:10" x14ac:dyDescent="0.3">
      <c r="A760" t="str">
        <f t="shared" si="11"/>
        <v>Q3 2019</v>
      </c>
      <c r="B760" t="str" cm="1">
        <f t="array" ref="B760">_xlfn.IFS(D760=1,"Q1",D760=2,"Q2",D760=3,"Q3",D760=4,"Q4")</f>
        <v>Q3</v>
      </c>
      <c r="C760">
        <v>2019</v>
      </c>
      <c r="D760">
        <v>3</v>
      </c>
      <c r="E760" t="s">
        <v>11</v>
      </c>
      <c r="F760" t="s">
        <v>4</v>
      </c>
      <c r="G760" t="s">
        <v>21</v>
      </c>
      <c r="H760">
        <v>3</v>
      </c>
      <c r="I760" t="s">
        <v>18</v>
      </c>
      <c r="J760">
        <v>16</v>
      </c>
    </row>
    <row r="761" spans="1:10" x14ac:dyDescent="0.3">
      <c r="A761" t="str">
        <f t="shared" si="11"/>
        <v>Q3 2019</v>
      </c>
      <c r="B761" t="str" cm="1">
        <f t="array" ref="B761">_xlfn.IFS(D761=1,"Q1",D761=2,"Q2",D761=3,"Q3",D761=4,"Q4")</f>
        <v>Q3</v>
      </c>
      <c r="C761">
        <v>2019</v>
      </c>
      <c r="D761">
        <v>3</v>
      </c>
      <c r="E761" t="s">
        <v>7</v>
      </c>
      <c r="F761" t="s">
        <v>4</v>
      </c>
      <c r="G761" t="s">
        <v>21</v>
      </c>
      <c r="H761">
        <v>3</v>
      </c>
      <c r="I761" t="s">
        <v>18</v>
      </c>
      <c r="J761">
        <v>44</v>
      </c>
    </row>
    <row r="762" spans="1:10" x14ac:dyDescent="0.3">
      <c r="A762" t="str">
        <f t="shared" si="11"/>
        <v>Q3 2019</v>
      </c>
      <c r="B762" t="str" cm="1">
        <f t="array" ref="B762">_xlfn.IFS(D762=1,"Q1",D762=2,"Q2",D762=3,"Q3",D762=4,"Q4")</f>
        <v>Q3</v>
      </c>
      <c r="C762">
        <v>2019</v>
      </c>
      <c r="D762">
        <v>3</v>
      </c>
      <c r="E762" t="s">
        <v>7</v>
      </c>
      <c r="F762" t="s">
        <v>3</v>
      </c>
      <c r="G762" t="s">
        <v>21</v>
      </c>
      <c r="H762">
        <v>3</v>
      </c>
      <c r="I762" t="s">
        <v>5</v>
      </c>
      <c r="J762">
        <v>298</v>
      </c>
    </row>
    <row r="763" spans="1:10" x14ac:dyDescent="0.3">
      <c r="A763" t="str">
        <f t="shared" si="11"/>
        <v>Q3 2019</v>
      </c>
      <c r="B763" t="str" cm="1">
        <f t="array" ref="B763">_xlfn.IFS(D763=1,"Q1",D763=2,"Q2",D763=3,"Q3",D763=4,"Q4")</f>
        <v>Q3</v>
      </c>
      <c r="C763">
        <v>2019</v>
      </c>
      <c r="D763">
        <v>3</v>
      </c>
      <c r="E763" t="s">
        <v>11</v>
      </c>
      <c r="F763" t="s">
        <v>8</v>
      </c>
      <c r="G763" t="s">
        <v>21</v>
      </c>
      <c r="H763">
        <v>3</v>
      </c>
      <c r="I763" t="s">
        <v>5</v>
      </c>
      <c r="J763">
        <v>248</v>
      </c>
    </row>
    <row r="764" spans="1:10" x14ac:dyDescent="0.3">
      <c r="A764" t="str">
        <f t="shared" si="11"/>
        <v>Q3 2019</v>
      </c>
      <c r="B764" t="str" cm="1">
        <f t="array" ref="B764">_xlfn.IFS(D764=1,"Q1",D764=2,"Q2",D764=3,"Q3",D764=4,"Q4")</f>
        <v>Q3</v>
      </c>
      <c r="C764">
        <v>2019</v>
      </c>
      <c r="D764">
        <v>3</v>
      </c>
      <c r="E764" t="s">
        <v>7</v>
      </c>
      <c r="F764" t="s">
        <v>4</v>
      </c>
      <c r="G764" t="s">
        <v>21</v>
      </c>
      <c r="H764">
        <v>3</v>
      </c>
      <c r="I764" t="s">
        <v>9</v>
      </c>
      <c r="J764">
        <v>27</v>
      </c>
    </row>
    <row r="765" spans="1:10" x14ac:dyDescent="0.3">
      <c r="A765" t="str">
        <f t="shared" si="11"/>
        <v>Q3 2019</v>
      </c>
      <c r="B765" t="str" cm="1">
        <f t="array" ref="B765">_xlfn.IFS(D765=1,"Q1",D765=2,"Q2",D765=3,"Q3",D765=4,"Q4")</f>
        <v>Q3</v>
      </c>
      <c r="C765">
        <v>2019</v>
      </c>
      <c r="D765">
        <v>3</v>
      </c>
      <c r="E765" t="s">
        <v>7</v>
      </c>
      <c r="F765" t="s">
        <v>3</v>
      </c>
      <c r="G765" t="s">
        <v>21</v>
      </c>
      <c r="H765">
        <v>3</v>
      </c>
      <c r="I765" t="s">
        <v>19</v>
      </c>
      <c r="J765">
        <v>85</v>
      </c>
    </row>
    <row r="766" spans="1:10" x14ac:dyDescent="0.3">
      <c r="A766" t="str">
        <f t="shared" si="11"/>
        <v>Q3 2019</v>
      </c>
      <c r="B766" t="str" cm="1">
        <f t="array" ref="B766">_xlfn.IFS(D766=1,"Q1",D766=2,"Q2",D766=3,"Q3",D766=4,"Q4")</f>
        <v>Q3</v>
      </c>
      <c r="C766">
        <v>2019</v>
      </c>
      <c r="D766">
        <v>3</v>
      </c>
      <c r="E766" t="s">
        <v>11</v>
      </c>
      <c r="F766" t="s">
        <v>3</v>
      </c>
      <c r="G766" t="s">
        <v>21</v>
      </c>
      <c r="H766">
        <v>3</v>
      </c>
      <c r="I766" t="s">
        <v>9</v>
      </c>
      <c r="J766">
        <v>169</v>
      </c>
    </row>
    <row r="767" spans="1:10" x14ac:dyDescent="0.3">
      <c r="A767" t="str">
        <f t="shared" si="11"/>
        <v>Q3 2019</v>
      </c>
      <c r="B767" t="str" cm="1">
        <f t="array" ref="B767">_xlfn.IFS(D767=1,"Q1",D767=2,"Q2",D767=3,"Q3",D767=4,"Q4")</f>
        <v>Q3</v>
      </c>
      <c r="C767">
        <v>2019</v>
      </c>
      <c r="D767">
        <v>3</v>
      </c>
      <c r="E767" t="s">
        <v>11</v>
      </c>
      <c r="F767" t="s">
        <v>8</v>
      </c>
      <c r="G767" t="s">
        <v>21</v>
      </c>
      <c r="H767">
        <v>3</v>
      </c>
      <c r="I767" t="s">
        <v>9</v>
      </c>
      <c r="J767">
        <v>188</v>
      </c>
    </row>
    <row r="768" spans="1:10" x14ac:dyDescent="0.3">
      <c r="A768" t="str">
        <f t="shared" si="11"/>
        <v>Q3 2019</v>
      </c>
      <c r="B768" t="str" cm="1">
        <f t="array" ref="B768">_xlfn.IFS(D768=1,"Q1",D768=2,"Q2",D768=3,"Q3",D768=4,"Q4")</f>
        <v>Q3</v>
      </c>
      <c r="C768">
        <v>2019</v>
      </c>
      <c r="D768">
        <v>3</v>
      </c>
      <c r="E768" t="s">
        <v>11</v>
      </c>
      <c r="F768" t="s">
        <v>8</v>
      </c>
      <c r="G768" t="s">
        <v>21</v>
      </c>
      <c r="H768">
        <v>3</v>
      </c>
      <c r="I768" t="s">
        <v>18</v>
      </c>
      <c r="J768">
        <v>117</v>
      </c>
    </row>
    <row r="769" spans="1:10" x14ac:dyDescent="0.3">
      <c r="A769" t="str">
        <f t="shared" si="11"/>
        <v>Q3 2019</v>
      </c>
      <c r="B769" t="str" cm="1">
        <f t="array" ref="B769">_xlfn.IFS(D769=1,"Q1",D769=2,"Q2",D769=3,"Q3",D769=4,"Q4")</f>
        <v>Q3</v>
      </c>
      <c r="C769">
        <v>2019</v>
      </c>
      <c r="D769">
        <v>3</v>
      </c>
      <c r="E769" t="s">
        <v>7</v>
      </c>
      <c r="F769" t="s">
        <v>4</v>
      </c>
      <c r="G769" t="s">
        <v>21</v>
      </c>
      <c r="H769">
        <v>3</v>
      </c>
      <c r="I769" t="s">
        <v>19</v>
      </c>
      <c r="J769">
        <v>17</v>
      </c>
    </row>
    <row r="770" spans="1:10" x14ac:dyDescent="0.3">
      <c r="A770" t="str">
        <f t="shared" ref="A770:A833" si="12">B770&amp;" "&amp;C770</f>
        <v>Q3 2019</v>
      </c>
      <c r="B770" t="str" cm="1">
        <f t="array" ref="B770">_xlfn.IFS(D770=1,"Q1",D770=2,"Q2",D770=3,"Q3",D770=4,"Q4")</f>
        <v>Q3</v>
      </c>
      <c r="C770">
        <v>2019</v>
      </c>
      <c r="D770">
        <v>3</v>
      </c>
      <c r="E770" t="s">
        <v>7</v>
      </c>
      <c r="F770" t="s">
        <v>4</v>
      </c>
      <c r="G770" t="s">
        <v>21</v>
      </c>
      <c r="H770">
        <v>3</v>
      </c>
      <c r="I770" t="s">
        <v>5</v>
      </c>
      <c r="J770">
        <v>49</v>
      </c>
    </row>
    <row r="771" spans="1:10" x14ac:dyDescent="0.3">
      <c r="A771" t="str">
        <f t="shared" si="12"/>
        <v>Q3 2019</v>
      </c>
      <c r="B771" t="str" cm="1">
        <f t="array" ref="B771">_xlfn.IFS(D771=1,"Q1",D771=2,"Q2",D771=3,"Q3",D771=4,"Q4")</f>
        <v>Q3</v>
      </c>
      <c r="C771">
        <v>2019</v>
      </c>
      <c r="D771">
        <v>3</v>
      </c>
      <c r="E771" t="s">
        <v>7</v>
      </c>
      <c r="F771" t="s">
        <v>8</v>
      </c>
      <c r="G771" t="s">
        <v>21</v>
      </c>
      <c r="H771">
        <v>3</v>
      </c>
      <c r="I771" t="s">
        <v>19</v>
      </c>
      <c r="J771">
        <v>130</v>
      </c>
    </row>
    <row r="772" spans="1:10" x14ac:dyDescent="0.3">
      <c r="A772" t="str">
        <f t="shared" si="12"/>
        <v>Q3 2019</v>
      </c>
      <c r="B772" t="str" cm="1">
        <f t="array" ref="B772">_xlfn.IFS(D772=1,"Q1",D772=2,"Q2",D772=3,"Q3",D772=4,"Q4")</f>
        <v>Q3</v>
      </c>
      <c r="C772">
        <v>2019</v>
      </c>
      <c r="D772">
        <v>3</v>
      </c>
      <c r="E772" t="s">
        <v>7</v>
      </c>
      <c r="F772" t="s">
        <v>8</v>
      </c>
      <c r="G772" t="s">
        <v>21</v>
      </c>
      <c r="H772">
        <v>3</v>
      </c>
      <c r="I772" t="s">
        <v>9</v>
      </c>
      <c r="J772">
        <v>199</v>
      </c>
    </row>
    <row r="773" spans="1:10" x14ac:dyDescent="0.3">
      <c r="A773" t="str">
        <f t="shared" si="12"/>
        <v>Q3 2019</v>
      </c>
      <c r="B773" t="str" cm="1">
        <f t="array" ref="B773">_xlfn.IFS(D773=1,"Q1",D773=2,"Q2",D773=3,"Q3",D773=4,"Q4")</f>
        <v>Q3</v>
      </c>
      <c r="C773">
        <v>2019</v>
      </c>
      <c r="D773">
        <v>3</v>
      </c>
      <c r="E773" t="s">
        <v>7</v>
      </c>
      <c r="F773" t="s">
        <v>3</v>
      </c>
      <c r="G773" t="s">
        <v>21</v>
      </c>
      <c r="H773">
        <v>3</v>
      </c>
      <c r="I773" t="s">
        <v>18</v>
      </c>
      <c r="J773">
        <v>239</v>
      </c>
    </row>
    <row r="774" spans="1:10" x14ac:dyDescent="0.3">
      <c r="A774" t="str">
        <f t="shared" si="12"/>
        <v>Q3 2019</v>
      </c>
      <c r="B774" t="str" cm="1">
        <f t="array" ref="B774">_xlfn.IFS(D774=1,"Q1",D774=2,"Q2",D774=3,"Q3",D774=4,"Q4")</f>
        <v>Q3</v>
      </c>
      <c r="C774">
        <v>2019</v>
      </c>
      <c r="D774">
        <v>3</v>
      </c>
      <c r="E774" t="s">
        <v>11</v>
      </c>
      <c r="F774" t="s">
        <v>4</v>
      </c>
      <c r="G774" t="s">
        <v>21</v>
      </c>
      <c r="H774">
        <v>3</v>
      </c>
      <c r="I774" t="s">
        <v>9</v>
      </c>
      <c r="J774">
        <v>36</v>
      </c>
    </row>
    <row r="775" spans="1:10" x14ac:dyDescent="0.3">
      <c r="A775" t="str">
        <f t="shared" si="12"/>
        <v>Q3 2019</v>
      </c>
      <c r="B775" t="str" cm="1">
        <f t="array" ref="B775">_xlfn.IFS(D775=1,"Q1",D775=2,"Q2",D775=3,"Q3",D775=4,"Q4")</f>
        <v>Q3</v>
      </c>
      <c r="C775">
        <v>2019</v>
      </c>
      <c r="D775">
        <v>3</v>
      </c>
      <c r="E775" t="s">
        <v>7</v>
      </c>
      <c r="F775" t="s">
        <v>8</v>
      </c>
      <c r="G775" t="s">
        <v>21</v>
      </c>
      <c r="H775">
        <v>3</v>
      </c>
      <c r="I775" t="s">
        <v>5</v>
      </c>
      <c r="J775">
        <v>277</v>
      </c>
    </row>
    <row r="776" spans="1:10" x14ac:dyDescent="0.3">
      <c r="A776" t="str">
        <f t="shared" si="12"/>
        <v>Q3 2019</v>
      </c>
      <c r="B776" t="str" cm="1">
        <f t="array" ref="B776">_xlfn.IFS(D776=1,"Q1",D776=2,"Q2",D776=3,"Q3",D776=4,"Q4")</f>
        <v>Q3</v>
      </c>
      <c r="C776">
        <v>2019</v>
      </c>
      <c r="D776">
        <v>3</v>
      </c>
      <c r="E776" t="s">
        <v>11</v>
      </c>
      <c r="F776" t="s">
        <v>3</v>
      </c>
      <c r="G776" t="s">
        <v>21</v>
      </c>
      <c r="H776">
        <v>3</v>
      </c>
      <c r="I776" t="s">
        <v>19</v>
      </c>
      <c r="J776">
        <v>117</v>
      </c>
    </row>
    <row r="777" spans="1:10" x14ac:dyDescent="0.3">
      <c r="A777" t="str">
        <f t="shared" si="12"/>
        <v>Q3 2019</v>
      </c>
      <c r="B777" t="str" cm="1">
        <f t="array" ref="B777">_xlfn.IFS(D777=1,"Q1",D777=2,"Q2",D777=3,"Q3",D777=4,"Q4")</f>
        <v>Q3</v>
      </c>
      <c r="C777">
        <v>2019</v>
      </c>
      <c r="D777">
        <v>3</v>
      </c>
      <c r="E777" t="s">
        <v>11</v>
      </c>
      <c r="F777" t="s">
        <v>4</v>
      </c>
      <c r="G777" t="s">
        <v>21</v>
      </c>
      <c r="H777">
        <v>3</v>
      </c>
      <c r="I777" t="s">
        <v>19</v>
      </c>
      <c r="J777">
        <v>26</v>
      </c>
    </row>
    <row r="778" spans="1:10" x14ac:dyDescent="0.3">
      <c r="A778" t="str">
        <f t="shared" si="12"/>
        <v>Q3 2019</v>
      </c>
      <c r="B778" t="str" cm="1">
        <f t="array" ref="B778">_xlfn.IFS(D778=1,"Q1",D778=2,"Q2",D778=3,"Q3",D778=4,"Q4")</f>
        <v>Q3</v>
      </c>
      <c r="C778">
        <v>2019</v>
      </c>
      <c r="D778">
        <v>3</v>
      </c>
      <c r="E778" t="s">
        <v>11</v>
      </c>
      <c r="F778" t="s">
        <v>3</v>
      </c>
      <c r="G778" t="s">
        <v>21</v>
      </c>
      <c r="H778">
        <v>3</v>
      </c>
      <c r="I778" t="s">
        <v>5</v>
      </c>
      <c r="J778">
        <v>197</v>
      </c>
    </row>
    <row r="779" spans="1:10" x14ac:dyDescent="0.3">
      <c r="A779" t="str">
        <f t="shared" si="12"/>
        <v>Q3 2019</v>
      </c>
      <c r="B779" t="str" cm="1">
        <f t="array" ref="B779">_xlfn.IFS(D779=1,"Q1",D779=2,"Q2",D779=3,"Q3",D779=4,"Q4")</f>
        <v>Q3</v>
      </c>
      <c r="C779">
        <v>2019</v>
      </c>
      <c r="D779">
        <v>3</v>
      </c>
      <c r="E779" t="s">
        <v>11</v>
      </c>
      <c r="F779" t="s">
        <v>4</v>
      </c>
      <c r="G779" t="s">
        <v>21</v>
      </c>
      <c r="H779">
        <v>3</v>
      </c>
      <c r="I779" t="s">
        <v>5</v>
      </c>
      <c r="J779">
        <v>43</v>
      </c>
    </row>
    <row r="780" spans="1:10" x14ac:dyDescent="0.3">
      <c r="A780" t="str">
        <f t="shared" si="12"/>
        <v>Q3 2019</v>
      </c>
      <c r="B780" t="str" cm="1">
        <f t="array" ref="B780">_xlfn.IFS(D780=1,"Q1",D780=2,"Q2",D780=3,"Q3",D780=4,"Q4")</f>
        <v>Q3</v>
      </c>
      <c r="C780">
        <v>2019</v>
      </c>
      <c r="D780">
        <v>3</v>
      </c>
      <c r="E780" t="s">
        <v>7</v>
      </c>
      <c r="F780" t="s">
        <v>8</v>
      </c>
      <c r="G780" t="s">
        <v>10</v>
      </c>
      <c r="H780">
        <v>4</v>
      </c>
      <c r="I780" t="s">
        <v>5</v>
      </c>
      <c r="J780">
        <v>127</v>
      </c>
    </row>
    <row r="781" spans="1:10" x14ac:dyDescent="0.3">
      <c r="A781" t="str">
        <f t="shared" si="12"/>
        <v>Q3 2019</v>
      </c>
      <c r="B781" t="str" cm="1">
        <f t="array" ref="B781">_xlfn.IFS(D781=1,"Q1",D781=2,"Q2",D781=3,"Q3",D781=4,"Q4")</f>
        <v>Q3</v>
      </c>
      <c r="C781">
        <v>2019</v>
      </c>
      <c r="D781">
        <v>3</v>
      </c>
      <c r="E781" t="s">
        <v>7</v>
      </c>
      <c r="F781" t="s">
        <v>4</v>
      </c>
      <c r="G781" t="s">
        <v>10</v>
      </c>
      <c r="H781">
        <v>4</v>
      </c>
      <c r="I781" t="s">
        <v>18</v>
      </c>
      <c r="J781">
        <v>30</v>
      </c>
    </row>
    <row r="782" spans="1:10" x14ac:dyDescent="0.3">
      <c r="A782" t="str">
        <f t="shared" si="12"/>
        <v>Q3 2019</v>
      </c>
      <c r="B782" t="str" cm="1">
        <f t="array" ref="B782">_xlfn.IFS(D782=1,"Q1",D782=2,"Q2",D782=3,"Q3",D782=4,"Q4")</f>
        <v>Q3</v>
      </c>
      <c r="C782">
        <v>2019</v>
      </c>
      <c r="D782">
        <v>3</v>
      </c>
      <c r="E782" t="s">
        <v>11</v>
      </c>
      <c r="F782" t="s">
        <v>3</v>
      </c>
      <c r="G782" t="s">
        <v>10</v>
      </c>
      <c r="H782">
        <v>4</v>
      </c>
      <c r="I782" t="s">
        <v>5</v>
      </c>
      <c r="J782">
        <v>167</v>
      </c>
    </row>
    <row r="783" spans="1:10" x14ac:dyDescent="0.3">
      <c r="A783" t="str">
        <f t="shared" si="12"/>
        <v>Q3 2019</v>
      </c>
      <c r="B783" t="str" cm="1">
        <f t="array" ref="B783">_xlfn.IFS(D783=1,"Q1",D783=2,"Q2",D783=3,"Q3",D783=4,"Q4")</f>
        <v>Q3</v>
      </c>
      <c r="C783">
        <v>2019</v>
      </c>
      <c r="D783">
        <v>3</v>
      </c>
      <c r="E783" t="s">
        <v>7</v>
      </c>
      <c r="F783" t="s">
        <v>4</v>
      </c>
      <c r="G783" t="s">
        <v>10</v>
      </c>
      <c r="H783">
        <v>4</v>
      </c>
      <c r="I783" t="s">
        <v>19</v>
      </c>
      <c r="J783">
        <v>8</v>
      </c>
    </row>
    <row r="784" spans="1:10" x14ac:dyDescent="0.3">
      <c r="A784" t="str">
        <f t="shared" si="12"/>
        <v>Q3 2019</v>
      </c>
      <c r="B784" t="str" cm="1">
        <f t="array" ref="B784">_xlfn.IFS(D784=1,"Q1",D784=2,"Q2",D784=3,"Q3",D784=4,"Q4")</f>
        <v>Q3</v>
      </c>
      <c r="C784">
        <v>2019</v>
      </c>
      <c r="D784">
        <v>3</v>
      </c>
      <c r="E784" t="s">
        <v>11</v>
      </c>
      <c r="F784" t="s">
        <v>4</v>
      </c>
      <c r="G784" t="s">
        <v>10</v>
      </c>
      <c r="H784">
        <v>4</v>
      </c>
      <c r="I784" t="s">
        <v>18</v>
      </c>
      <c r="J784">
        <v>18</v>
      </c>
    </row>
    <row r="785" spans="1:10" x14ac:dyDescent="0.3">
      <c r="A785" t="str">
        <f t="shared" si="12"/>
        <v>Q3 2019</v>
      </c>
      <c r="B785" t="str" cm="1">
        <f t="array" ref="B785">_xlfn.IFS(D785=1,"Q1",D785=2,"Q2",D785=3,"Q3",D785=4,"Q4")</f>
        <v>Q3</v>
      </c>
      <c r="C785">
        <v>2019</v>
      </c>
      <c r="D785">
        <v>3</v>
      </c>
      <c r="E785" t="s">
        <v>7</v>
      </c>
      <c r="F785" t="s">
        <v>3</v>
      </c>
      <c r="G785" t="s">
        <v>10</v>
      </c>
      <c r="H785">
        <v>4</v>
      </c>
      <c r="I785" t="s">
        <v>5</v>
      </c>
      <c r="J785">
        <v>168</v>
      </c>
    </row>
    <row r="786" spans="1:10" x14ac:dyDescent="0.3">
      <c r="A786" t="str">
        <f t="shared" si="12"/>
        <v>Q3 2019</v>
      </c>
      <c r="B786" t="str" cm="1">
        <f t="array" ref="B786">_xlfn.IFS(D786=1,"Q1",D786=2,"Q2",D786=3,"Q3",D786=4,"Q4")</f>
        <v>Q3</v>
      </c>
      <c r="C786">
        <v>2019</v>
      </c>
      <c r="D786">
        <v>3</v>
      </c>
      <c r="E786" t="s">
        <v>11</v>
      </c>
      <c r="F786" t="s">
        <v>3</v>
      </c>
      <c r="G786" t="s">
        <v>10</v>
      </c>
      <c r="H786">
        <v>4</v>
      </c>
      <c r="I786" t="s">
        <v>19</v>
      </c>
      <c r="J786">
        <v>87</v>
      </c>
    </row>
    <row r="787" spans="1:10" x14ac:dyDescent="0.3">
      <c r="A787" t="str">
        <f t="shared" si="12"/>
        <v>Q3 2019</v>
      </c>
      <c r="B787" t="str" cm="1">
        <f t="array" ref="B787">_xlfn.IFS(D787=1,"Q1",D787=2,"Q2",D787=3,"Q3",D787=4,"Q4")</f>
        <v>Q3</v>
      </c>
      <c r="C787">
        <v>2019</v>
      </c>
      <c r="D787">
        <v>3</v>
      </c>
      <c r="E787" t="s">
        <v>7</v>
      </c>
      <c r="F787" t="s">
        <v>8</v>
      </c>
      <c r="G787" t="s">
        <v>10</v>
      </c>
      <c r="H787">
        <v>4</v>
      </c>
      <c r="I787" t="s">
        <v>9</v>
      </c>
      <c r="J787">
        <v>101</v>
      </c>
    </row>
    <row r="788" spans="1:10" x14ac:dyDescent="0.3">
      <c r="A788" t="str">
        <f t="shared" si="12"/>
        <v>Q3 2019</v>
      </c>
      <c r="B788" t="str" cm="1">
        <f t="array" ref="B788">_xlfn.IFS(D788=1,"Q1",D788=2,"Q2",D788=3,"Q3",D788=4,"Q4")</f>
        <v>Q3</v>
      </c>
      <c r="C788">
        <v>2019</v>
      </c>
      <c r="D788">
        <v>3</v>
      </c>
      <c r="E788" t="s">
        <v>7</v>
      </c>
      <c r="F788" t="s">
        <v>8</v>
      </c>
      <c r="G788" t="s">
        <v>10</v>
      </c>
      <c r="H788">
        <v>4</v>
      </c>
      <c r="I788" t="s">
        <v>19</v>
      </c>
      <c r="J788">
        <v>71</v>
      </c>
    </row>
    <row r="789" spans="1:10" x14ac:dyDescent="0.3">
      <c r="A789" t="str">
        <f t="shared" si="12"/>
        <v>Q3 2019</v>
      </c>
      <c r="B789" t="str" cm="1">
        <f t="array" ref="B789">_xlfn.IFS(D789=1,"Q1",D789=2,"Q2",D789=3,"Q3",D789=4,"Q4")</f>
        <v>Q3</v>
      </c>
      <c r="C789">
        <v>2019</v>
      </c>
      <c r="D789">
        <v>3</v>
      </c>
      <c r="E789" t="s">
        <v>11</v>
      </c>
      <c r="F789" t="s">
        <v>8</v>
      </c>
      <c r="G789" t="s">
        <v>10</v>
      </c>
      <c r="H789">
        <v>4</v>
      </c>
      <c r="I789" t="s">
        <v>19</v>
      </c>
      <c r="J789">
        <v>102</v>
      </c>
    </row>
    <row r="790" spans="1:10" x14ac:dyDescent="0.3">
      <c r="A790" t="str">
        <f t="shared" si="12"/>
        <v>Q3 2019</v>
      </c>
      <c r="B790" t="str" cm="1">
        <f t="array" ref="B790">_xlfn.IFS(D790=1,"Q1",D790=2,"Q2",D790=3,"Q3",D790=4,"Q4")</f>
        <v>Q3</v>
      </c>
      <c r="C790">
        <v>2019</v>
      </c>
      <c r="D790">
        <v>3</v>
      </c>
      <c r="E790" t="s">
        <v>11</v>
      </c>
      <c r="F790" t="s">
        <v>3</v>
      </c>
      <c r="G790" t="s">
        <v>10</v>
      </c>
      <c r="H790">
        <v>4</v>
      </c>
      <c r="I790" t="s">
        <v>9</v>
      </c>
      <c r="J790">
        <v>144</v>
      </c>
    </row>
    <row r="791" spans="1:10" x14ac:dyDescent="0.3">
      <c r="A791" t="str">
        <f t="shared" si="12"/>
        <v>Q3 2019</v>
      </c>
      <c r="B791" t="str" cm="1">
        <f t="array" ref="B791">_xlfn.IFS(D791=1,"Q1",D791=2,"Q2",D791=3,"Q3",D791=4,"Q4")</f>
        <v>Q3</v>
      </c>
      <c r="C791">
        <v>2019</v>
      </c>
      <c r="D791">
        <v>3</v>
      </c>
      <c r="E791" t="s">
        <v>11</v>
      </c>
      <c r="F791" t="s">
        <v>4</v>
      </c>
      <c r="G791" t="s">
        <v>10</v>
      </c>
      <c r="H791">
        <v>4</v>
      </c>
      <c r="I791" t="s">
        <v>9</v>
      </c>
      <c r="J791">
        <v>26</v>
      </c>
    </row>
    <row r="792" spans="1:10" x14ac:dyDescent="0.3">
      <c r="A792" t="str">
        <f t="shared" si="12"/>
        <v>Q3 2019</v>
      </c>
      <c r="B792" t="str" cm="1">
        <f t="array" ref="B792">_xlfn.IFS(D792=1,"Q1",D792=2,"Q2",D792=3,"Q3",D792=4,"Q4")</f>
        <v>Q3</v>
      </c>
      <c r="C792">
        <v>2019</v>
      </c>
      <c r="D792">
        <v>3</v>
      </c>
      <c r="E792" t="s">
        <v>11</v>
      </c>
      <c r="F792" t="s">
        <v>8</v>
      </c>
      <c r="G792" t="s">
        <v>10</v>
      </c>
      <c r="H792">
        <v>4</v>
      </c>
      <c r="I792" t="s">
        <v>18</v>
      </c>
      <c r="J792">
        <v>73</v>
      </c>
    </row>
    <row r="793" spans="1:10" x14ac:dyDescent="0.3">
      <c r="A793" t="str">
        <f t="shared" si="12"/>
        <v>Q3 2019</v>
      </c>
      <c r="B793" t="str" cm="1">
        <f t="array" ref="B793">_xlfn.IFS(D793=1,"Q1",D793=2,"Q2",D793=3,"Q3",D793=4,"Q4")</f>
        <v>Q3</v>
      </c>
      <c r="C793">
        <v>2019</v>
      </c>
      <c r="D793">
        <v>3</v>
      </c>
      <c r="E793" t="s">
        <v>7</v>
      </c>
      <c r="F793" t="s">
        <v>3</v>
      </c>
      <c r="G793" t="s">
        <v>10</v>
      </c>
      <c r="H793">
        <v>4</v>
      </c>
      <c r="I793" t="s">
        <v>19</v>
      </c>
      <c r="J793">
        <v>64</v>
      </c>
    </row>
    <row r="794" spans="1:10" x14ac:dyDescent="0.3">
      <c r="A794" t="str">
        <f t="shared" si="12"/>
        <v>Q3 2019</v>
      </c>
      <c r="B794" t="str" cm="1">
        <f t="array" ref="B794">_xlfn.IFS(D794=1,"Q1",D794=2,"Q2",D794=3,"Q3",D794=4,"Q4")</f>
        <v>Q3</v>
      </c>
      <c r="C794">
        <v>2019</v>
      </c>
      <c r="D794">
        <v>3</v>
      </c>
      <c r="E794" t="s">
        <v>11</v>
      </c>
      <c r="F794" t="s">
        <v>4</v>
      </c>
      <c r="G794" t="s">
        <v>10</v>
      </c>
      <c r="H794">
        <v>4</v>
      </c>
      <c r="I794" t="s">
        <v>5</v>
      </c>
      <c r="J794">
        <v>26</v>
      </c>
    </row>
    <row r="795" spans="1:10" x14ac:dyDescent="0.3">
      <c r="A795" t="str">
        <f t="shared" si="12"/>
        <v>Q3 2019</v>
      </c>
      <c r="B795" t="str" cm="1">
        <f t="array" ref="B795">_xlfn.IFS(D795=1,"Q1",D795=2,"Q2",D795=3,"Q3",D795=4,"Q4")</f>
        <v>Q3</v>
      </c>
      <c r="C795">
        <v>2019</v>
      </c>
      <c r="D795">
        <v>3</v>
      </c>
      <c r="E795" t="s">
        <v>7</v>
      </c>
      <c r="F795" t="s">
        <v>4</v>
      </c>
      <c r="G795" t="s">
        <v>10</v>
      </c>
      <c r="H795">
        <v>4</v>
      </c>
      <c r="I795" t="s">
        <v>9</v>
      </c>
      <c r="J795">
        <v>17</v>
      </c>
    </row>
    <row r="796" spans="1:10" x14ac:dyDescent="0.3">
      <c r="A796" t="str">
        <f t="shared" si="12"/>
        <v>Q3 2019</v>
      </c>
      <c r="B796" t="str" cm="1">
        <f t="array" ref="B796">_xlfn.IFS(D796=1,"Q1",D796=2,"Q2",D796=3,"Q3",D796=4,"Q4")</f>
        <v>Q3</v>
      </c>
      <c r="C796">
        <v>2019</v>
      </c>
      <c r="D796">
        <v>3</v>
      </c>
      <c r="E796" t="s">
        <v>11</v>
      </c>
      <c r="F796" t="s">
        <v>4</v>
      </c>
      <c r="G796" t="s">
        <v>10</v>
      </c>
      <c r="H796">
        <v>4</v>
      </c>
      <c r="I796" t="s">
        <v>19</v>
      </c>
      <c r="J796">
        <v>12</v>
      </c>
    </row>
    <row r="797" spans="1:10" x14ac:dyDescent="0.3">
      <c r="A797" t="str">
        <f t="shared" si="12"/>
        <v>Q3 2019</v>
      </c>
      <c r="B797" t="str" cm="1">
        <f t="array" ref="B797">_xlfn.IFS(D797=1,"Q1",D797=2,"Q2",D797=3,"Q3",D797=4,"Q4")</f>
        <v>Q3</v>
      </c>
      <c r="C797">
        <v>2019</v>
      </c>
      <c r="D797">
        <v>3</v>
      </c>
      <c r="E797" t="s">
        <v>11</v>
      </c>
      <c r="F797" t="s">
        <v>8</v>
      </c>
      <c r="G797" t="s">
        <v>10</v>
      </c>
      <c r="H797">
        <v>4</v>
      </c>
      <c r="I797" t="s">
        <v>9</v>
      </c>
      <c r="J797">
        <v>141</v>
      </c>
    </row>
    <row r="798" spans="1:10" x14ac:dyDescent="0.3">
      <c r="A798" t="str">
        <f t="shared" si="12"/>
        <v>Q3 2019</v>
      </c>
      <c r="B798" t="str" cm="1">
        <f t="array" ref="B798">_xlfn.IFS(D798=1,"Q1",D798=2,"Q2",D798=3,"Q3",D798=4,"Q4")</f>
        <v>Q3</v>
      </c>
      <c r="C798">
        <v>2019</v>
      </c>
      <c r="D798">
        <v>3</v>
      </c>
      <c r="E798" t="s">
        <v>7</v>
      </c>
      <c r="F798" t="s">
        <v>3</v>
      </c>
      <c r="G798" t="s">
        <v>10</v>
      </c>
      <c r="H798">
        <v>4</v>
      </c>
      <c r="I798" t="s">
        <v>18</v>
      </c>
      <c r="J798">
        <v>158</v>
      </c>
    </row>
    <row r="799" spans="1:10" x14ac:dyDescent="0.3">
      <c r="A799" t="str">
        <f t="shared" si="12"/>
        <v>Q3 2019</v>
      </c>
      <c r="B799" t="str" cm="1">
        <f t="array" ref="B799">_xlfn.IFS(D799=1,"Q1",D799=2,"Q2",D799=3,"Q3",D799=4,"Q4")</f>
        <v>Q3</v>
      </c>
      <c r="C799">
        <v>2019</v>
      </c>
      <c r="D799">
        <v>3</v>
      </c>
      <c r="E799" t="s">
        <v>11</v>
      </c>
      <c r="F799" t="s">
        <v>3</v>
      </c>
      <c r="G799" t="s">
        <v>10</v>
      </c>
      <c r="H799">
        <v>4</v>
      </c>
      <c r="I799" t="s">
        <v>18</v>
      </c>
      <c r="J799">
        <v>92</v>
      </c>
    </row>
    <row r="800" spans="1:10" x14ac:dyDescent="0.3">
      <c r="A800" t="str">
        <f t="shared" si="12"/>
        <v>Q3 2019</v>
      </c>
      <c r="B800" t="str" cm="1">
        <f t="array" ref="B800">_xlfn.IFS(D800=1,"Q1",D800=2,"Q2",D800=3,"Q3",D800=4,"Q4")</f>
        <v>Q3</v>
      </c>
      <c r="C800">
        <v>2019</v>
      </c>
      <c r="D800">
        <v>3</v>
      </c>
      <c r="E800" t="s">
        <v>7</v>
      </c>
      <c r="F800" t="s">
        <v>4</v>
      </c>
      <c r="G800" t="s">
        <v>10</v>
      </c>
      <c r="H800">
        <v>4</v>
      </c>
      <c r="I800" t="s">
        <v>5</v>
      </c>
      <c r="J800">
        <v>24</v>
      </c>
    </row>
    <row r="801" spans="1:10" x14ac:dyDescent="0.3">
      <c r="A801" t="str">
        <f t="shared" si="12"/>
        <v>Q3 2019</v>
      </c>
      <c r="B801" t="str" cm="1">
        <f t="array" ref="B801">_xlfn.IFS(D801=1,"Q1",D801=2,"Q2",D801=3,"Q3",D801=4,"Q4")</f>
        <v>Q3</v>
      </c>
      <c r="C801">
        <v>2019</v>
      </c>
      <c r="D801">
        <v>3</v>
      </c>
      <c r="E801" t="s">
        <v>7</v>
      </c>
      <c r="F801" t="s">
        <v>3</v>
      </c>
      <c r="G801" t="s">
        <v>10</v>
      </c>
      <c r="H801">
        <v>4</v>
      </c>
      <c r="I801" t="s">
        <v>9</v>
      </c>
      <c r="J801">
        <v>105</v>
      </c>
    </row>
    <row r="802" spans="1:10" x14ac:dyDescent="0.3">
      <c r="A802" t="str">
        <f t="shared" si="12"/>
        <v>Q3 2019</v>
      </c>
      <c r="B802" t="str" cm="1">
        <f t="array" ref="B802">_xlfn.IFS(D802=1,"Q1",D802=2,"Q2",D802=3,"Q3",D802=4,"Q4")</f>
        <v>Q3</v>
      </c>
      <c r="C802">
        <v>2019</v>
      </c>
      <c r="D802">
        <v>3</v>
      </c>
      <c r="E802" t="s">
        <v>11</v>
      </c>
      <c r="F802" t="s">
        <v>8</v>
      </c>
      <c r="G802" t="s">
        <v>10</v>
      </c>
      <c r="H802">
        <v>4</v>
      </c>
      <c r="I802" t="s">
        <v>5</v>
      </c>
      <c r="J802">
        <v>146</v>
      </c>
    </row>
    <row r="803" spans="1:10" x14ac:dyDescent="0.3">
      <c r="A803" t="str">
        <f t="shared" si="12"/>
        <v>Q3 2019</v>
      </c>
      <c r="B803" t="str" cm="1">
        <f t="array" ref="B803">_xlfn.IFS(D803=1,"Q1",D803=2,"Q2",D803=3,"Q3",D803=4,"Q4")</f>
        <v>Q3</v>
      </c>
      <c r="C803">
        <v>2019</v>
      </c>
      <c r="D803">
        <v>3</v>
      </c>
      <c r="E803" t="s">
        <v>7</v>
      </c>
      <c r="F803" t="s">
        <v>8</v>
      </c>
      <c r="G803" t="s">
        <v>10</v>
      </c>
      <c r="H803">
        <v>4</v>
      </c>
      <c r="I803" t="s">
        <v>18</v>
      </c>
      <c r="J803">
        <v>94</v>
      </c>
    </row>
    <row r="804" spans="1:10" x14ac:dyDescent="0.3">
      <c r="A804" t="str">
        <f t="shared" si="12"/>
        <v>Q3 2019</v>
      </c>
      <c r="B804" t="str" cm="1">
        <f t="array" ref="B804">_xlfn.IFS(D804=1,"Q1",D804=2,"Q2",D804=3,"Q3",D804=4,"Q4")</f>
        <v>Q3</v>
      </c>
      <c r="C804">
        <v>2019</v>
      </c>
      <c r="D804">
        <v>3</v>
      </c>
      <c r="E804" t="s">
        <v>11</v>
      </c>
      <c r="F804" t="s">
        <v>4</v>
      </c>
      <c r="G804" t="s">
        <v>12</v>
      </c>
      <c r="H804">
        <v>5</v>
      </c>
      <c r="I804" t="s">
        <v>5</v>
      </c>
      <c r="J804">
        <v>403</v>
      </c>
    </row>
    <row r="805" spans="1:10" x14ac:dyDescent="0.3">
      <c r="A805" t="str">
        <f t="shared" si="12"/>
        <v>Q3 2019</v>
      </c>
      <c r="B805" t="str" cm="1">
        <f t="array" ref="B805">_xlfn.IFS(D805=1,"Q1",D805=2,"Q2",D805=3,"Q3",D805=4,"Q4")</f>
        <v>Q3</v>
      </c>
      <c r="C805">
        <v>2019</v>
      </c>
      <c r="D805">
        <v>3</v>
      </c>
      <c r="E805" t="s">
        <v>11</v>
      </c>
      <c r="F805" t="s">
        <v>3</v>
      </c>
      <c r="G805" t="s">
        <v>12</v>
      </c>
      <c r="H805">
        <v>5</v>
      </c>
      <c r="I805" t="s">
        <v>9</v>
      </c>
      <c r="J805">
        <v>356</v>
      </c>
    </row>
    <row r="806" spans="1:10" x14ac:dyDescent="0.3">
      <c r="A806" t="str">
        <f t="shared" si="12"/>
        <v>Q3 2019</v>
      </c>
      <c r="B806" t="str" cm="1">
        <f t="array" ref="B806">_xlfn.IFS(D806=1,"Q1",D806=2,"Q2",D806=3,"Q3",D806=4,"Q4")</f>
        <v>Q3</v>
      </c>
      <c r="C806">
        <v>2019</v>
      </c>
      <c r="D806">
        <v>3</v>
      </c>
      <c r="E806" t="s">
        <v>7</v>
      </c>
      <c r="F806" t="s">
        <v>4</v>
      </c>
      <c r="G806" t="s">
        <v>12</v>
      </c>
      <c r="H806">
        <v>5</v>
      </c>
      <c r="I806" t="s">
        <v>19</v>
      </c>
      <c r="J806">
        <v>131</v>
      </c>
    </row>
    <row r="807" spans="1:10" x14ac:dyDescent="0.3">
      <c r="A807" t="str">
        <f t="shared" si="12"/>
        <v>Q3 2019</v>
      </c>
      <c r="B807" t="str" cm="1">
        <f t="array" ref="B807">_xlfn.IFS(D807=1,"Q1",D807=2,"Q2",D807=3,"Q3",D807=4,"Q4")</f>
        <v>Q3</v>
      </c>
      <c r="C807">
        <v>2019</v>
      </c>
      <c r="D807">
        <v>3</v>
      </c>
      <c r="E807" t="s">
        <v>7</v>
      </c>
      <c r="F807" t="s">
        <v>4</v>
      </c>
      <c r="G807" t="s">
        <v>12</v>
      </c>
      <c r="H807">
        <v>5</v>
      </c>
      <c r="I807" t="s">
        <v>5</v>
      </c>
      <c r="J807">
        <v>287</v>
      </c>
    </row>
    <row r="808" spans="1:10" x14ac:dyDescent="0.3">
      <c r="A808" t="str">
        <f t="shared" si="12"/>
        <v>Q3 2019</v>
      </c>
      <c r="B808" t="str" cm="1">
        <f t="array" ref="B808">_xlfn.IFS(D808=1,"Q1",D808=2,"Q2",D808=3,"Q3",D808=4,"Q4")</f>
        <v>Q3</v>
      </c>
      <c r="C808">
        <v>2019</v>
      </c>
      <c r="D808">
        <v>3</v>
      </c>
      <c r="E808" t="s">
        <v>11</v>
      </c>
      <c r="F808" t="s">
        <v>3</v>
      </c>
      <c r="G808" t="s">
        <v>12</v>
      </c>
      <c r="H808">
        <v>5</v>
      </c>
      <c r="I808" t="s">
        <v>19</v>
      </c>
      <c r="J808">
        <v>230</v>
      </c>
    </row>
    <row r="809" spans="1:10" x14ac:dyDescent="0.3">
      <c r="A809" t="str">
        <f t="shared" si="12"/>
        <v>Q3 2019</v>
      </c>
      <c r="B809" t="str" cm="1">
        <f t="array" ref="B809">_xlfn.IFS(D809=1,"Q1",D809=2,"Q2",D809=3,"Q3",D809=4,"Q4")</f>
        <v>Q3</v>
      </c>
      <c r="C809">
        <v>2019</v>
      </c>
      <c r="D809">
        <v>3</v>
      </c>
      <c r="E809" t="s">
        <v>11</v>
      </c>
      <c r="F809" t="s">
        <v>3</v>
      </c>
      <c r="G809" t="s">
        <v>12</v>
      </c>
      <c r="H809">
        <v>5</v>
      </c>
      <c r="I809" t="s">
        <v>5</v>
      </c>
      <c r="J809">
        <v>384</v>
      </c>
    </row>
    <row r="810" spans="1:10" x14ac:dyDescent="0.3">
      <c r="A810" t="str">
        <f t="shared" si="12"/>
        <v>Q3 2019</v>
      </c>
      <c r="B810" t="str" cm="1">
        <f t="array" ref="B810">_xlfn.IFS(D810=1,"Q1",D810=2,"Q2",D810=3,"Q3",D810=4,"Q4")</f>
        <v>Q3</v>
      </c>
      <c r="C810">
        <v>2019</v>
      </c>
      <c r="D810">
        <v>3</v>
      </c>
      <c r="E810" t="s">
        <v>11</v>
      </c>
      <c r="F810" t="s">
        <v>4</v>
      </c>
      <c r="G810" t="s">
        <v>12</v>
      </c>
      <c r="H810">
        <v>5</v>
      </c>
      <c r="I810" t="s">
        <v>19</v>
      </c>
      <c r="J810">
        <v>323</v>
      </c>
    </row>
    <row r="811" spans="1:10" x14ac:dyDescent="0.3">
      <c r="A811" t="str">
        <f t="shared" si="12"/>
        <v>Q3 2019</v>
      </c>
      <c r="B811" t="str" cm="1">
        <f t="array" ref="B811">_xlfn.IFS(D811=1,"Q1",D811=2,"Q2",D811=3,"Q3",D811=4,"Q4")</f>
        <v>Q3</v>
      </c>
      <c r="C811">
        <v>2019</v>
      </c>
      <c r="D811">
        <v>3</v>
      </c>
      <c r="E811" t="s">
        <v>7</v>
      </c>
      <c r="F811" t="s">
        <v>3</v>
      </c>
      <c r="G811" t="s">
        <v>12</v>
      </c>
      <c r="H811">
        <v>5</v>
      </c>
      <c r="I811" t="s">
        <v>18</v>
      </c>
      <c r="J811">
        <v>239</v>
      </c>
    </row>
    <row r="812" spans="1:10" x14ac:dyDescent="0.3">
      <c r="A812" t="str">
        <f t="shared" si="12"/>
        <v>Q3 2019</v>
      </c>
      <c r="B812" t="str" cm="1">
        <f t="array" ref="B812">_xlfn.IFS(D812=1,"Q1",D812=2,"Q2",D812=3,"Q3",D812=4,"Q4")</f>
        <v>Q3</v>
      </c>
      <c r="C812">
        <v>2019</v>
      </c>
      <c r="D812">
        <v>3</v>
      </c>
      <c r="E812" t="s">
        <v>7</v>
      </c>
      <c r="F812" t="s">
        <v>3</v>
      </c>
      <c r="G812" t="s">
        <v>12</v>
      </c>
      <c r="H812">
        <v>5</v>
      </c>
      <c r="I812" t="s">
        <v>9</v>
      </c>
      <c r="J812">
        <v>231</v>
      </c>
    </row>
    <row r="813" spans="1:10" x14ac:dyDescent="0.3">
      <c r="A813" t="str">
        <f t="shared" si="12"/>
        <v>Q3 2019</v>
      </c>
      <c r="B813" t="str" cm="1">
        <f t="array" ref="B813">_xlfn.IFS(D813=1,"Q1",D813=2,"Q2",D813=3,"Q3",D813=4,"Q4")</f>
        <v>Q3</v>
      </c>
      <c r="C813">
        <v>2019</v>
      </c>
      <c r="D813">
        <v>3</v>
      </c>
      <c r="E813" t="s">
        <v>7</v>
      </c>
      <c r="F813" t="s">
        <v>8</v>
      </c>
      <c r="G813" t="s">
        <v>12</v>
      </c>
      <c r="H813">
        <v>5</v>
      </c>
      <c r="I813" t="s">
        <v>18</v>
      </c>
      <c r="J813">
        <v>139</v>
      </c>
    </row>
    <row r="814" spans="1:10" x14ac:dyDescent="0.3">
      <c r="A814" t="str">
        <f t="shared" si="12"/>
        <v>Q3 2019</v>
      </c>
      <c r="B814" t="str" cm="1">
        <f t="array" ref="B814">_xlfn.IFS(D814=1,"Q1",D814=2,"Q2",D814=3,"Q3",D814=4,"Q4")</f>
        <v>Q3</v>
      </c>
      <c r="C814">
        <v>2019</v>
      </c>
      <c r="D814">
        <v>3</v>
      </c>
      <c r="E814" t="s">
        <v>11</v>
      </c>
      <c r="F814" t="s">
        <v>8</v>
      </c>
      <c r="G814" t="s">
        <v>12</v>
      </c>
      <c r="H814">
        <v>5</v>
      </c>
      <c r="I814" t="s">
        <v>9</v>
      </c>
      <c r="J814">
        <v>341</v>
      </c>
    </row>
    <row r="815" spans="1:10" x14ac:dyDescent="0.3">
      <c r="A815" t="str">
        <f t="shared" si="12"/>
        <v>Q3 2019</v>
      </c>
      <c r="B815" t="str" cm="1">
        <f t="array" ref="B815">_xlfn.IFS(D815=1,"Q1",D815=2,"Q2",D815=3,"Q3",D815=4,"Q4")</f>
        <v>Q3</v>
      </c>
      <c r="C815">
        <v>2019</v>
      </c>
      <c r="D815">
        <v>3</v>
      </c>
      <c r="E815" t="s">
        <v>11</v>
      </c>
      <c r="F815" t="s">
        <v>8</v>
      </c>
      <c r="G815" t="s">
        <v>12</v>
      </c>
      <c r="H815">
        <v>5</v>
      </c>
      <c r="I815" t="s">
        <v>19</v>
      </c>
      <c r="J815">
        <v>221</v>
      </c>
    </row>
    <row r="816" spans="1:10" x14ac:dyDescent="0.3">
      <c r="A816" t="str">
        <f t="shared" si="12"/>
        <v>Q3 2019</v>
      </c>
      <c r="B816" t="str" cm="1">
        <f t="array" ref="B816">_xlfn.IFS(D816=1,"Q1",D816=2,"Q2",D816=3,"Q3",D816=4,"Q4")</f>
        <v>Q3</v>
      </c>
      <c r="C816">
        <v>2019</v>
      </c>
      <c r="D816">
        <v>3</v>
      </c>
      <c r="E816" t="s">
        <v>7</v>
      </c>
      <c r="F816" t="s">
        <v>4</v>
      </c>
      <c r="G816" t="s">
        <v>12</v>
      </c>
      <c r="H816">
        <v>5</v>
      </c>
      <c r="I816" t="s">
        <v>18</v>
      </c>
      <c r="J816">
        <v>269</v>
      </c>
    </row>
    <row r="817" spans="1:10" x14ac:dyDescent="0.3">
      <c r="A817" t="str">
        <f t="shared" si="12"/>
        <v>Q3 2019</v>
      </c>
      <c r="B817" t="str" cm="1">
        <f t="array" ref="B817">_xlfn.IFS(D817=1,"Q1",D817=2,"Q2",D817=3,"Q3",D817=4,"Q4")</f>
        <v>Q3</v>
      </c>
      <c r="C817">
        <v>2019</v>
      </c>
      <c r="D817">
        <v>3</v>
      </c>
      <c r="E817" t="s">
        <v>11</v>
      </c>
      <c r="F817" t="s">
        <v>3</v>
      </c>
      <c r="G817" t="s">
        <v>12</v>
      </c>
      <c r="H817">
        <v>5</v>
      </c>
      <c r="I817" t="s">
        <v>18</v>
      </c>
      <c r="J817">
        <v>179</v>
      </c>
    </row>
    <row r="818" spans="1:10" x14ac:dyDescent="0.3">
      <c r="A818" t="str">
        <f t="shared" si="12"/>
        <v>Q3 2019</v>
      </c>
      <c r="B818" t="str" cm="1">
        <f t="array" ref="B818">_xlfn.IFS(D818=1,"Q1",D818=2,"Q2",D818=3,"Q3",D818=4,"Q4")</f>
        <v>Q3</v>
      </c>
      <c r="C818">
        <v>2019</v>
      </c>
      <c r="D818">
        <v>3</v>
      </c>
      <c r="E818" t="s">
        <v>7</v>
      </c>
      <c r="F818" t="s">
        <v>8</v>
      </c>
      <c r="G818" t="s">
        <v>12</v>
      </c>
      <c r="H818">
        <v>5</v>
      </c>
      <c r="I818" t="s">
        <v>9</v>
      </c>
      <c r="J818">
        <v>151</v>
      </c>
    </row>
    <row r="819" spans="1:10" x14ac:dyDescent="0.3">
      <c r="A819" t="str">
        <f t="shared" si="12"/>
        <v>Q3 2019</v>
      </c>
      <c r="B819" t="str" cm="1">
        <f t="array" ref="B819">_xlfn.IFS(D819=1,"Q1",D819=2,"Q2",D819=3,"Q3",D819=4,"Q4")</f>
        <v>Q3</v>
      </c>
      <c r="C819">
        <v>2019</v>
      </c>
      <c r="D819">
        <v>3</v>
      </c>
      <c r="E819" t="s">
        <v>11</v>
      </c>
      <c r="F819" t="s">
        <v>8</v>
      </c>
      <c r="G819" t="s">
        <v>12</v>
      </c>
      <c r="H819">
        <v>5</v>
      </c>
      <c r="I819" t="s">
        <v>5</v>
      </c>
      <c r="J819">
        <v>340</v>
      </c>
    </row>
    <row r="820" spans="1:10" x14ac:dyDescent="0.3">
      <c r="A820" t="str">
        <f t="shared" si="12"/>
        <v>Q3 2019</v>
      </c>
      <c r="B820" t="str" cm="1">
        <f t="array" ref="B820">_xlfn.IFS(D820=1,"Q1",D820=2,"Q2",D820=3,"Q3",D820=4,"Q4")</f>
        <v>Q3</v>
      </c>
      <c r="C820">
        <v>2019</v>
      </c>
      <c r="D820">
        <v>3</v>
      </c>
      <c r="E820" t="s">
        <v>11</v>
      </c>
      <c r="F820" t="s">
        <v>8</v>
      </c>
      <c r="G820" t="s">
        <v>12</v>
      </c>
      <c r="H820">
        <v>5</v>
      </c>
      <c r="I820" t="s">
        <v>18</v>
      </c>
      <c r="J820">
        <v>152</v>
      </c>
    </row>
    <row r="821" spans="1:10" x14ac:dyDescent="0.3">
      <c r="A821" t="str">
        <f t="shared" si="12"/>
        <v>Q3 2019</v>
      </c>
      <c r="B821" t="str" cm="1">
        <f t="array" ref="B821">_xlfn.IFS(D821=1,"Q1",D821=2,"Q2",D821=3,"Q3",D821=4,"Q4")</f>
        <v>Q3</v>
      </c>
      <c r="C821">
        <v>2019</v>
      </c>
      <c r="D821">
        <v>3</v>
      </c>
      <c r="E821" t="s">
        <v>11</v>
      </c>
      <c r="F821" t="s">
        <v>4</v>
      </c>
      <c r="G821" t="s">
        <v>12</v>
      </c>
      <c r="H821">
        <v>5</v>
      </c>
      <c r="I821" t="s">
        <v>18</v>
      </c>
      <c r="J821">
        <v>197</v>
      </c>
    </row>
    <row r="822" spans="1:10" x14ac:dyDescent="0.3">
      <c r="A822" t="str">
        <f t="shared" si="12"/>
        <v>Q3 2019</v>
      </c>
      <c r="B822" t="str" cm="1">
        <f t="array" ref="B822">_xlfn.IFS(D822=1,"Q1",D822=2,"Q2",D822=3,"Q3",D822=4,"Q4")</f>
        <v>Q3</v>
      </c>
      <c r="C822">
        <v>2019</v>
      </c>
      <c r="D822">
        <v>3</v>
      </c>
      <c r="E822" t="s">
        <v>7</v>
      </c>
      <c r="F822" t="s">
        <v>3</v>
      </c>
      <c r="G822" t="s">
        <v>12</v>
      </c>
      <c r="H822">
        <v>5</v>
      </c>
      <c r="I822" t="s">
        <v>19</v>
      </c>
      <c r="J822">
        <v>151</v>
      </c>
    </row>
    <row r="823" spans="1:10" x14ac:dyDescent="0.3">
      <c r="A823" t="str">
        <f t="shared" si="12"/>
        <v>Q3 2019</v>
      </c>
      <c r="B823" t="str" cm="1">
        <f t="array" ref="B823">_xlfn.IFS(D823=1,"Q1",D823=2,"Q2",D823=3,"Q3",D823=4,"Q4")</f>
        <v>Q3</v>
      </c>
      <c r="C823">
        <v>2019</v>
      </c>
      <c r="D823">
        <v>3</v>
      </c>
      <c r="E823" t="s">
        <v>11</v>
      </c>
      <c r="F823" t="s">
        <v>4</v>
      </c>
      <c r="G823" t="s">
        <v>12</v>
      </c>
      <c r="H823">
        <v>5</v>
      </c>
      <c r="I823" t="s">
        <v>9</v>
      </c>
      <c r="J823">
        <v>559</v>
      </c>
    </row>
    <row r="824" spans="1:10" x14ac:dyDescent="0.3">
      <c r="A824" t="str">
        <f t="shared" si="12"/>
        <v>Q3 2019</v>
      </c>
      <c r="B824" t="str" cm="1">
        <f t="array" ref="B824">_xlfn.IFS(D824=1,"Q1",D824=2,"Q2",D824=3,"Q3",D824=4,"Q4")</f>
        <v>Q3</v>
      </c>
      <c r="C824">
        <v>2019</v>
      </c>
      <c r="D824">
        <v>3</v>
      </c>
      <c r="E824" t="s">
        <v>7</v>
      </c>
      <c r="F824" t="s">
        <v>8</v>
      </c>
      <c r="G824" t="s">
        <v>12</v>
      </c>
      <c r="H824">
        <v>5</v>
      </c>
      <c r="I824" t="s">
        <v>19</v>
      </c>
      <c r="J824">
        <v>122</v>
      </c>
    </row>
    <row r="825" spans="1:10" x14ac:dyDescent="0.3">
      <c r="A825" t="str">
        <f t="shared" si="12"/>
        <v>Q3 2019</v>
      </c>
      <c r="B825" t="str" cm="1">
        <f t="array" ref="B825">_xlfn.IFS(D825=1,"Q1",D825=2,"Q2",D825=3,"Q3",D825=4,"Q4")</f>
        <v>Q3</v>
      </c>
      <c r="C825">
        <v>2019</v>
      </c>
      <c r="D825">
        <v>3</v>
      </c>
      <c r="E825" t="s">
        <v>7</v>
      </c>
      <c r="F825" t="s">
        <v>8</v>
      </c>
      <c r="G825" t="s">
        <v>12</v>
      </c>
      <c r="H825">
        <v>5</v>
      </c>
      <c r="I825" t="s">
        <v>5</v>
      </c>
      <c r="J825">
        <v>205</v>
      </c>
    </row>
    <row r="826" spans="1:10" x14ac:dyDescent="0.3">
      <c r="A826" t="str">
        <f t="shared" si="12"/>
        <v>Q3 2019</v>
      </c>
      <c r="B826" t="str" cm="1">
        <f t="array" ref="B826">_xlfn.IFS(D826=1,"Q1",D826=2,"Q2",D826=3,"Q3",D826=4,"Q4")</f>
        <v>Q3</v>
      </c>
      <c r="C826">
        <v>2019</v>
      </c>
      <c r="D826">
        <v>3</v>
      </c>
      <c r="E826" t="s">
        <v>7</v>
      </c>
      <c r="F826" t="s">
        <v>3</v>
      </c>
      <c r="G826" t="s">
        <v>12</v>
      </c>
      <c r="H826">
        <v>5</v>
      </c>
      <c r="I826" t="s">
        <v>5</v>
      </c>
      <c r="J826">
        <v>338</v>
      </c>
    </row>
    <row r="827" spans="1:10" x14ac:dyDescent="0.3">
      <c r="A827" t="str">
        <f t="shared" si="12"/>
        <v>Q3 2019</v>
      </c>
      <c r="B827" t="str" cm="1">
        <f t="array" ref="B827">_xlfn.IFS(D827=1,"Q1",D827=2,"Q2",D827=3,"Q3",D827=4,"Q4")</f>
        <v>Q3</v>
      </c>
      <c r="C827">
        <v>2019</v>
      </c>
      <c r="D827">
        <v>3</v>
      </c>
      <c r="E827" t="s">
        <v>7</v>
      </c>
      <c r="F827" t="s">
        <v>4</v>
      </c>
      <c r="G827" t="s">
        <v>12</v>
      </c>
      <c r="H827">
        <v>5</v>
      </c>
      <c r="I827" t="s">
        <v>9</v>
      </c>
      <c r="J827">
        <v>189</v>
      </c>
    </row>
    <row r="828" spans="1:10" x14ac:dyDescent="0.3">
      <c r="A828" t="str">
        <f t="shared" si="12"/>
        <v>Q4 2019</v>
      </c>
      <c r="B828" t="str" cm="1">
        <f t="array" ref="B828">_xlfn.IFS(D828=1,"Q1",D828=2,"Q2",D828=3,"Q3",D828=4,"Q4")</f>
        <v>Q4</v>
      </c>
      <c r="C828">
        <v>2019</v>
      </c>
      <c r="D828">
        <v>4</v>
      </c>
      <c r="E828" t="s">
        <v>7</v>
      </c>
      <c r="F828" t="s">
        <v>8</v>
      </c>
      <c r="G828" t="s">
        <v>20</v>
      </c>
      <c r="H828">
        <v>1</v>
      </c>
      <c r="I828" t="s">
        <v>18</v>
      </c>
      <c r="J828">
        <v>17</v>
      </c>
    </row>
    <row r="829" spans="1:10" x14ac:dyDescent="0.3">
      <c r="A829" t="str">
        <f t="shared" si="12"/>
        <v>Q4 2019</v>
      </c>
      <c r="B829" t="str" cm="1">
        <f t="array" ref="B829">_xlfn.IFS(D829=1,"Q1",D829=2,"Q2",D829=3,"Q3",D829=4,"Q4")</f>
        <v>Q4</v>
      </c>
      <c r="C829">
        <v>2019</v>
      </c>
      <c r="D829">
        <v>4</v>
      </c>
      <c r="E829" t="s">
        <v>7</v>
      </c>
      <c r="F829" t="s">
        <v>3</v>
      </c>
      <c r="G829" t="s">
        <v>20</v>
      </c>
      <c r="H829">
        <v>1</v>
      </c>
      <c r="I829" t="s">
        <v>19</v>
      </c>
      <c r="J829">
        <v>32</v>
      </c>
    </row>
    <row r="830" spans="1:10" x14ac:dyDescent="0.3">
      <c r="A830" t="str">
        <f t="shared" si="12"/>
        <v>Q4 2019</v>
      </c>
      <c r="B830" t="str" cm="1">
        <f t="array" ref="B830">_xlfn.IFS(D830=1,"Q1",D830=2,"Q2",D830=3,"Q3",D830=4,"Q4")</f>
        <v>Q4</v>
      </c>
      <c r="C830">
        <v>2019</v>
      </c>
      <c r="D830">
        <v>4</v>
      </c>
      <c r="E830" t="s">
        <v>11</v>
      </c>
      <c r="F830" t="s">
        <v>3</v>
      </c>
      <c r="G830" t="s">
        <v>20</v>
      </c>
      <c r="H830">
        <v>1</v>
      </c>
      <c r="I830" t="s">
        <v>18</v>
      </c>
      <c r="J830">
        <v>2</v>
      </c>
    </row>
    <row r="831" spans="1:10" x14ac:dyDescent="0.3">
      <c r="A831" t="str">
        <f t="shared" si="12"/>
        <v>Q4 2019</v>
      </c>
      <c r="B831" t="str" cm="1">
        <f t="array" ref="B831">_xlfn.IFS(D831=1,"Q1",D831=2,"Q2",D831=3,"Q3",D831=4,"Q4")</f>
        <v>Q4</v>
      </c>
      <c r="C831">
        <v>2019</v>
      </c>
      <c r="D831">
        <v>4</v>
      </c>
      <c r="E831" t="s">
        <v>11</v>
      </c>
      <c r="F831" t="s">
        <v>8</v>
      </c>
      <c r="G831" t="s">
        <v>20</v>
      </c>
      <c r="H831">
        <v>1</v>
      </c>
      <c r="I831" t="s">
        <v>19</v>
      </c>
      <c r="J831">
        <v>3</v>
      </c>
    </row>
    <row r="832" spans="1:10" x14ac:dyDescent="0.3">
      <c r="A832" t="str">
        <f t="shared" si="12"/>
        <v>Q4 2019</v>
      </c>
      <c r="B832" t="str" cm="1">
        <f t="array" ref="B832">_xlfn.IFS(D832=1,"Q1",D832=2,"Q2",D832=3,"Q3",D832=4,"Q4")</f>
        <v>Q4</v>
      </c>
      <c r="C832">
        <v>2019</v>
      </c>
      <c r="D832">
        <v>4</v>
      </c>
      <c r="E832" t="s">
        <v>7</v>
      </c>
      <c r="F832" t="s">
        <v>3</v>
      </c>
      <c r="G832" t="s">
        <v>20</v>
      </c>
      <c r="H832">
        <v>1</v>
      </c>
      <c r="I832" t="s">
        <v>5</v>
      </c>
      <c r="J832">
        <v>51</v>
      </c>
    </row>
    <row r="833" spans="1:10" x14ac:dyDescent="0.3">
      <c r="A833" t="str">
        <f t="shared" si="12"/>
        <v>Q4 2019</v>
      </c>
      <c r="B833" t="str" cm="1">
        <f t="array" ref="B833">_xlfn.IFS(D833=1,"Q1",D833=2,"Q2",D833=3,"Q3",D833=4,"Q4")</f>
        <v>Q4</v>
      </c>
      <c r="C833">
        <v>2019</v>
      </c>
      <c r="D833">
        <v>4</v>
      </c>
      <c r="E833" t="s">
        <v>7</v>
      </c>
      <c r="F833" t="s">
        <v>4</v>
      </c>
      <c r="G833" t="s">
        <v>20</v>
      </c>
      <c r="H833">
        <v>1</v>
      </c>
      <c r="I833" t="s">
        <v>18</v>
      </c>
      <c r="J833">
        <v>4</v>
      </c>
    </row>
    <row r="834" spans="1:10" x14ac:dyDescent="0.3">
      <c r="A834" t="str">
        <f t="shared" ref="A834:A897" si="13">B834&amp;" "&amp;C834</f>
        <v>Q4 2019</v>
      </c>
      <c r="B834" t="str" cm="1">
        <f t="array" ref="B834">_xlfn.IFS(D834=1,"Q1",D834=2,"Q2",D834=3,"Q3",D834=4,"Q4")</f>
        <v>Q4</v>
      </c>
      <c r="C834">
        <v>2019</v>
      </c>
      <c r="D834">
        <v>4</v>
      </c>
      <c r="E834" t="s">
        <v>7</v>
      </c>
      <c r="F834" t="s">
        <v>8</v>
      </c>
      <c r="G834" t="s">
        <v>20</v>
      </c>
      <c r="H834">
        <v>1</v>
      </c>
      <c r="I834" t="s">
        <v>19</v>
      </c>
      <c r="J834">
        <v>36</v>
      </c>
    </row>
    <row r="835" spans="1:10" x14ac:dyDescent="0.3">
      <c r="A835" t="str">
        <f t="shared" si="13"/>
        <v>Q4 2019</v>
      </c>
      <c r="B835" t="str" cm="1">
        <f t="array" ref="B835">_xlfn.IFS(D835=1,"Q1",D835=2,"Q2",D835=3,"Q3",D835=4,"Q4")</f>
        <v>Q4</v>
      </c>
      <c r="C835">
        <v>2019</v>
      </c>
      <c r="D835">
        <v>4</v>
      </c>
      <c r="E835" t="s">
        <v>11</v>
      </c>
      <c r="F835" t="s">
        <v>8</v>
      </c>
      <c r="G835" t="s">
        <v>20</v>
      </c>
      <c r="H835">
        <v>1</v>
      </c>
      <c r="I835" t="s">
        <v>9</v>
      </c>
      <c r="J835">
        <v>16</v>
      </c>
    </row>
    <row r="836" spans="1:10" x14ac:dyDescent="0.3">
      <c r="A836" t="str">
        <f t="shared" si="13"/>
        <v>Q4 2019</v>
      </c>
      <c r="B836" t="str" cm="1">
        <f t="array" ref="B836">_xlfn.IFS(D836=1,"Q1",D836=2,"Q2",D836=3,"Q3",D836=4,"Q4")</f>
        <v>Q4</v>
      </c>
      <c r="C836">
        <v>2019</v>
      </c>
      <c r="D836">
        <v>4</v>
      </c>
      <c r="E836" t="s">
        <v>11</v>
      </c>
      <c r="F836" t="s">
        <v>4</v>
      </c>
      <c r="G836" t="s">
        <v>20</v>
      </c>
      <c r="H836">
        <v>1</v>
      </c>
      <c r="I836" t="s">
        <v>9</v>
      </c>
      <c r="J836">
        <v>1</v>
      </c>
    </row>
    <row r="837" spans="1:10" x14ac:dyDescent="0.3">
      <c r="A837" t="str">
        <f t="shared" si="13"/>
        <v>Q4 2019</v>
      </c>
      <c r="B837" t="str" cm="1">
        <f t="array" ref="B837">_xlfn.IFS(D837=1,"Q1",D837=2,"Q2",D837=3,"Q3",D837=4,"Q4")</f>
        <v>Q4</v>
      </c>
      <c r="C837">
        <v>2019</v>
      </c>
      <c r="D837">
        <v>4</v>
      </c>
      <c r="E837" t="s">
        <v>11</v>
      </c>
      <c r="F837" t="s">
        <v>3</v>
      </c>
      <c r="G837" t="s">
        <v>20</v>
      </c>
      <c r="H837">
        <v>1</v>
      </c>
      <c r="I837" t="s">
        <v>5</v>
      </c>
      <c r="J837">
        <v>5</v>
      </c>
    </row>
    <row r="838" spans="1:10" x14ac:dyDescent="0.3">
      <c r="A838" t="str">
        <f t="shared" si="13"/>
        <v>Q4 2019</v>
      </c>
      <c r="B838" t="str" cm="1">
        <f t="array" ref="B838">_xlfn.IFS(D838=1,"Q1",D838=2,"Q2",D838=3,"Q3",D838=4,"Q4")</f>
        <v>Q4</v>
      </c>
      <c r="C838">
        <v>2019</v>
      </c>
      <c r="D838">
        <v>4</v>
      </c>
      <c r="E838" t="s">
        <v>11</v>
      </c>
      <c r="F838" t="s">
        <v>8</v>
      </c>
      <c r="G838" t="s">
        <v>20</v>
      </c>
      <c r="H838">
        <v>1</v>
      </c>
      <c r="I838" t="s">
        <v>5</v>
      </c>
      <c r="J838">
        <v>2</v>
      </c>
    </row>
    <row r="839" spans="1:10" x14ac:dyDescent="0.3">
      <c r="A839" t="str">
        <f t="shared" si="13"/>
        <v>Q4 2019</v>
      </c>
      <c r="B839" t="str" cm="1">
        <f t="array" ref="B839">_xlfn.IFS(D839=1,"Q1",D839=2,"Q2",D839=3,"Q3",D839=4,"Q4")</f>
        <v>Q4</v>
      </c>
      <c r="C839">
        <v>2019</v>
      </c>
      <c r="D839">
        <v>4</v>
      </c>
      <c r="E839" t="s">
        <v>7</v>
      </c>
      <c r="F839" t="s">
        <v>3</v>
      </c>
      <c r="G839" t="s">
        <v>20</v>
      </c>
      <c r="H839">
        <v>1</v>
      </c>
      <c r="I839" t="s">
        <v>9</v>
      </c>
      <c r="J839">
        <v>106</v>
      </c>
    </row>
    <row r="840" spans="1:10" x14ac:dyDescent="0.3">
      <c r="A840" t="str">
        <f t="shared" si="13"/>
        <v>Q4 2019</v>
      </c>
      <c r="B840" t="str" cm="1">
        <f t="array" ref="B840">_xlfn.IFS(D840=1,"Q1",D840=2,"Q2",D840=3,"Q3",D840=4,"Q4")</f>
        <v>Q4</v>
      </c>
      <c r="C840">
        <v>2019</v>
      </c>
      <c r="D840">
        <v>4</v>
      </c>
      <c r="E840" t="s">
        <v>11</v>
      </c>
      <c r="F840" t="s">
        <v>4</v>
      </c>
      <c r="G840" t="s">
        <v>20</v>
      </c>
      <c r="H840">
        <v>1</v>
      </c>
      <c r="I840" t="s">
        <v>19</v>
      </c>
      <c r="J840">
        <v>1</v>
      </c>
    </row>
    <row r="841" spans="1:10" x14ac:dyDescent="0.3">
      <c r="A841" t="str">
        <f t="shared" si="13"/>
        <v>Q4 2019</v>
      </c>
      <c r="B841" t="str" cm="1">
        <f t="array" ref="B841">_xlfn.IFS(D841=1,"Q1",D841=2,"Q2",D841=3,"Q3",D841=4,"Q4")</f>
        <v>Q4</v>
      </c>
      <c r="C841">
        <v>2019</v>
      </c>
      <c r="D841">
        <v>4</v>
      </c>
      <c r="E841" t="s">
        <v>11</v>
      </c>
      <c r="F841" t="s">
        <v>3</v>
      </c>
      <c r="G841" t="s">
        <v>20</v>
      </c>
      <c r="H841">
        <v>1</v>
      </c>
      <c r="I841" t="s">
        <v>19</v>
      </c>
      <c r="J841">
        <v>3</v>
      </c>
    </row>
    <row r="842" spans="1:10" x14ac:dyDescent="0.3">
      <c r="A842" t="str">
        <f t="shared" si="13"/>
        <v>Q4 2019</v>
      </c>
      <c r="B842" t="str" cm="1">
        <f t="array" ref="B842">_xlfn.IFS(D842=1,"Q1",D842=2,"Q2",D842=3,"Q3",D842=4,"Q4")</f>
        <v>Q4</v>
      </c>
      <c r="C842">
        <v>2019</v>
      </c>
      <c r="D842">
        <v>4</v>
      </c>
      <c r="E842" t="s">
        <v>7</v>
      </c>
      <c r="F842" t="s">
        <v>8</v>
      </c>
      <c r="G842" t="s">
        <v>20</v>
      </c>
      <c r="H842">
        <v>1</v>
      </c>
      <c r="I842" t="s">
        <v>5</v>
      </c>
      <c r="J842">
        <v>41</v>
      </c>
    </row>
    <row r="843" spans="1:10" x14ac:dyDescent="0.3">
      <c r="A843" t="str">
        <f t="shared" si="13"/>
        <v>Q4 2019</v>
      </c>
      <c r="B843" t="str" cm="1">
        <f t="array" ref="B843">_xlfn.IFS(D843=1,"Q1",D843=2,"Q2",D843=3,"Q3",D843=4,"Q4")</f>
        <v>Q4</v>
      </c>
      <c r="C843">
        <v>2019</v>
      </c>
      <c r="D843">
        <v>4</v>
      </c>
      <c r="E843" t="s">
        <v>7</v>
      </c>
      <c r="F843" t="s">
        <v>4</v>
      </c>
      <c r="G843" t="s">
        <v>20</v>
      </c>
      <c r="H843">
        <v>1</v>
      </c>
      <c r="I843" t="s">
        <v>9</v>
      </c>
      <c r="J843">
        <v>29</v>
      </c>
    </row>
    <row r="844" spans="1:10" x14ac:dyDescent="0.3">
      <c r="A844" t="str">
        <f t="shared" si="13"/>
        <v>Q4 2019</v>
      </c>
      <c r="B844" t="str" cm="1">
        <f t="array" ref="B844">_xlfn.IFS(D844=1,"Q1",D844=2,"Q2",D844=3,"Q3",D844=4,"Q4")</f>
        <v>Q4</v>
      </c>
      <c r="C844">
        <v>2019</v>
      </c>
      <c r="D844">
        <v>4</v>
      </c>
      <c r="E844" t="s">
        <v>11</v>
      </c>
      <c r="F844" t="s">
        <v>8</v>
      </c>
      <c r="G844" t="s">
        <v>20</v>
      </c>
      <c r="H844">
        <v>1</v>
      </c>
      <c r="I844" t="s">
        <v>18</v>
      </c>
      <c r="J844">
        <v>1</v>
      </c>
    </row>
    <row r="845" spans="1:10" x14ac:dyDescent="0.3">
      <c r="A845" t="str">
        <f t="shared" si="13"/>
        <v>Q4 2019</v>
      </c>
      <c r="B845" t="str" cm="1">
        <f t="array" ref="B845">_xlfn.IFS(D845=1,"Q1",D845=2,"Q2",D845=3,"Q3",D845=4,"Q4")</f>
        <v>Q4</v>
      </c>
      <c r="C845">
        <v>2019</v>
      </c>
      <c r="D845">
        <v>4</v>
      </c>
      <c r="E845" t="s">
        <v>7</v>
      </c>
      <c r="F845" t="s">
        <v>4</v>
      </c>
      <c r="G845" t="s">
        <v>20</v>
      </c>
      <c r="H845">
        <v>1</v>
      </c>
      <c r="I845" t="s">
        <v>19</v>
      </c>
      <c r="J845">
        <v>10</v>
      </c>
    </row>
    <row r="846" spans="1:10" x14ac:dyDescent="0.3">
      <c r="A846" t="str">
        <f t="shared" si="13"/>
        <v>Q4 2019</v>
      </c>
      <c r="B846" t="str" cm="1">
        <f t="array" ref="B846">_xlfn.IFS(D846=1,"Q1",D846=2,"Q2",D846=3,"Q3",D846=4,"Q4")</f>
        <v>Q4</v>
      </c>
      <c r="C846">
        <v>2019</v>
      </c>
      <c r="D846">
        <v>4</v>
      </c>
      <c r="E846" t="s">
        <v>11</v>
      </c>
      <c r="F846" t="s">
        <v>3</v>
      </c>
      <c r="G846" t="s">
        <v>20</v>
      </c>
      <c r="H846">
        <v>1</v>
      </c>
      <c r="I846" t="s">
        <v>9</v>
      </c>
      <c r="J846">
        <v>6</v>
      </c>
    </row>
    <row r="847" spans="1:10" x14ac:dyDescent="0.3">
      <c r="A847" t="str">
        <f t="shared" si="13"/>
        <v>Q4 2019</v>
      </c>
      <c r="B847" t="str" cm="1">
        <f t="array" ref="B847">_xlfn.IFS(D847=1,"Q1",D847=2,"Q2",D847=3,"Q3",D847=4,"Q4")</f>
        <v>Q4</v>
      </c>
      <c r="C847">
        <v>2019</v>
      </c>
      <c r="D847">
        <v>4</v>
      </c>
      <c r="E847" t="s">
        <v>7</v>
      </c>
      <c r="F847" t="s">
        <v>8</v>
      </c>
      <c r="G847" t="s">
        <v>20</v>
      </c>
      <c r="H847">
        <v>1</v>
      </c>
      <c r="I847" t="s">
        <v>9</v>
      </c>
      <c r="J847">
        <v>91</v>
      </c>
    </row>
    <row r="848" spans="1:10" x14ac:dyDescent="0.3">
      <c r="A848" t="str">
        <f t="shared" si="13"/>
        <v>Q4 2019</v>
      </c>
      <c r="B848" t="str" cm="1">
        <f t="array" ref="B848">_xlfn.IFS(D848=1,"Q1",D848=2,"Q2",D848=3,"Q3",D848=4,"Q4")</f>
        <v>Q4</v>
      </c>
      <c r="C848">
        <v>2019</v>
      </c>
      <c r="D848">
        <v>4</v>
      </c>
      <c r="E848" t="s">
        <v>7</v>
      </c>
      <c r="F848" t="s">
        <v>4</v>
      </c>
      <c r="G848" t="s">
        <v>20</v>
      </c>
      <c r="H848">
        <v>1</v>
      </c>
      <c r="I848" t="s">
        <v>5</v>
      </c>
      <c r="J848">
        <v>8</v>
      </c>
    </row>
    <row r="849" spans="1:10" x14ac:dyDescent="0.3">
      <c r="A849" t="str">
        <f t="shared" si="13"/>
        <v>Q4 2019</v>
      </c>
      <c r="B849" t="str" cm="1">
        <f t="array" ref="B849">_xlfn.IFS(D849=1,"Q1",D849=2,"Q2",D849=3,"Q3",D849=4,"Q4")</f>
        <v>Q4</v>
      </c>
      <c r="C849">
        <v>2019</v>
      </c>
      <c r="D849">
        <v>4</v>
      </c>
      <c r="E849" t="s">
        <v>7</v>
      </c>
      <c r="F849" t="s">
        <v>3</v>
      </c>
      <c r="G849" t="s">
        <v>20</v>
      </c>
      <c r="H849">
        <v>1</v>
      </c>
      <c r="I849" t="s">
        <v>18</v>
      </c>
      <c r="J849">
        <v>20</v>
      </c>
    </row>
    <row r="850" spans="1:10" x14ac:dyDescent="0.3">
      <c r="A850" t="str">
        <f t="shared" si="13"/>
        <v>Q4 2019</v>
      </c>
      <c r="B850" t="str" cm="1">
        <f t="array" ref="B850">_xlfn.IFS(D850=1,"Q1",D850=2,"Q2",D850=3,"Q3",D850=4,"Q4")</f>
        <v>Q4</v>
      </c>
      <c r="C850">
        <v>2019</v>
      </c>
      <c r="D850">
        <v>4</v>
      </c>
      <c r="E850" t="s">
        <v>11</v>
      </c>
      <c r="F850" t="s">
        <v>8</v>
      </c>
      <c r="G850" t="s">
        <v>6</v>
      </c>
      <c r="H850">
        <v>2</v>
      </c>
      <c r="I850" t="s">
        <v>19</v>
      </c>
      <c r="J850">
        <v>37</v>
      </c>
    </row>
    <row r="851" spans="1:10" x14ac:dyDescent="0.3">
      <c r="A851" t="str">
        <f t="shared" si="13"/>
        <v>Q4 2019</v>
      </c>
      <c r="B851" t="str" cm="1">
        <f t="array" ref="B851">_xlfn.IFS(D851=1,"Q1",D851=2,"Q2",D851=3,"Q3",D851=4,"Q4")</f>
        <v>Q4</v>
      </c>
      <c r="C851">
        <v>2019</v>
      </c>
      <c r="D851">
        <v>4</v>
      </c>
      <c r="E851" t="s">
        <v>11</v>
      </c>
      <c r="F851" t="s">
        <v>8</v>
      </c>
      <c r="G851" t="s">
        <v>6</v>
      </c>
      <c r="H851">
        <v>2</v>
      </c>
      <c r="I851" t="s">
        <v>5</v>
      </c>
      <c r="J851">
        <v>74</v>
      </c>
    </row>
    <row r="852" spans="1:10" x14ac:dyDescent="0.3">
      <c r="A852" t="str">
        <f t="shared" si="13"/>
        <v>Q4 2019</v>
      </c>
      <c r="B852" t="str" cm="1">
        <f t="array" ref="B852">_xlfn.IFS(D852=1,"Q1",D852=2,"Q2",D852=3,"Q3",D852=4,"Q4")</f>
        <v>Q4</v>
      </c>
      <c r="C852">
        <v>2019</v>
      </c>
      <c r="D852">
        <v>4</v>
      </c>
      <c r="E852" t="s">
        <v>7</v>
      </c>
      <c r="F852" t="s">
        <v>4</v>
      </c>
      <c r="G852" t="s">
        <v>6</v>
      </c>
      <c r="H852">
        <v>2</v>
      </c>
      <c r="I852" t="s">
        <v>5</v>
      </c>
      <c r="J852">
        <v>23</v>
      </c>
    </row>
    <row r="853" spans="1:10" x14ac:dyDescent="0.3">
      <c r="A853" t="str">
        <f t="shared" si="13"/>
        <v>Q4 2019</v>
      </c>
      <c r="B853" t="str" cm="1">
        <f t="array" ref="B853">_xlfn.IFS(D853=1,"Q1",D853=2,"Q2",D853=3,"Q3",D853=4,"Q4")</f>
        <v>Q4</v>
      </c>
      <c r="C853">
        <v>2019</v>
      </c>
      <c r="D853">
        <v>4</v>
      </c>
      <c r="E853" t="s">
        <v>7</v>
      </c>
      <c r="F853" t="s">
        <v>4</v>
      </c>
      <c r="G853" t="s">
        <v>6</v>
      </c>
      <c r="H853">
        <v>2</v>
      </c>
      <c r="I853" t="s">
        <v>19</v>
      </c>
      <c r="J853">
        <v>5</v>
      </c>
    </row>
    <row r="854" spans="1:10" x14ac:dyDescent="0.3">
      <c r="A854" t="str">
        <f t="shared" si="13"/>
        <v>Q4 2019</v>
      </c>
      <c r="B854" t="str" cm="1">
        <f t="array" ref="B854">_xlfn.IFS(D854=1,"Q1",D854=2,"Q2",D854=3,"Q3",D854=4,"Q4")</f>
        <v>Q4</v>
      </c>
      <c r="C854">
        <v>2019</v>
      </c>
      <c r="D854">
        <v>4</v>
      </c>
      <c r="E854" t="s">
        <v>11</v>
      </c>
      <c r="F854" t="s">
        <v>4</v>
      </c>
      <c r="G854" t="s">
        <v>6</v>
      </c>
      <c r="H854">
        <v>2</v>
      </c>
      <c r="I854" t="s">
        <v>5</v>
      </c>
      <c r="J854">
        <v>11</v>
      </c>
    </row>
    <row r="855" spans="1:10" x14ac:dyDescent="0.3">
      <c r="A855" t="str">
        <f t="shared" si="13"/>
        <v>Q4 2019</v>
      </c>
      <c r="B855" t="str" cm="1">
        <f t="array" ref="B855">_xlfn.IFS(D855=1,"Q1",D855=2,"Q2",D855=3,"Q3",D855=4,"Q4")</f>
        <v>Q4</v>
      </c>
      <c r="C855">
        <v>2019</v>
      </c>
      <c r="D855">
        <v>4</v>
      </c>
      <c r="E855" t="s">
        <v>7</v>
      </c>
      <c r="F855" t="s">
        <v>4</v>
      </c>
      <c r="G855" t="s">
        <v>6</v>
      </c>
      <c r="H855">
        <v>2</v>
      </c>
      <c r="I855" t="s">
        <v>9</v>
      </c>
      <c r="J855">
        <v>12</v>
      </c>
    </row>
    <row r="856" spans="1:10" x14ac:dyDescent="0.3">
      <c r="A856" t="str">
        <f t="shared" si="13"/>
        <v>Q4 2019</v>
      </c>
      <c r="B856" t="str" cm="1">
        <f t="array" ref="B856">_xlfn.IFS(D856=1,"Q1",D856=2,"Q2",D856=3,"Q3",D856=4,"Q4")</f>
        <v>Q4</v>
      </c>
      <c r="C856">
        <v>2019</v>
      </c>
      <c r="D856">
        <v>4</v>
      </c>
      <c r="E856" t="s">
        <v>7</v>
      </c>
      <c r="F856" t="s">
        <v>3</v>
      </c>
      <c r="G856" t="s">
        <v>6</v>
      </c>
      <c r="H856">
        <v>2</v>
      </c>
      <c r="I856" t="s">
        <v>9</v>
      </c>
      <c r="J856">
        <v>85</v>
      </c>
    </row>
    <row r="857" spans="1:10" x14ac:dyDescent="0.3">
      <c r="A857" t="str">
        <f t="shared" si="13"/>
        <v>Q4 2019</v>
      </c>
      <c r="B857" t="str" cm="1">
        <f t="array" ref="B857">_xlfn.IFS(D857=1,"Q1",D857=2,"Q2",D857=3,"Q3",D857=4,"Q4")</f>
        <v>Q4</v>
      </c>
      <c r="C857">
        <v>2019</v>
      </c>
      <c r="D857">
        <v>4</v>
      </c>
      <c r="E857" t="s">
        <v>11</v>
      </c>
      <c r="F857" t="s">
        <v>3</v>
      </c>
      <c r="G857" t="s">
        <v>6</v>
      </c>
      <c r="H857">
        <v>2</v>
      </c>
      <c r="I857" t="s">
        <v>5</v>
      </c>
      <c r="J857">
        <v>56</v>
      </c>
    </row>
    <row r="858" spans="1:10" x14ac:dyDescent="0.3">
      <c r="A858" t="str">
        <f t="shared" si="13"/>
        <v>Q4 2019</v>
      </c>
      <c r="B858" t="str" cm="1">
        <f t="array" ref="B858">_xlfn.IFS(D858=1,"Q1",D858=2,"Q2",D858=3,"Q3",D858=4,"Q4")</f>
        <v>Q4</v>
      </c>
      <c r="C858">
        <v>2019</v>
      </c>
      <c r="D858">
        <v>4</v>
      </c>
      <c r="E858" t="s">
        <v>7</v>
      </c>
      <c r="F858" t="s">
        <v>8</v>
      </c>
      <c r="G858" t="s">
        <v>6</v>
      </c>
      <c r="H858">
        <v>2</v>
      </c>
      <c r="I858" t="s">
        <v>18</v>
      </c>
      <c r="J858">
        <v>88</v>
      </c>
    </row>
    <row r="859" spans="1:10" x14ac:dyDescent="0.3">
      <c r="A859" t="str">
        <f t="shared" si="13"/>
        <v>Q4 2019</v>
      </c>
      <c r="B859" t="str" cm="1">
        <f t="array" ref="B859">_xlfn.IFS(D859=1,"Q1",D859=2,"Q2",D859=3,"Q3",D859=4,"Q4")</f>
        <v>Q4</v>
      </c>
      <c r="C859">
        <v>2019</v>
      </c>
      <c r="D859">
        <v>4</v>
      </c>
      <c r="E859" t="s">
        <v>11</v>
      </c>
      <c r="F859" t="s">
        <v>3</v>
      </c>
      <c r="G859" t="s">
        <v>6</v>
      </c>
      <c r="H859">
        <v>2</v>
      </c>
      <c r="I859" t="s">
        <v>9</v>
      </c>
      <c r="J859">
        <v>51</v>
      </c>
    </row>
    <row r="860" spans="1:10" x14ac:dyDescent="0.3">
      <c r="A860" t="str">
        <f t="shared" si="13"/>
        <v>Q4 2019</v>
      </c>
      <c r="B860" t="str" cm="1">
        <f t="array" ref="B860">_xlfn.IFS(D860=1,"Q1",D860=2,"Q2",D860=3,"Q3",D860=4,"Q4")</f>
        <v>Q4</v>
      </c>
      <c r="C860">
        <v>2019</v>
      </c>
      <c r="D860">
        <v>4</v>
      </c>
      <c r="E860" t="s">
        <v>11</v>
      </c>
      <c r="F860" t="s">
        <v>4</v>
      </c>
      <c r="G860" t="s">
        <v>6</v>
      </c>
      <c r="H860">
        <v>2</v>
      </c>
      <c r="I860" t="s">
        <v>9</v>
      </c>
      <c r="J860">
        <v>16</v>
      </c>
    </row>
    <row r="861" spans="1:10" x14ac:dyDescent="0.3">
      <c r="A861" t="str">
        <f t="shared" si="13"/>
        <v>Q4 2019</v>
      </c>
      <c r="B861" t="str" cm="1">
        <f t="array" ref="B861">_xlfn.IFS(D861=1,"Q1",D861=2,"Q2",D861=3,"Q3",D861=4,"Q4")</f>
        <v>Q4</v>
      </c>
      <c r="C861">
        <v>2019</v>
      </c>
      <c r="D861">
        <v>4</v>
      </c>
      <c r="E861" t="s">
        <v>7</v>
      </c>
      <c r="F861" t="s">
        <v>3</v>
      </c>
      <c r="G861" t="s">
        <v>6</v>
      </c>
      <c r="H861">
        <v>2</v>
      </c>
      <c r="I861" t="s">
        <v>18</v>
      </c>
      <c r="J861">
        <v>72</v>
      </c>
    </row>
    <row r="862" spans="1:10" x14ac:dyDescent="0.3">
      <c r="A862" t="str">
        <f t="shared" si="13"/>
        <v>Q4 2019</v>
      </c>
      <c r="B862" t="str" cm="1">
        <f t="array" ref="B862">_xlfn.IFS(D862=1,"Q1",D862=2,"Q2",D862=3,"Q3",D862=4,"Q4")</f>
        <v>Q4</v>
      </c>
      <c r="C862">
        <v>2019</v>
      </c>
      <c r="D862">
        <v>4</v>
      </c>
      <c r="E862" t="s">
        <v>11</v>
      </c>
      <c r="F862" t="s">
        <v>8</v>
      </c>
      <c r="G862" t="s">
        <v>6</v>
      </c>
      <c r="H862">
        <v>2</v>
      </c>
      <c r="I862" t="s">
        <v>9</v>
      </c>
      <c r="J862">
        <v>68</v>
      </c>
    </row>
    <row r="863" spans="1:10" x14ac:dyDescent="0.3">
      <c r="A863" t="str">
        <f t="shared" si="13"/>
        <v>Q4 2019</v>
      </c>
      <c r="B863" t="str" cm="1">
        <f t="array" ref="B863">_xlfn.IFS(D863=1,"Q1",D863=2,"Q2",D863=3,"Q3",D863=4,"Q4")</f>
        <v>Q4</v>
      </c>
      <c r="C863">
        <v>2019</v>
      </c>
      <c r="D863">
        <v>4</v>
      </c>
      <c r="E863" t="s">
        <v>11</v>
      </c>
      <c r="F863" t="s">
        <v>3</v>
      </c>
      <c r="G863" t="s">
        <v>6</v>
      </c>
      <c r="H863">
        <v>2</v>
      </c>
      <c r="I863" t="s">
        <v>19</v>
      </c>
      <c r="J863">
        <v>22</v>
      </c>
    </row>
    <row r="864" spans="1:10" x14ac:dyDescent="0.3">
      <c r="A864" t="str">
        <f t="shared" si="13"/>
        <v>Q4 2019</v>
      </c>
      <c r="B864" t="str" cm="1">
        <f t="array" ref="B864">_xlfn.IFS(D864=1,"Q1",D864=2,"Q2",D864=3,"Q3",D864=4,"Q4")</f>
        <v>Q4</v>
      </c>
      <c r="C864">
        <v>2019</v>
      </c>
      <c r="D864">
        <v>4</v>
      </c>
      <c r="E864" t="s">
        <v>7</v>
      </c>
      <c r="F864" t="s">
        <v>8</v>
      </c>
      <c r="G864" t="s">
        <v>6</v>
      </c>
      <c r="H864">
        <v>2</v>
      </c>
      <c r="I864" t="s">
        <v>19</v>
      </c>
      <c r="J864">
        <v>54</v>
      </c>
    </row>
    <row r="865" spans="1:10" x14ac:dyDescent="0.3">
      <c r="A865" t="str">
        <f t="shared" si="13"/>
        <v>Q4 2019</v>
      </c>
      <c r="B865" t="str" cm="1">
        <f t="array" ref="B865">_xlfn.IFS(D865=1,"Q1",D865=2,"Q2",D865=3,"Q3",D865=4,"Q4")</f>
        <v>Q4</v>
      </c>
      <c r="C865">
        <v>2019</v>
      </c>
      <c r="D865">
        <v>4</v>
      </c>
      <c r="E865" t="s">
        <v>7</v>
      </c>
      <c r="F865" t="s">
        <v>4</v>
      </c>
      <c r="G865" t="s">
        <v>6</v>
      </c>
      <c r="H865">
        <v>2</v>
      </c>
      <c r="I865" t="s">
        <v>18</v>
      </c>
      <c r="J865">
        <v>17</v>
      </c>
    </row>
    <row r="866" spans="1:10" x14ac:dyDescent="0.3">
      <c r="A866" t="str">
        <f t="shared" si="13"/>
        <v>Q4 2019</v>
      </c>
      <c r="B866" t="str" cm="1">
        <f t="array" ref="B866">_xlfn.IFS(D866=1,"Q1",D866=2,"Q2",D866=3,"Q3",D866=4,"Q4")</f>
        <v>Q4</v>
      </c>
      <c r="C866">
        <v>2019</v>
      </c>
      <c r="D866">
        <v>4</v>
      </c>
      <c r="E866" t="s">
        <v>7</v>
      </c>
      <c r="F866" t="s">
        <v>3</v>
      </c>
      <c r="G866" t="s">
        <v>6</v>
      </c>
      <c r="H866">
        <v>2</v>
      </c>
      <c r="I866" t="s">
        <v>19</v>
      </c>
      <c r="J866">
        <v>34</v>
      </c>
    </row>
    <row r="867" spans="1:10" x14ac:dyDescent="0.3">
      <c r="A867" t="str">
        <f t="shared" si="13"/>
        <v>Q4 2019</v>
      </c>
      <c r="B867" t="str" cm="1">
        <f t="array" ref="B867">_xlfn.IFS(D867=1,"Q1",D867=2,"Q2",D867=3,"Q3",D867=4,"Q4")</f>
        <v>Q4</v>
      </c>
      <c r="C867">
        <v>2019</v>
      </c>
      <c r="D867">
        <v>4</v>
      </c>
      <c r="E867" t="s">
        <v>7</v>
      </c>
      <c r="F867" t="s">
        <v>8</v>
      </c>
      <c r="G867" t="s">
        <v>6</v>
      </c>
      <c r="H867">
        <v>2</v>
      </c>
      <c r="I867" t="s">
        <v>5</v>
      </c>
      <c r="J867">
        <v>142</v>
      </c>
    </row>
    <row r="868" spans="1:10" x14ac:dyDescent="0.3">
      <c r="A868" t="str">
        <f t="shared" si="13"/>
        <v>Q4 2019</v>
      </c>
      <c r="B868" t="str" cm="1">
        <f t="array" ref="B868">_xlfn.IFS(D868=1,"Q1",D868=2,"Q2",D868=3,"Q3",D868=4,"Q4")</f>
        <v>Q4</v>
      </c>
      <c r="C868">
        <v>2019</v>
      </c>
      <c r="D868">
        <v>4</v>
      </c>
      <c r="E868" t="s">
        <v>7</v>
      </c>
      <c r="F868" t="s">
        <v>3</v>
      </c>
      <c r="G868" t="s">
        <v>6</v>
      </c>
      <c r="H868">
        <v>2</v>
      </c>
      <c r="I868" t="s">
        <v>5</v>
      </c>
      <c r="J868">
        <v>138</v>
      </c>
    </row>
    <row r="869" spans="1:10" x14ac:dyDescent="0.3">
      <c r="A869" t="str">
        <f t="shared" si="13"/>
        <v>Q4 2019</v>
      </c>
      <c r="B869" t="str" cm="1">
        <f t="array" ref="B869">_xlfn.IFS(D869=1,"Q1",D869=2,"Q2",D869=3,"Q3",D869=4,"Q4")</f>
        <v>Q4</v>
      </c>
      <c r="C869">
        <v>2019</v>
      </c>
      <c r="D869">
        <v>4</v>
      </c>
      <c r="E869" t="s">
        <v>11</v>
      </c>
      <c r="F869" t="s">
        <v>8</v>
      </c>
      <c r="G869" t="s">
        <v>6</v>
      </c>
      <c r="H869">
        <v>2</v>
      </c>
      <c r="I869" t="s">
        <v>18</v>
      </c>
      <c r="J869">
        <v>42</v>
      </c>
    </row>
    <row r="870" spans="1:10" x14ac:dyDescent="0.3">
      <c r="A870" t="str">
        <f t="shared" si="13"/>
        <v>Q4 2019</v>
      </c>
      <c r="B870" t="str" cm="1">
        <f t="array" ref="B870">_xlfn.IFS(D870=1,"Q1",D870=2,"Q2",D870=3,"Q3",D870=4,"Q4")</f>
        <v>Q4</v>
      </c>
      <c r="C870">
        <v>2019</v>
      </c>
      <c r="D870">
        <v>4</v>
      </c>
      <c r="E870" t="s">
        <v>11</v>
      </c>
      <c r="F870" t="s">
        <v>4</v>
      </c>
      <c r="G870" t="s">
        <v>6</v>
      </c>
      <c r="H870">
        <v>2</v>
      </c>
      <c r="I870" t="s">
        <v>18</v>
      </c>
      <c r="J870">
        <v>8</v>
      </c>
    </row>
    <row r="871" spans="1:10" x14ac:dyDescent="0.3">
      <c r="A871" t="str">
        <f t="shared" si="13"/>
        <v>Q4 2019</v>
      </c>
      <c r="B871" t="str" cm="1">
        <f t="array" ref="B871">_xlfn.IFS(D871=1,"Q1",D871=2,"Q2",D871=3,"Q3",D871=4,"Q4")</f>
        <v>Q4</v>
      </c>
      <c r="C871">
        <v>2019</v>
      </c>
      <c r="D871">
        <v>4</v>
      </c>
      <c r="E871" t="s">
        <v>11</v>
      </c>
      <c r="F871" t="s">
        <v>4</v>
      </c>
      <c r="G871" t="s">
        <v>6</v>
      </c>
      <c r="H871">
        <v>2</v>
      </c>
      <c r="I871" t="s">
        <v>19</v>
      </c>
      <c r="J871">
        <v>8</v>
      </c>
    </row>
    <row r="872" spans="1:10" x14ac:dyDescent="0.3">
      <c r="A872" t="str">
        <f t="shared" si="13"/>
        <v>Q4 2019</v>
      </c>
      <c r="B872" t="str" cm="1">
        <f t="array" ref="B872">_xlfn.IFS(D872=1,"Q1",D872=2,"Q2",D872=3,"Q3",D872=4,"Q4")</f>
        <v>Q4</v>
      </c>
      <c r="C872">
        <v>2019</v>
      </c>
      <c r="D872">
        <v>4</v>
      </c>
      <c r="E872" t="s">
        <v>7</v>
      </c>
      <c r="F872" t="s">
        <v>8</v>
      </c>
      <c r="G872" t="s">
        <v>6</v>
      </c>
      <c r="H872">
        <v>2</v>
      </c>
      <c r="I872" t="s">
        <v>9</v>
      </c>
      <c r="J872">
        <v>119</v>
      </c>
    </row>
    <row r="873" spans="1:10" x14ac:dyDescent="0.3">
      <c r="A873" t="str">
        <f t="shared" si="13"/>
        <v>Q4 2019</v>
      </c>
      <c r="B873" t="str" cm="1">
        <f t="array" ref="B873">_xlfn.IFS(D873=1,"Q1",D873=2,"Q2",D873=3,"Q3",D873=4,"Q4")</f>
        <v>Q4</v>
      </c>
      <c r="C873">
        <v>2019</v>
      </c>
      <c r="D873">
        <v>4</v>
      </c>
      <c r="E873" t="s">
        <v>11</v>
      </c>
      <c r="F873" t="s">
        <v>3</v>
      </c>
      <c r="G873" t="s">
        <v>6</v>
      </c>
      <c r="H873">
        <v>2</v>
      </c>
      <c r="I873" t="s">
        <v>18</v>
      </c>
      <c r="J873">
        <v>26</v>
      </c>
    </row>
    <row r="874" spans="1:10" x14ac:dyDescent="0.3">
      <c r="A874" t="str">
        <f t="shared" si="13"/>
        <v>Q4 2019</v>
      </c>
      <c r="B874" t="str" cm="1">
        <f t="array" ref="B874">_xlfn.IFS(D874=1,"Q1",D874=2,"Q2",D874=3,"Q3",D874=4,"Q4")</f>
        <v>Q4</v>
      </c>
      <c r="C874">
        <v>2019</v>
      </c>
      <c r="D874">
        <v>4</v>
      </c>
      <c r="E874" t="s">
        <v>11</v>
      </c>
      <c r="F874" t="s">
        <v>4</v>
      </c>
      <c r="G874" t="s">
        <v>21</v>
      </c>
      <c r="H874">
        <v>3</v>
      </c>
      <c r="I874" t="s">
        <v>5</v>
      </c>
      <c r="J874">
        <v>44</v>
      </c>
    </row>
    <row r="875" spans="1:10" x14ac:dyDescent="0.3">
      <c r="A875" t="str">
        <f t="shared" si="13"/>
        <v>Q4 2019</v>
      </c>
      <c r="B875" t="str" cm="1">
        <f t="array" ref="B875">_xlfn.IFS(D875=1,"Q1",D875=2,"Q2",D875=3,"Q3",D875=4,"Q4")</f>
        <v>Q4</v>
      </c>
      <c r="C875">
        <v>2019</v>
      </c>
      <c r="D875">
        <v>4</v>
      </c>
      <c r="E875" t="s">
        <v>7</v>
      </c>
      <c r="F875" t="s">
        <v>8</v>
      </c>
      <c r="G875" t="s">
        <v>21</v>
      </c>
      <c r="H875">
        <v>3</v>
      </c>
      <c r="I875" t="s">
        <v>18</v>
      </c>
      <c r="J875">
        <v>174</v>
      </c>
    </row>
    <row r="876" spans="1:10" x14ac:dyDescent="0.3">
      <c r="A876" t="str">
        <f t="shared" si="13"/>
        <v>Q4 2019</v>
      </c>
      <c r="B876" t="str" cm="1">
        <f t="array" ref="B876">_xlfn.IFS(D876=1,"Q1",D876=2,"Q2",D876=3,"Q3",D876=4,"Q4")</f>
        <v>Q4</v>
      </c>
      <c r="C876">
        <v>2019</v>
      </c>
      <c r="D876">
        <v>4</v>
      </c>
      <c r="E876" t="s">
        <v>11</v>
      </c>
      <c r="F876" t="s">
        <v>4</v>
      </c>
      <c r="G876" t="s">
        <v>21</v>
      </c>
      <c r="H876">
        <v>3</v>
      </c>
      <c r="I876" t="s">
        <v>19</v>
      </c>
      <c r="J876">
        <v>24</v>
      </c>
    </row>
    <row r="877" spans="1:10" x14ac:dyDescent="0.3">
      <c r="A877" t="str">
        <f t="shared" si="13"/>
        <v>Q4 2019</v>
      </c>
      <c r="B877" t="str" cm="1">
        <f t="array" ref="B877">_xlfn.IFS(D877=1,"Q1",D877=2,"Q2",D877=3,"Q3",D877=4,"Q4")</f>
        <v>Q4</v>
      </c>
      <c r="C877">
        <v>2019</v>
      </c>
      <c r="D877">
        <v>4</v>
      </c>
      <c r="E877" t="s">
        <v>7</v>
      </c>
      <c r="F877" t="s">
        <v>8</v>
      </c>
      <c r="G877" t="s">
        <v>21</v>
      </c>
      <c r="H877">
        <v>3</v>
      </c>
      <c r="I877" t="s">
        <v>19</v>
      </c>
      <c r="J877">
        <v>145</v>
      </c>
    </row>
    <row r="878" spans="1:10" x14ac:dyDescent="0.3">
      <c r="A878" t="str">
        <f t="shared" si="13"/>
        <v>Q4 2019</v>
      </c>
      <c r="B878" t="str" cm="1">
        <f t="array" ref="B878">_xlfn.IFS(D878=1,"Q1",D878=2,"Q2",D878=3,"Q3",D878=4,"Q4")</f>
        <v>Q4</v>
      </c>
      <c r="C878">
        <v>2019</v>
      </c>
      <c r="D878">
        <v>4</v>
      </c>
      <c r="E878" t="s">
        <v>11</v>
      </c>
      <c r="F878" t="s">
        <v>3</v>
      </c>
      <c r="G878" t="s">
        <v>21</v>
      </c>
      <c r="H878">
        <v>3</v>
      </c>
      <c r="I878" t="s">
        <v>18</v>
      </c>
      <c r="J878">
        <v>88</v>
      </c>
    </row>
    <row r="879" spans="1:10" x14ac:dyDescent="0.3">
      <c r="A879" t="str">
        <f t="shared" si="13"/>
        <v>Q4 2019</v>
      </c>
      <c r="B879" t="str" cm="1">
        <f t="array" ref="B879">_xlfn.IFS(D879=1,"Q1",D879=2,"Q2",D879=3,"Q3",D879=4,"Q4")</f>
        <v>Q4</v>
      </c>
      <c r="C879">
        <v>2019</v>
      </c>
      <c r="D879">
        <v>4</v>
      </c>
      <c r="E879" t="s">
        <v>7</v>
      </c>
      <c r="F879" t="s">
        <v>3</v>
      </c>
      <c r="G879" t="s">
        <v>21</v>
      </c>
      <c r="H879">
        <v>3</v>
      </c>
      <c r="I879" t="s">
        <v>18</v>
      </c>
      <c r="J879">
        <v>137</v>
      </c>
    </row>
    <row r="880" spans="1:10" x14ac:dyDescent="0.3">
      <c r="A880" t="str">
        <f t="shared" si="13"/>
        <v>Q4 2019</v>
      </c>
      <c r="B880" t="str" cm="1">
        <f t="array" ref="B880">_xlfn.IFS(D880=1,"Q1",D880=2,"Q2",D880=3,"Q3",D880=4,"Q4")</f>
        <v>Q4</v>
      </c>
      <c r="C880">
        <v>2019</v>
      </c>
      <c r="D880">
        <v>4</v>
      </c>
      <c r="E880" t="s">
        <v>7</v>
      </c>
      <c r="F880" t="s">
        <v>4</v>
      </c>
      <c r="G880" t="s">
        <v>21</v>
      </c>
      <c r="H880">
        <v>3</v>
      </c>
      <c r="I880" t="s">
        <v>5</v>
      </c>
      <c r="J880">
        <v>32</v>
      </c>
    </row>
    <row r="881" spans="1:10" x14ac:dyDescent="0.3">
      <c r="A881" t="str">
        <f t="shared" si="13"/>
        <v>Q4 2019</v>
      </c>
      <c r="B881" t="str" cm="1">
        <f t="array" ref="B881">_xlfn.IFS(D881=1,"Q1",D881=2,"Q2",D881=3,"Q3",D881=4,"Q4")</f>
        <v>Q4</v>
      </c>
      <c r="C881">
        <v>2019</v>
      </c>
      <c r="D881">
        <v>4</v>
      </c>
      <c r="E881" t="s">
        <v>11</v>
      </c>
      <c r="F881" t="s">
        <v>8</v>
      </c>
      <c r="G881" t="s">
        <v>21</v>
      </c>
      <c r="H881">
        <v>3</v>
      </c>
      <c r="I881" t="s">
        <v>9</v>
      </c>
      <c r="J881">
        <v>167</v>
      </c>
    </row>
    <row r="882" spans="1:10" x14ac:dyDescent="0.3">
      <c r="A882" t="str">
        <f t="shared" si="13"/>
        <v>Q4 2019</v>
      </c>
      <c r="B882" t="str" cm="1">
        <f t="array" ref="B882">_xlfn.IFS(D882=1,"Q1",D882=2,"Q2",D882=3,"Q3",D882=4,"Q4")</f>
        <v>Q4</v>
      </c>
      <c r="C882">
        <v>2019</v>
      </c>
      <c r="D882">
        <v>4</v>
      </c>
      <c r="E882" t="s">
        <v>7</v>
      </c>
      <c r="F882" t="s">
        <v>4</v>
      </c>
      <c r="G882" t="s">
        <v>21</v>
      </c>
      <c r="H882">
        <v>3</v>
      </c>
      <c r="I882" t="s">
        <v>19</v>
      </c>
      <c r="J882">
        <v>11</v>
      </c>
    </row>
    <row r="883" spans="1:10" x14ac:dyDescent="0.3">
      <c r="A883" t="str">
        <f t="shared" si="13"/>
        <v>Q4 2019</v>
      </c>
      <c r="B883" t="str" cm="1">
        <f t="array" ref="B883">_xlfn.IFS(D883=1,"Q1",D883=2,"Q2",D883=3,"Q3",D883=4,"Q4")</f>
        <v>Q4</v>
      </c>
      <c r="C883">
        <v>2019</v>
      </c>
      <c r="D883">
        <v>4</v>
      </c>
      <c r="E883" t="s">
        <v>11</v>
      </c>
      <c r="F883" t="s">
        <v>3</v>
      </c>
      <c r="G883" t="s">
        <v>21</v>
      </c>
      <c r="H883">
        <v>3</v>
      </c>
      <c r="I883" t="s">
        <v>19</v>
      </c>
      <c r="J883">
        <v>97</v>
      </c>
    </row>
    <row r="884" spans="1:10" x14ac:dyDescent="0.3">
      <c r="A884" t="str">
        <f t="shared" si="13"/>
        <v>Q4 2019</v>
      </c>
      <c r="B884" t="str" cm="1">
        <f t="array" ref="B884">_xlfn.IFS(D884=1,"Q1",D884=2,"Q2",D884=3,"Q3",D884=4,"Q4")</f>
        <v>Q4</v>
      </c>
      <c r="C884">
        <v>2019</v>
      </c>
      <c r="D884">
        <v>4</v>
      </c>
      <c r="E884" t="s">
        <v>11</v>
      </c>
      <c r="F884" t="s">
        <v>8</v>
      </c>
      <c r="G884" t="s">
        <v>21</v>
      </c>
      <c r="H884">
        <v>3</v>
      </c>
      <c r="I884" t="s">
        <v>18</v>
      </c>
      <c r="J884">
        <v>82</v>
      </c>
    </row>
    <row r="885" spans="1:10" x14ac:dyDescent="0.3">
      <c r="A885" t="str">
        <f t="shared" si="13"/>
        <v>Q4 2019</v>
      </c>
      <c r="B885" t="str" cm="1">
        <f t="array" ref="B885">_xlfn.IFS(D885=1,"Q1",D885=2,"Q2",D885=3,"Q3",D885=4,"Q4")</f>
        <v>Q4</v>
      </c>
      <c r="C885">
        <v>2019</v>
      </c>
      <c r="D885">
        <v>4</v>
      </c>
      <c r="E885" t="s">
        <v>7</v>
      </c>
      <c r="F885" t="s">
        <v>3</v>
      </c>
      <c r="G885" t="s">
        <v>21</v>
      </c>
      <c r="H885">
        <v>3</v>
      </c>
      <c r="I885" t="s">
        <v>19</v>
      </c>
      <c r="J885">
        <v>80</v>
      </c>
    </row>
    <row r="886" spans="1:10" x14ac:dyDescent="0.3">
      <c r="A886" t="str">
        <f t="shared" si="13"/>
        <v>Q4 2019</v>
      </c>
      <c r="B886" t="str" cm="1">
        <f t="array" ref="B886">_xlfn.IFS(D886=1,"Q1",D886=2,"Q2",D886=3,"Q3",D886=4,"Q4")</f>
        <v>Q4</v>
      </c>
      <c r="C886">
        <v>2019</v>
      </c>
      <c r="D886">
        <v>4</v>
      </c>
      <c r="E886" t="s">
        <v>11</v>
      </c>
      <c r="F886" t="s">
        <v>3</v>
      </c>
      <c r="G886" t="s">
        <v>21</v>
      </c>
      <c r="H886">
        <v>3</v>
      </c>
      <c r="I886" t="s">
        <v>9</v>
      </c>
      <c r="J886">
        <v>149</v>
      </c>
    </row>
    <row r="887" spans="1:10" x14ac:dyDescent="0.3">
      <c r="A887" t="str">
        <f t="shared" si="13"/>
        <v>Q4 2019</v>
      </c>
      <c r="B887" t="str" cm="1">
        <f t="array" ref="B887">_xlfn.IFS(D887=1,"Q1",D887=2,"Q2",D887=3,"Q3",D887=4,"Q4")</f>
        <v>Q4</v>
      </c>
      <c r="C887">
        <v>2019</v>
      </c>
      <c r="D887">
        <v>4</v>
      </c>
      <c r="E887" t="s">
        <v>7</v>
      </c>
      <c r="F887" t="s">
        <v>4</v>
      </c>
      <c r="G887" t="s">
        <v>21</v>
      </c>
      <c r="H887">
        <v>3</v>
      </c>
      <c r="I887" t="s">
        <v>9</v>
      </c>
      <c r="J887">
        <v>24</v>
      </c>
    </row>
    <row r="888" spans="1:10" x14ac:dyDescent="0.3">
      <c r="A888" t="str">
        <f t="shared" si="13"/>
        <v>Q4 2019</v>
      </c>
      <c r="B888" t="str" cm="1">
        <f t="array" ref="B888">_xlfn.IFS(D888=1,"Q1",D888=2,"Q2",D888=3,"Q3",D888=4,"Q4")</f>
        <v>Q4</v>
      </c>
      <c r="C888">
        <v>2019</v>
      </c>
      <c r="D888">
        <v>4</v>
      </c>
      <c r="E888" t="s">
        <v>11</v>
      </c>
      <c r="F888" t="s">
        <v>3</v>
      </c>
      <c r="G888" t="s">
        <v>21</v>
      </c>
      <c r="H888">
        <v>3</v>
      </c>
      <c r="I888" t="s">
        <v>5</v>
      </c>
      <c r="J888">
        <v>190</v>
      </c>
    </row>
    <row r="889" spans="1:10" x14ac:dyDescent="0.3">
      <c r="A889" t="str">
        <f t="shared" si="13"/>
        <v>Q4 2019</v>
      </c>
      <c r="B889" t="str" cm="1">
        <f t="array" ref="B889">_xlfn.IFS(D889=1,"Q1",D889=2,"Q2",D889=3,"Q3",D889=4,"Q4")</f>
        <v>Q4</v>
      </c>
      <c r="C889">
        <v>2019</v>
      </c>
      <c r="D889">
        <v>4</v>
      </c>
      <c r="E889" t="s">
        <v>11</v>
      </c>
      <c r="F889" t="s">
        <v>8</v>
      </c>
      <c r="G889" t="s">
        <v>21</v>
      </c>
      <c r="H889">
        <v>3</v>
      </c>
      <c r="I889" t="s">
        <v>5</v>
      </c>
      <c r="J889">
        <v>185</v>
      </c>
    </row>
    <row r="890" spans="1:10" x14ac:dyDescent="0.3">
      <c r="A890" t="str">
        <f t="shared" si="13"/>
        <v>Q4 2019</v>
      </c>
      <c r="B890" t="str" cm="1">
        <f t="array" ref="B890">_xlfn.IFS(D890=1,"Q1",D890=2,"Q2",D890=3,"Q3",D890=4,"Q4")</f>
        <v>Q4</v>
      </c>
      <c r="C890">
        <v>2019</v>
      </c>
      <c r="D890">
        <v>4</v>
      </c>
      <c r="E890" t="s">
        <v>7</v>
      </c>
      <c r="F890" t="s">
        <v>8</v>
      </c>
      <c r="G890" t="s">
        <v>21</v>
      </c>
      <c r="H890">
        <v>3</v>
      </c>
      <c r="I890" t="s">
        <v>5</v>
      </c>
      <c r="J890">
        <v>236</v>
      </c>
    </row>
    <row r="891" spans="1:10" x14ac:dyDescent="0.3">
      <c r="A891" t="str">
        <f t="shared" si="13"/>
        <v>Q4 2019</v>
      </c>
      <c r="B891" t="str" cm="1">
        <f t="array" ref="B891">_xlfn.IFS(D891=1,"Q1",D891=2,"Q2",D891=3,"Q3",D891=4,"Q4")</f>
        <v>Q4</v>
      </c>
      <c r="C891">
        <v>2019</v>
      </c>
      <c r="D891">
        <v>4</v>
      </c>
      <c r="E891" t="s">
        <v>11</v>
      </c>
      <c r="F891" t="s">
        <v>4</v>
      </c>
      <c r="G891" t="s">
        <v>21</v>
      </c>
      <c r="H891">
        <v>3</v>
      </c>
      <c r="I891" t="s">
        <v>18</v>
      </c>
      <c r="J891">
        <v>12</v>
      </c>
    </row>
    <row r="892" spans="1:10" x14ac:dyDescent="0.3">
      <c r="A892" t="str">
        <f t="shared" si="13"/>
        <v>Q4 2019</v>
      </c>
      <c r="B892" t="str" cm="1">
        <f t="array" ref="B892">_xlfn.IFS(D892=1,"Q1",D892=2,"Q2",D892=3,"Q3",D892=4,"Q4")</f>
        <v>Q4</v>
      </c>
      <c r="C892">
        <v>2019</v>
      </c>
      <c r="D892">
        <v>4</v>
      </c>
      <c r="E892" t="s">
        <v>7</v>
      </c>
      <c r="F892" t="s">
        <v>3</v>
      </c>
      <c r="G892" t="s">
        <v>21</v>
      </c>
      <c r="H892">
        <v>3</v>
      </c>
      <c r="I892" t="s">
        <v>5</v>
      </c>
      <c r="J892">
        <v>214</v>
      </c>
    </row>
    <row r="893" spans="1:10" x14ac:dyDescent="0.3">
      <c r="A893" t="str">
        <f t="shared" si="13"/>
        <v>Q4 2019</v>
      </c>
      <c r="B893" t="str" cm="1">
        <f t="array" ref="B893">_xlfn.IFS(D893=1,"Q1",D893=2,"Q2",D893=3,"Q3",D893=4,"Q4")</f>
        <v>Q4</v>
      </c>
      <c r="C893">
        <v>2019</v>
      </c>
      <c r="D893">
        <v>4</v>
      </c>
      <c r="E893" t="s">
        <v>7</v>
      </c>
      <c r="F893" t="s">
        <v>4</v>
      </c>
      <c r="G893" t="s">
        <v>21</v>
      </c>
      <c r="H893">
        <v>3</v>
      </c>
      <c r="I893" t="s">
        <v>18</v>
      </c>
      <c r="J893">
        <v>27</v>
      </c>
    </row>
    <row r="894" spans="1:10" x14ac:dyDescent="0.3">
      <c r="A894" t="str">
        <f t="shared" si="13"/>
        <v>Q4 2019</v>
      </c>
      <c r="B894" t="str" cm="1">
        <f t="array" ref="B894">_xlfn.IFS(D894=1,"Q1",D894=2,"Q2",D894=3,"Q3",D894=4,"Q4")</f>
        <v>Q4</v>
      </c>
      <c r="C894">
        <v>2019</v>
      </c>
      <c r="D894">
        <v>4</v>
      </c>
      <c r="E894" t="s">
        <v>11</v>
      </c>
      <c r="F894" t="s">
        <v>4</v>
      </c>
      <c r="G894" t="s">
        <v>21</v>
      </c>
      <c r="H894">
        <v>3</v>
      </c>
      <c r="I894" t="s">
        <v>9</v>
      </c>
      <c r="J894">
        <v>34</v>
      </c>
    </row>
    <row r="895" spans="1:10" x14ac:dyDescent="0.3">
      <c r="A895" t="str">
        <f t="shared" si="13"/>
        <v>Q4 2019</v>
      </c>
      <c r="B895" t="str" cm="1">
        <f t="array" ref="B895">_xlfn.IFS(D895=1,"Q1",D895=2,"Q2",D895=3,"Q3",D895=4,"Q4")</f>
        <v>Q4</v>
      </c>
      <c r="C895">
        <v>2019</v>
      </c>
      <c r="D895">
        <v>4</v>
      </c>
      <c r="E895" t="s">
        <v>7</v>
      </c>
      <c r="F895" t="s">
        <v>8</v>
      </c>
      <c r="G895" t="s">
        <v>21</v>
      </c>
      <c r="H895">
        <v>3</v>
      </c>
      <c r="I895" t="s">
        <v>9</v>
      </c>
      <c r="J895">
        <v>172</v>
      </c>
    </row>
    <row r="896" spans="1:10" x14ac:dyDescent="0.3">
      <c r="A896" t="str">
        <f t="shared" si="13"/>
        <v>Q4 2019</v>
      </c>
      <c r="B896" t="str" cm="1">
        <f t="array" ref="B896">_xlfn.IFS(D896=1,"Q1",D896=2,"Q2",D896=3,"Q3",D896=4,"Q4")</f>
        <v>Q4</v>
      </c>
      <c r="C896">
        <v>2019</v>
      </c>
      <c r="D896">
        <v>4</v>
      </c>
      <c r="E896" t="s">
        <v>11</v>
      </c>
      <c r="F896" t="s">
        <v>8</v>
      </c>
      <c r="G896" t="s">
        <v>21</v>
      </c>
      <c r="H896">
        <v>3</v>
      </c>
      <c r="I896" t="s">
        <v>19</v>
      </c>
      <c r="J896">
        <v>134</v>
      </c>
    </row>
    <row r="897" spans="1:10" x14ac:dyDescent="0.3">
      <c r="A897" t="str">
        <f t="shared" si="13"/>
        <v>Q4 2019</v>
      </c>
      <c r="B897" t="str" cm="1">
        <f t="array" ref="B897">_xlfn.IFS(D897=1,"Q1",D897=2,"Q2",D897=3,"Q3",D897=4,"Q4")</f>
        <v>Q4</v>
      </c>
      <c r="C897">
        <v>2019</v>
      </c>
      <c r="D897">
        <v>4</v>
      </c>
      <c r="E897" t="s">
        <v>7</v>
      </c>
      <c r="F897" t="s">
        <v>3</v>
      </c>
      <c r="G897" t="s">
        <v>21</v>
      </c>
      <c r="H897">
        <v>3</v>
      </c>
      <c r="I897" t="s">
        <v>9</v>
      </c>
      <c r="J897">
        <v>166</v>
      </c>
    </row>
    <row r="898" spans="1:10" x14ac:dyDescent="0.3">
      <c r="A898" t="str">
        <f t="shared" ref="A898:A961" si="14">B898&amp;" "&amp;C898</f>
        <v>Q4 2019</v>
      </c>
      <c r="B898" t="str" cm="1">
        <f t="array" ref="B898">_xlfn.IFS(D898=1,"Q1",D898=2,"Q2",D898=3,"Q3",D898=4,"Q4")</f>
        <v>Q4</v>
      </c>
      <c r="C898">
        <v>2019</v>
      </c>
      <c r="D898">
        <v>4</v>
      </c>
      <c r="E898" t="s">
        <v>7</v>
      </c>
      <c r="F898" t="s">
        <v>3</v>
      </c>
      <c r="G898" t="s">
        <v>10</v>
      </c>
      <c r="H898">
        <v>4</v>
      </c>
      <c r="I898" t="s">
        <v>9</v>
      </c>
      <c r="J898">
        <v>94</v>
      </c>
    </row>
    <row r="899" spans="1:10" x14ac:dyDescent="0.3">
      <c r="A899" t="str">
        <f t="shared" si="14"/>
        <v>Q4 2019</v>
      </c>
      <c r="B899" t="str" cm="1">
        <f t="array" ref="B899">_xlfn.IFS(D899=1,"Q1",D899=2,"Q2",D899=3,"Q3",D899=4,"Q4")</f>
        <v>Q4</v>
      </c>
      <c r="C899">
        <v>2019</v>
      </c>
      <c r="D899">
        <v>4</v>
      </c>
      <c r="E899" t="s">
        <v>7</v>
      </c>
      <c r="F899" t="s">
        <v>4</v>
      </c>
      <c r="G899" t="s">
        <v>10</v>
      </c>
      <c r="H899">
        <v>4</v>
      </c>
      <c r="I899" t="s">
        <v>19</v>
      </c>
      <c r="J899">
        <v>6</v>
      </c>
    </row>
    <row r="900" spans="1:10" x14ac:dyDescent="0.3">
      <c r="A900" t="str">
        <f t="shared" si="14"/>
        <v>Q4 2019</v>
      </c>
      <c r="B900" t="str" cm="1">
        <f t="array" ref="B900">_xlfn.IFS(D900=1,"Q1",D900=2,"Q2",D900=3,"Q3",D900=4,"Q4")</f>
        <v>Q4</v>
      </c>
      <c r="C900">
        <v>2019</v>
      </c>
      <c r="D900">
        <v>4</v>
      </c>
      <c r="E900" t="s">
        <v>11</v>
      </c>
      <c r="F900" t="s">
        <v>8</v>
      </c>
      <c r="G900" t="s">
        <v>10</v>
      </c>
      <c r="H900">
        <v>4</v>
      </c>
      <c r="I900" t="s">
        <v>19</v>
      </c>
      <c r="J900">
        <v>82</v>
      </c>
    </row>
    <row r="901" spans="1:10" x14ac:dyDescent="0.3">
      <c r="A901" t="str">
        <f t="shared" si="14"/>
        <v>Q4 2019</v>
      </c>
      <c r="B901" t="str" cm="1">
        <f t="array" ref="B901">_xlfn.IFS(D901=1,"Q1",D901=2,"Q2",D901=3,"Q3",D901=4,"Q4")</f>
        <v>Q4</v>
      </c>
      <c r="C901">
        <v>2019</v>
      </c>
      <c r="D901">
        <v>4</v>
      </c>
      <c r="E901" t="s">
        <v>11</v>
      </c>
      <c r="F901" t="s">
        <v>4</v>
      </c>
      <c r="G901" t="s">
        <v>10</v>
      </c>
      <c r="H901">
        <v>4</v>
      </c>
      <c r="I901" t="s">
        <v>19</v>
      </c>
      <c r="J901">
        <v>20</v>
      </c>
    </row>
    <row r="902" spans="1:10" x14ac:dyDescent="0.3">
      <c r="A902" t="str">
        <f t="shared" si="14"/>
        <v>Q4 2019</v>
      </c>
      <c r="B902" t="str" cm="1">
        <f t="array" ref="B902">_xlfn.IFS(D902=1,"Q1",D902=2,"Q2",D902=3,"Q3",D902=4,"Q4")</f>
        <v>Q4</v>
      </c>
      <c r="C902">
        <v>2019</v>
      </c>
      <c r="D902">
        <v>4</v>
      </c>
      <c r="E902" t="s">
        <v>11</v>
      </c>
      <c r="F902" t="s">
        <v>3</v>
      </c>
      <c r="G902" t="s">
        <v>10</v>
      </c>
      <c r="H902">
        <v>4</v>
      </c>
      <c r="I902" t="s">
        <v>18</v>
      </c>
      <c r="J902">
        <v>74</v>
      </c>
    </row>
    <row r="903" spans="1:10" x14ac:dyDescent="0.3">
      <c r="A903" t="str">
        <f t="shared" si="14"/>
        <v>Q4 2019</v>
      </c>
      <c r="B903" t="str" cm="1">
        <f t="array" ref="B903">_xlfn.IFS(D903=1,"Q1",D903=2,"Q2",D903=3,"Q3",D903=4,"Q4")</f>
        <v>Q4</v>
      </c>
      <c r="C903">
        <v>2019</v>
      </c>
      <c r="D903">
        <v>4</v>
      </c>
      <c r="E903" t="s">
        <v>11</v>
      </c>
      <c r="F903" t="s">
        <v>8</v>
      </c>
      <c r="G903" t="s">
        <v>10</v>
      </c>
      <c r="H903">
        <v>4</v>
      </c>
      <c r="I903" t="s">
        <v>18</v>
      </c>
      <c r="J903">
        <v>59</v>
      </c>
    </row>
    <row r="904" spans="1:10" x14ac:dyDescent="0.3">
      <c r="A904" t="str">
        <f t="shared" si="14"/>
        <v>Q4 2019</v>
      </c>
      <c r="B904" t="str" cm="1">
        <f t="array" ref="B904">_xlfn.IFS(D904=1,"Q1",D904=2,"Q2",D904=3,"Q3",D904=4,"Q4")</f>
        <v>Q4</v>
      </c>
      <c r="C904">
        <v>2019</v>
      </c>
      <c r="D904">
        <v>4</v>
      </c>
      <c r="E904" t="s">
        <v>7</v>
      </c>
      <c r="F904" t="s">
        <v>4</v>
      </c>
      <c r="G904" t="s">
        <v>10</v>
      </c>
      <c r="H904">
        <v>4</v>
      </c>
      <c r="I904" t="s">
        <v>5</v>
      </c>
      <c r="J904">
        <v>18</v>
      </c>
    </row>
    <row r="905" spans="1:10" x14ac:dyDescent="0.3">
      <c r="A905" t="str">
        <f t="shared" si="14"/>
        <v>Q4 2019</v>
      </c>
      <c r="B905" t="str" cm="1">
        <f t="array" ref="B905">_xlfn.IFS(D905=1,"Q1",D905=2,"Q2",D905=3,"Q3",D905=4,"Q4")</f>
        <v>Q4</v>
      </c>
      <c r="C905">
        <v>2019</v>
      </c>
      <c r="D905">
        <v>4</v>
      </c>
      <c r="E905" t="s">
        <v>7</v>
      </c>
      <c r="F905" t="s">
        <v>8</v>
      </c>
      <c r="G905" t="s">
        <v>10</v>
      </c>
      <c r="H905">
        <v>4</v>
      </c>
      <c r="I905" t="s">
        <v>18</v>
      </c>
      <c r="J905">
        <v>84</v>
      </c>
    </row>
    <row r="906" spans="1:10" x14ac:dyDescent="0.3">
      <c r="A906" t="str">
        <f t="shared" si="14"/>
        <v>Q4 2019</v>
      </c>
      <c r="B906" t="str" cm="1">
        <f t="array" ref="B906">_xlfn.IFS(D906=1,"Q1",D906=2,"Q2",D906=3,"Q3",D906=4,"Q4")</f>
        <v>Q4</v>
      </c>
      <c r="C906">
        <v>2019</v>
      </c>
      <c r="D906">
        <v>4</v>
      </c>
      <c r="E906" t="s">
        <v>7</v>
      </c>
      <c r="F906" t="s">
        <v>4</v>
      </c>
      <c r="G906" t="s">
        <v>10</v>
      </c>
      <c r="H906">
        <v>4</v>
      </c>
      <c r="I906" t="s">
        <v>9</v>
      </c>
      <c r="J906">
        <v>23</v>
      </c>
    </row>
    <row r="907" spans="1:10" x14ac:dyDescent="0.3">
      <c r="A907" t="str">
        <f t="shared" si="14"/>
        <v>Q4 2019</v>
      </c>
      <c r="B907" t="str" cm="1">
        <f t="array" ref="B907">_xlfn.IFS(D907=1,"Q1",D907=2,"Q2",D907=3,"Q3",D907=4,"Q4")</f>
        <v>Q4</v>
      </c>
      <c r="C907">
        <v>2019</v>
      </c>
      <c r="D907">
        <v>4</v>
      </c>
      <c r="E907" t="s">
        <v>11</v>
      </c>
      <c r="F907" t="s">
        <v>8</v>
      </c>
      <c r="G907" t="s">
        <v>10</v>
      </c>
      <c r="H907">
        <v>4</v>
      </c>
      <c r="I907" t="s">
        <v>5</v>
      </c>
      <c r="J907">
        <v>150</v>
      </c>
    </row>
    <row r="908" spans="1:10" x14ac:dyDescent="0.3">
      <c r="A908" t="str">
        <f t="shared" si="14"/>
        <v>Q4 2019</v>
      </c>
      <c r="B908" t="str" cm="1">
        <f t="array" ref="B908">_xlfn.IFS(D908=1,"Q1",D908=2,"Q2",D908=3,"Q3",D908=4,"Q4")</f>
        <v>Q4</v>
      </c>
      <c r="C908">
        <v>2019</v>
      </c>
      <c r="D908">
        <v>4</v>
      </c>
      <c r="E908" t="s">
        <v>11</v>
      </c>
      <c r="F908" t="s">
        <v>4</v>
      </c>
      <c r="G908" t="s">
        <v>10</v>
      </c>
      <c r="H908">
        <v>4</v>
      </c>
      <c r="I908" t="s">
        <v>5</v>
      </c>
      <c r="J908">
        <v>18</v>
      </c>
    </row>
    <row r="909" spans="1:10" x14ac:dyDescent="0.3">
      <c r="A909" t="str">
        <f t="shared" si="14"/>
        <v>Q4 2019</v>
      </c>
      <c r="B909" t="str" cm="1">
        <f t="array" ref="B909">_xlfn.IFS(D909=1,"Q1",D909=2,"Q2",D909=3,"Q3",D909=4,"Q4")</f>
        <v>Q4</v>
      </c>
      <c r="C909">
        <v>2019</v>
      </c>
      <c r="D909">
        <v>4</v>
      </c>
      <c r="E909" t="s">
        <v>11</v>
      </c>
      <c r="F909" t="s">
        <v>4</v>
      </c>
      <c r="G909" t="s">
        <v>10</v>
      </c>
      <c r="H909">
        <v>4</v>
      </c>
      <c r="I909" t="s">
        <v>9</v>
      </c>
      <c r="J909">
        <v>25</v>
      </c>
    </row>
    <row r="910" spans="1:10" x14ac:dyDescent="0.3">
      <c r="A910" t="str">
        <f t="shared" si="14"/>
        <v>Q4 2019</v>
      </c>
      <c r="B910" t="str" cm="1">
        <f t="array" ref="B910">_xlfn.IFS(D910=1,"Q1",D910=2,"Q2",D910=3,"Q3",D910=4,"Q4")</f>
        <v>Q4</v>
      </c>
      <c r="C910">
        <v>2019</v>
      </c>
      <c r="D910">
        <v>4</v>
      </c>
      <c r="E910" t="s">
        <v>7</v>
      </c>
      <c r="F910" t="s">
        <v>3</v>
      </c>
      <c r="G910" t="s">
        <v>10</v>
      </c>
      <c r="H910">
        <v>4</v>
      </c>
      <c r="I910" t="s">
        <v>19</v>
      </c>
      <c r="J910">
        <v>47</v>
      </c>
    </row>
    <row r="911" spans="1:10" x14ac:dyDescent="0.3">
      <c r="A911" t="str">
        <f t="shared" si="14"/>
        <v>Q4 2019</v>
      </c>
      <c r="B911" t="str" cm="1">
        <f t="array" ref="B911">_xlfn.IFS(D911=1,"Q1",D911=2,"Q2",D911=3,"Q3",D911=4,"Q4")</f>
        <v>Q4</v>
      </c>
      <c r="C911">
        <v>2019</v>
      </c>
      <c r="D911">
        <v>4</v>
      </c>
      <c r="E911" t="s">
        <v>7</v>
      </c>
      <c r="F911" t="s">
        <v>8</v>
      </c>
      <c r="G911" t="s">
        <v>10</v>
      </c>
      <c r="H911">
        <v>4</v>
      </c>
      <c r="I911" t="s">
        <v>5</v>
      </c>
      <c r="J911">
        <v>138</v>
      </c>
    </row>
    <row r="912" spans="1:10" x14ac:dyDescent="0.3">
      <c r="A912" t="str">
        <f t="shared" si="14"/>
        <v>Q4 2019</v>
      </c>
      <c r="B912" t="str" cm="1">
        <f t="array" ref="B912">_xlfn.IFS(D912=1,"Q1",D912=2,"Q2",D912=3,"Q3",D912=4,"Q4")</f>
        <v>Q4</v>
      </c>
      <c r="C912">
        <v>2019</v>
      </c>
      <c r="D912">
        <v>4</v>
      </c>
      <c r="E912" t="s">
        <v>7</v>
      </c>
      <c r="F912" t="s">
        <v>8</v>
      </c>
      <c r="G912" t="s">
        <v>10</v>
      </c>
      <c r="H912">
        <v>4</v>
      </c>
      <c r="I912" t="s">
        <v>19</v>
      </c>
      <c r="J912">
        <v>65</v>
      </c>
    </row>
    <row r="913" spans="1:10" x14ac:dyDescent="0.3">
      <c r="A913" t="str">
        <f t="shared" si="14"/>
        <v>Q4 2019</v>
      </c>
      <c r="B913" t="str" cm="1">
        <f t="array" ref="B913">_xlfn.IFS(D913=1,"Q1",D913=2,"Q2",D913=3,"Q3",D913=4,"Q4")</f>
        <v>Q4</v>
      </c>
      <c r="C913">
        <v>2019</v>
      </c>
      <c r="D913">
        <v>4</v>
      </c>
      <c r="E913" t="s">
        <v>7</v>
      </c>
      <c r="F913" t="s">
        <v>8</v>
      </c>
      <c r="G913" t="s">
        <v>10</v>
      </c>
      <c r="H913">
        <v>4</v>
      </c>
      <c r="I913" t="s">
        <v>9</v>
      </c>
      <c r="J913">
        <v>96</v>
      </c>
    </row>
    <row r="914" spans="1:10" x14ac:dyDescent="0.3">
      <c r="A914" t="str">
        <f t="shared" si="14"/>
        <v>Q4 2019</v>
      </c>
      <c r="B914" t="str" cm="1">
        <f t="array" ref="B914">_xlfn.IFS(D914=1,"Q1",D914=2,"Q2",D914=3,"Q3",D914=4,"Q4")</f>
        <v>Q4</v>
      </c>
      <c r="C914">
        <v>2019</v>
      </c>
      <c r="D914">
        <v>4</v>
      </c>
      <c r="E914" t="s">
        <v>11</v>
      </c>
      <c r="F914" t="s">
        <v>3</v>
      </c>
      <c r="G914" t="s">
        <v>10</v>
      </c>
      <c r="H914">
        <v>4</v>
      </c>
      <c r="I914" t="s">
        <v>19</v>
      </c>
      <c r="J914">
        <v>71</v>
      </c>
    </row>
    <row r="915" spans="1:10" x14ac:dyDescent="0.3">
      <c r="A915" t="str">
        <f t="shared" si="14"/>
        <v>Q4 2019</v>
      </c>
      <c r="B915" t="str" cm="1">
        <f t="array" ref="B915">_xlfn.IFS(D915=1,"Q1",D915=2,"Q2",D915=3,"Q3",D915=4,"Q4")</f>
        <v>Q4</v>
      </c>
      <c r="C915">
        <v>2019</v>
      </c>
      <c r="D915">
        <v>4</v>
      </c>
      <c r="E915" t="s">
        <v>11</v>
      </c>
      <c r="F915" t="s">
        <v>3</v>
      </c>
      <c r="G915" t="s">
        <v>10</v>
      </c>
      <c r="H915">
        <v>4</v>
      </c>
      <c r="I915" t="s">
        <v>9</v>
      </c>
      <c r="J915">
        <v>102</v>
      </c>
    </row>
    <row r="916" spans="1:10" x14ac:dyDescent="0.3">
      <c r="A916" t="str">
        <f t="shared" si="14"/>
        <v>Q4 2019</v>
      </c>
      <c r="B916" t="str" cm="1">
        <f t="array" ref="B916">_xlfn.IFS(D916=1,"Q1",D916=2,"Q2",D916=3,"Q3",D916=4,"Q4")</f>
        <v>Q4</v>
      </c>
      <c r="C916">
        <v>2019</v>
      </c>
      <c r="D916">
        <v>4</v>
      </c>
      <c r="E916" t="s">
        <v>11</v>
      </c>
      <c r="F916" t="s">
        <v>8</v>
      </c>
      <c r="G916" t="s">
        <v>10</v>
      </c>
      <c r="H916">
        <v>4</v>
      </c>
      <c r="I916" t="s">
        <v>9</v>
      </c>
      <c r="J916">
        <v>120</v>
      </c>
    </row>
    <row r="917" spans="1:10" x14ac:dyDescent="0.3">
      <c r="A917" t="str">
        <f t="shared" si="14"/>
        <v>Q4 2019</v>
      </c>
      <c r="B917" t="str" cm="1">
        <f t="array" ref="B917">_xlfn.IFS(D917=1,"Q1",D917=2,"Q2",D917=3,"Q3",D917=4,"Q4")</f>
        <v>Q4</v>
      </c>
      <c r="C917">
        <v>2019</v>
      </c>
      <c r="D917">
        <v>4</v>
      </c>
      <c r="E917" t="s">
        <v>7</v>
      </c>
      <c r="F917" t="s">
        <v>3</v>
      </c>
      <c r="G917" t="s">
        <v>10</v>
      </c>
      <c r="H917">
        <v>4</v>
      </c>
      <c r="I917" t="s">
        <v>18</v>
      </c>
      <c r="J917">
        <v>78</v>
      </c>
    </row>
    <row r="918" spans="1:10" x14ac:dyDescent="0.3">
      <c r="A918" t="str">
        <f t="shared" si="14"/>
        <v>Q4 2019</v>
      </c>
      <c r="B918" t="str" cm="1">
        <f t="array" ref="B918">_xlfn.IFS(D918=1,"Q1",D918=2,"Q2",D918=3,"Q3",D918=4,"Q4")</f>
        <v>Q4</v>
      </c>
      <c r="C918">
        <v>2019</v>
      </c>
      <c r="D918">
        <v>4</v>
      </c>
      <c r="E918" t="s">
        <v>11</v>
      </c>
      <c r="F918" t="s">
        <v>4</v>
      </c>
      <c r="G918" t="s">
        <v>10</v>
      </c>
      <c r="H918">
        <v>4</v>
      </c>
      <c r="I918" t="s">
        <v>18</v>
      </c>
      <c r="J918">
        <v>9</v>
      </c>
    </row>
    <row r="919" spans="1:10" x14ac:dyDescent="0.3">
      <c r="A919" t="str">
        <f t="shared" si="14"/>
        <v>Q4 2019</v>
      </c>
      <c r="B919" t="str" cm="1">
        <f t="array" ref="B919">_xlfn.IFS(D919=1,"Q1",D919=2,"Q2",D919=3,"Q3",D919=4,"Q4")</f>
        <v>Q4</v>
      </c>
      <c r="C919">
        <v>2019</v>
      </c>
      <c r="D919">
        <v>4</v>
      </c>
      <c r="E919" t="s">
        <v>7</v>
      </c>
      <c r="F919" t="s">
        <v>3</v>
      </c>
      <c r="G919" t="s">
        <v>10</v>
      </c>
      <c r="H919">
        <v>4</v>
      </c>
      <c r="I919" t="s">
        <v>5</v>
      </c>
      <c r="J919">
        <v>131</v>
      </c>
    </row>
    <row r="920" spans="1:10" x14ac:dyDescent="0.3">
      <c r="A920" t="str">
        <f t="shared" si="14"/>
        <v>Q4 2019</v>
      </c>
      <c r="B920" t="str" cm="1">
        <f t="array" ref="B920">_xlfn.IFS(D920=1,"Q1",D920=2,"Q2",D920=3,"Q3",D920=4,"Q4")</f>
        <v>Q4</v>
      </c>
      <c r="C920">
        <v>2019</v>
      </c>
      <c r="D920">
        <v>4</v>
      </c>
      <c r="E920" t="s">
        <v>7</v>
      </c>
      <c r="F920" t="s">
        <v>4</v>
      </c>
      <c r="G920" t="s">
        <v>10</v>
      </c>
      <c r="H920">
        <v>4</v>
      </c>
      <c r="I920" t="s">
        <v>18</v>
      </c>
      <c r="J920">
        <v>8</v>
      </c>
    </row>
    <row r="921" spans="1:10" x14ac:dyDescent="0.3">
      <c r="A921" t="str">
        <f t="shared" si="14"/>
        <v>Q4 2019</v>
      </c>
      <c r="B921" t="str" cm="1">
        <f t="array" ref="B921">_xlfn.IFS(D921=1,"Q1",D921=2,"Q2",D921=3,"Q3",D921=4,"Q4")</f>
        <v>Q4</v>
      </c>
      <c r="C921">
        <v>2019</v>
      </c>
      <c r="D921">
        <v>4</v>
      </c>
      <c r="E921" t="s">
        <v>11</v>
      </c>
      <c r="F921" t="s">
        <v>3</v>
      </c>
      <c r="G921" t="s">
        <v>10</v>
      </c>
      <c r="H921">
        <v>4</v>
      </c>
      <c r="I921" t="s">
        <v>5</v>
      </c>
      <c r="J921">
        <v>129</v>
      </c>
    </row>
    <row r="922" spans="1:10" x14ac:dyDescent="0.3">
      <c r="A922" t="str">
        <f t="shared" si="14"/>
        <v>Q4 2019</v>
      </c>
      <c r="B922" t="str" cm="1">
        <f t="array" ref="B922">_xlfn.IFS(D922=1,"Q1",D922=2,"Q2",D922=3,"Q3",D922=4,"Q4")</f>
        <v>Q4</v>
      </c>
      <c r="C922">
        <v>2019</v>
      </c>
      <c r="D922">
        <v>4</v>
      </c>
      <c r="E922" t="s">
        <v>11</v>
      </c>
      <c r="F922" t="s">
        <v>3</v>
      </c>
      <c r="G922" t="s">
        <v>12</v>
      </c>
      <c r="H922">
        <v>5</v>
      </c>
      <c r="I922" t="s">
        <v>5</v>
      </c>
      <c r="J922">
        <v>275</v>
      </c>
    </row>
    <row r="923" spans="1:10" x14ac:dyDescent="0.3">
      <c r="A923" t="str">
        <f t="shared" si="14"/>
        <v>Q4 2019</v>
      </c>
      <c r="B923" t="str" cm="1">
        <f t="array" ref="B923">_xlfn.IFS(D923=1,"Q1",D923=2,"Q2",D923=3,"Q3",D923=4,"Q4")</f>
        <v>Q4</v>
      </c>
      <c r="C923">
        <v>2019</v>
      </c>
      <c r="D923">
        <v>4</v>
      </c>
      <c r="E923" t="s">
        <v>7</v>
      </c>
      <c r="F923" t="s">
        <v>3</v>
      </c>
      <c r="G923" t="s">
        <v>12</v>
      </c>
      <c r="H923">
        <v>5</v>
      </c>
      <c r="I923" t="s">
        <v>5</v>
      </c>
      <c r="J923">
        <v>231</v>
      </c>
    </row>
    <row r="924" spans="1:10" x14ac:dyDescent="0.3">
      <c r="A924" t="str">
        <f t="shared" si="14"/>
        <v>Q4 2019</v>
      </c>
      <c r="B924" t="str" cm="1">
        <f t="array" ref="B924">_xlfn.IFS(D924=1,"Q1",D924=2,"Q2",D924=3,"Q3",D924=4,"Q4")</f>
        <v>Q4</v>
      </c>
      <c r="C924">
        <v>2019</v>
      </c>
      <c r="D924">
        <v>4</v>
      </c>
      <c r="E924" t="s">
        <v>7</v>
      </c>
      <c r="F924" t="s">
        <v>4</v>
      </c>
      <c r="G924" t="s">
        <v>12</v>
      </c>
      <c r="H924">
        <v>5</v>
      </c>
      <c r="I924" t="s">
        <v>9</v>
      </c>
      <c r="J924">
        <v>187</v>
      </c>
    </row>
    <row r="925" spans="1:10" x14ac:dyDescent="0.3">
      <c r="A925" t="str">
        <f t="shared" si="14"/>
        <v>Q4 2019</v>
      </c>
      <c r="B925" t="str" cm="1">
        <f t="array" ref="B925">_xlfn.IFS(D925=1,"Q1",D925=2,"Q2",D925=3,"Q3",D925=4,"Q4")</f>
        <v>Q4</v>
      </c>
      <c r="C925">
        <v>2019</v>
      </c>
      <c r="D925">
        <v>4</v>
      </c>
      <c r="E925" t="s">
        <v>11</v>
      </c>
      <c r="F925" t="s">
        <v>4</v>
      </c>
      <c r="G925" t="s">
        <v>12</v>
      </c>
      <c r="H925">
        <v>5</v>
      </c>
      <c r="I925" t="s">
        <v>9</v>
      </c>
      <c r="J925">
        <v>492</v>
      </c>
    </row>
    <row r="926" spans="1:10" x14ac:dyDescent="0.3">
      <c r="A926" t="str">
        <f t="shared" si="14"/>
        <v>Q4 2019</v>
      </c>
      <c r="B926" t="str" cm="1">
        <f t="array" ref="B926">_xlfn.IFS(D926=1,"Q1",D926=2,"Q2",D926=3,"Q3",D926=4,"Q4")</f>
        <v>Q4</v>
      </c>
      <c r="C926">
        <v>2019</v>
      </c>
      <c r="D926">
        <v>4</v>
      </c>
      <c r="E926" t="s">
        <v>7</v>
      </c>
      <c r="F926" t="s">
        <v>8</v>
      </c>
      <c r="G926" t="s">
        <v>12</v>
      </c>
      <c r="H926">
        <v>5</v>
      </c>
      <c r="I926" t="s">
        <v>19</v>
      </c>
      <c r="J926">
        <v>96</v>
      </c>
    </row>
    <row r="927" spans="1:10" x14ac:dyDescent="0.3">
      <c r="A927" t="str">
        <f t="shared" si="14"/>
        <v>Q4 2019</v>
      </c>
      <c r="B927" t="str" cm="1">
        <f t="array" ref="B927">_xlfn.IFS(D927=1,"Q1",D927=2,"Q2",D927=3,"Q3",D927=4,"Q4")</f>
        <v>Q4</v>
      </c>
      <c r="C927">
        <v>2019</v>
      </c>
      <c r="D927">
        <v>4</v>
      </c>
      <c r="E927" t="s">
        <v>11</v>
      </c>
      <c r="F927" t="s">
        <v>4</v>
      </c>
      <c r="G927" t="s">
        <v>12</v>
      </c>
      <c r="H927">
        <v>5</v>
      </c>
      <c r="I927" t="s">
        <v>18</v>
      </c>
      <c r="J927">
        <v>143</v>
      </c>
    </row>
    <row r="928" spans="1:10" x14ac:dyDescent="0.3">
      <c r="A928" t="str">
        <f t="shared" si="14"/>
        <v>Q4 2019</v>
      </c>
      <c r="B928" t="str" cm="1">
        <f t="array" ref="B928">_xlfn.IFS(D928=1,"Q1",D928=2,"Q2",D928=3,"Q3",D928=4,"Q4")</f>
        <v>Q4</v>
      </c>
      <c r="C928">
        <v>2019</v>
      </c>
      <c r="D928">
        <v>4</v>
      </c>
      <c r="E928" t="s">
        <v>7</v>
      </c>
      <c r="F928" t="s">
        <v>8</v>
      </c>
      <c r="G928" t="s">
        <v>12</v>
      </c>
      <c r="H928">
        <v>5</v>
      </c>
      <c r="I928" t="s">
        <v>5</v>
      </c>
      <c r="J928">
        <v>169</v>
      </c>
    </row>
    <row r="929" spans="1:10" x14ac:dyDescent="0.3">
      <c r="A929" t="str">
        <f t="shared" si="14"/>
        <v>Q4 2019</v>
      </c>
      <c r="B929" t="str" cm="1">
        <f t="array" ref="B929">_xlfn.IFS(D929=1,"Q1",D929=2,"Q2",D929=3,"Q3",D929=4,"Q4")</f>
        <v>Q4</v>
      </c>
      <c r="C929">
        <v>2019</v>
      </c>
      <c r="D929">
        <v>4</v>
      </c>
      <c r="E929" t="s">
        <v>7</v>
      </c>
      <c r="F929" t="s">
        <v>3</v>
      </c>
      <c r="G929" t="s">
        <v>12</v>
      </c>
      <c r="H929">
        <v>5</v>
      </c>
      <c r="I929" t="s">
        <v>19</v>
      </c>
      <c r="J929">
        <v>101</v>
      </c>
    </row>
    <row r="930" spans="1:10" x14ac:dyDescent="0.3">
      <c r="A930" t="str">
        <f t="shared" si="14"/>
        <v>Q4 2019</v>
      </c>
      <c r="B930" t="str" cm="1">
        <f t="array" ref="B930">_xlfn.IFS(D930=1,"Q1",D930=2,"Q2",D930=3,"Q3",D930=4,"Q4")</f>
        <v>Q4</v>
      </c>
      <c r="C930">
        <v>2019</v>
      </c>
      <c r="D930">
        <v>4</v>
      </c>
      <c r="E930" t="s">
        <v>11</v>
      </c>
      <c r="F930" t="s">
        <v>8</v>
      </c>
      <c r="G930" t="s">
        <v>12</v>
      </c>
      <c r="H930">
        <v>5</v>
      </c>
      <c r="I930" t="s">
        <v>18</v>
      </c>
      <c r="J930">
        <v>112</v>
      </c>
    </row>
    <row r="931" spans="1:10" x14ac:dyDescent="0.3">
      <c r="A931" t="str">
        <f t="shared" si="14"/>
        <v>Q4 2019</v>
      </c>
      <c r="B931" t="str" cm="1">
        <f t="array" ref="B931">_xlfn.IFS(D931=1,"Q1",D931=2,"Q2",D931=3,"Q3",D931=4,"Q4")</f>
        <v>Q4</v>
      </c>
      <c r="C931">
        <v>2019</v>
      </c>
      <c r="D931">
        <v>4</v>
      </c>
      <c r="E931" t="s">
        <v>11</v>
      </c>
      <c r="F931" t="s">
        <v>3</v>
      </c>
      <c r="G931" t="s">
        <v>12</v>
      </c>
      <c r="H931">
        <v>5</v>
      </c>
      <c r="I931" t="s">
        <v>9</v>
      </c>
      <c r="J931">
        <v>315</v>
      </c>
    </row>
    <row r="932" spans="1:10" x14ac:dyDescent="0.3">
      <c r="A932" t="str">
        <f t="shared" si="14"/>
        <v>Q4 2019</v>
      </c>
      <c r="B932" t="str" cm="1">
        <f t="array" ref="B932">_xlfn.IFS(D932=1,"Q1",D932=2,"Q2",D932=3,"Q3",D932=4,"Q4")</f>
        <v>Q4</v>
      </c>
      <c r="C932">
        <v>2019</v>
      </c>
      <c r="D932">
        <v>4</v>
      </c>
      <c r="E932" t="s">
        <v>7</v>
      </c>
      <c r="F932" t="s">
        <v>8</v>
      </c>
      <c r="G932" t="s">
        <v>12</v>
      </c>
      <c r="H932">
        <v>5</v>
      </c>
      <c r="I932" t="s">
        <v>9</v>
      </c>
      <c r="J932">
        <v>163</v>
      </c>
    </row>
    <row r="933" spans="1:10" x14ac:dyDescent="0.3">
      <c r="A933" t="str">
        <f t="shared" si="14"/>
        <v>Q4 2019</v>
      </c>
      <c r="B933" t="str" cm="1">
        <f t="array" ref="B933">_xlfn.IFS(D933=1,"Q1",D933=2,"Q2",D933=3,"Q3",D933=4,"Q4")</f>
        <v>Q4</v>
      </c>
      <c r="C933">
        <v>2019</v>
      </c>
      <c r="D933">
        <v>4</v>
      </c>
      <c r="E933" t="s">
        <v>11</v>
      </c>
      <c r="F933" t="s">
        <v>8</v>
      </c>
      <c r="G933" t="s">
        <v>12</v>
      </c>
      <c r="H933">
        <v>5</v>
      </c>
      <c r="I933" t="s">
        <v>19</v>
      </c>
      <c r="J933">
        <v>186</v>
      </c>
    </row>
    <row r="934" spans="1:10" x14ac:dyDescent="0.3">
      <c r="A934" t="str">
        <f t="shared" si="14"/>
        <v>Q4 2019</v>
      </c>
      <c r="B934" t="str" cm="1">
        <f t="array" ref="B934">_xlfn.IFS(D934=1,"Q1",D934=2,"Q2",D934=3,"Q3",D934=4,"Q4")</f>
        <v>Q4</v>
      </c>
      <c r="C934">
        <v>2019</v>
      </c>
      <c r="D934">
        <v>4</v>
      </c>
      <c r="E934" t="s">
        <v>7</v>
      </c>
      <c r="F934" t="s">
        <v>4</v>
      </c>
      <c r="G934" t="s">
        <v>12</v>
      </c>
      <c r="H934">
        <v>5</v>
      </c>
      <c r="I934" t="s">
        <v>18</v>
      </c>
      <c r="J934">
        <v>238</v>
      </c>
    </row>
    <row r="935" spans="1:10" x14ac:dyDescent="0.3">
      <c r="A935" t="str">
        <f t="shared" si="14"/>
        <v>Q4 2019</v>
      </c>
      <c r="B935" t="str" cm="1">
        <f t="array" ref="B935">_xlfn.IFS(D935=1,"Q1",D935=2,"Q2",D935=3,"Q3",D935=4,"Q4")</f>
        <v>Q4</v>
      </c>
      <c r="C935">
        <v>2019</v>
      </c>
      <c r="D935">
        <v>4</v>
      </c>
      <c r="E935" t="s">
        <v>11</v>
      </c>
      <c r="F935" t="s">
        <v>3</v>
      </c>
      <c r="G935" t="s">
        <v>12</v>
      </c>
      <c r="H935">
        <v>5</v>
      </c>
      <c r="I935" t="s">
        <v>18</v>
      </c>
      <c r="J935">
        <v>133</v>
      </c>
    </row>
    <row r="936" spans="1:10" x14ac:dyDescent="0.3">
      <c r="A936" t="str">
        <f t="shared" si="14"/>
        <v>Q4 2019</v>
      </c>
      <c r="B936" t="str" cm="1">
        <f t="array" ref="B936">_xlfn.IFS(D936=1,"Q1",D936=2,"Q2",D936=3,"Q3",D936=4,"Q4")</f>
        <v>Q4</v>
      </c>
      <c r="C936">
        <v>2019</v>
      </c>
      <c r="D936">
        <v>4</v>
      </c>
      <c r="E936" t="s">
        <v>11</v>
      </c>
      <c r="F936" t="s">
        <v>8</v>
      </c>
      <c r="G936" t="s">
        <v>12</v>
      </c>
      <c r="H936">
        <v>5</v>
      </c>
      <c r="I936" t="s">
        <v>9</v>
      </c>
      <c r="J936">
        <v>306</v>
      </c>
    </row>
    <row r="937" spans="1:10" x14ac:dyDescent="0.3">
      <c r="A937" t="str">
        <f t="shared" si="14"/>
        <v>Q4 2019</v>
      </c>
      <c r="B937" t="str" cm="1">
        <f t="array" ref="B937">_xlfn.IFS(D937=1,"Q1",D937=2,"Q2",D937=3,"Q3",D937=4,"Q4")</f>
        <v>Q4</v>
      </c>
      <c r="C937">
        <v>2019</v>
      </c>
      <c r="D937">
        <v>4</v>
      </c>
      <c r="E937" t="s">
        <v>7</v>
      </c>
      <c r="F937" t="s">
        <v>3</v>
      </c>
      <c r="G937" t="s">
        <v>12</v>
      </c>
      <c r="H937">
        <v>5</v>
      </c>
      <c r="I937" t="s">
        <v>18</v>
      </c>
      <c r="J937">
        <v>124</v>
      </c>
    </row>
    <row r="938" spans="1:10" x14ac:dyDescent="0.3">
      <c r="A938" t="str">
        <f t="shared" si="14"/>
        <v>Q4 2019</v>
      </c>
      <c r="B938" t="str" cm="1">
        <f t="array" ref="B938">_xlfn.IFS(D938=1,"Q1",D938=2,"Q2",D938=3,"Q3",D938=4,"Q4")</f>
        <v>Q4</v>
      </c>
      <c r="C938">
        <v>2019</v>
      </c>
      <c r="D938">
        <v>4</v>
      </c>
      <c r="E938" t="s">
        <v>11</v>
      </c>
      <c r="F938" t="s">
        <v>3</v>
      </c>
      <c r="G938" t="s">
        <v>12</v>
      </c>
      <c r="H938">
        <v>5</v>
      </c>
      <c r="I938" t="s">
        <v>19</v>
      </c>
      <c r="J938">
        <v>181</v>
      </c>
    </row>
    <row r="939" spans="1:10" x14ac:dyDescent="0.3">
      <c r="A939" t="str">
        <f t="shared" si="14"/>
        <v>Q4 2019</v>
      </c>
      <c r="B939" t="str" cm="1">
        <f t="array" ref="B939">_xlfn.IFS(D939=1,"Q1",D939=2,"Q2",D939=3,"Q3",D939=4,"Q4")</f>
        <v>Q4</v>
      </c>
      <c r="C939">
        <v>2019</v>
      </c>
      <c r="D939">
        <v>4</v>
      </c>
      <c r="E939" t="s">
        <v>7</v>
      </c>
      <c r="F939" t="s">
        <v>8</v>
      </c>
      <c r="G939" t="s">
        <v>12</v>
      </c>
      <c r="H939">
        <v>5</v>
      </c>
      <c r="I939" t="s">
        <v>18</v>
      </c>
      <c r="J939">
        <v>81</v>
      </c>
    </row>
    <row r="940" spans="1:10" x14ac:dyDescent="0.3">
      <c r="A940" t="str">
        <f t="shared" si="14"/>
        <v>Q4 2019</v>
      </c>
      <c r="B940" t="str" cm="1">
        <f t="array" ref="B940">_xlfn.IFS(D940=1,"Q1",D940=2,"Q2",D940=3,"Q3",D940=4,"Q4")</f>
        <v>Q4</v>
      </c>
      <c r="C940">
        <v>2019</v>
      </c>
      <c r="D940">
        <v>4</v>
      </c>
      <c r="E940" t="s">
        <v>11</v>
      </c>
      <c r="F940" t="s">
        <v>8</v>
      </c>
      <c r="G940" t="s">
        <v>12</v>
      </c>
      <c r="H940">
        <v>5</v>
      </c>
      <c r="I940" t="s">
        <v>5</v>
      </c>
      <c r="J940">
        <v>285</v>
      </c>
    </row>
    <row r="941" spans="1:10" x14ac:dyDescent="0.3">
      <c r="A941" t="str">
        <f t="shared" si="14"/>
        <v>Q4 2019</v>
      </c>
      <c r="B941" t="str" cm="1">
        <f t="array" ref="B941">_xlfn.IFS(D941=1,"Q1",D941=2,"Q2",D941=3,"Q3",D941=4,"Q4")</f>
        <v>Q4</v>
      </c>
      <c r="C941">
        <v>2019</v>
      </c>
      <c r="D941">
        <v>4</v>
      </c>
      <c r="E941" t="s">
        <v>11</v>
      </c>
      <c r="F941" t="s">
        <v>4</v>
      </c>
      <c r="G941" t="s">
        <v>12</v>
      </c>
      <c r="H941">
        <v>5</v>
      </c>
      <c r="I941" t="s">
        <v>19</v>
      </c>
      <c r="J941">
        <v>284</v>
      </c>
    </row>
    <row r="942" spans="1:10" x14ac:dyDescent="0.3">
      <c r="A942" t="str">
        <f t="shared" si="14"/>
        <v>Q4 2019</v>
      </c>
      <c r="B942" t="str" cm="1">
        <f t="array" ref="B942">_xlfn.IFS(D942=1,"Q1",D942=2,"Q2",D942=3,"Q3",D942=4,"Q4")</f>
        <v>Q4</v>
      </c>
      <c r="C942">
        <v>2019</v>
      </c>
      <c r="D942">
        <v>4</v>
      </c>
      <c r="E942" t="s">
        <v>7</v>
      </c>
      <c r="F942" t="s">
        <v>3</v>
      </c>
      <c r="G942" t="s">
        <v>12</v>
      </c>
      <c r="H942">
        <v>5</v>
      </c>
      <c r="I942" t="s">
        <v>9</v>
      </c>
      <c r="J942">
        <v>197</v>
      </c>
    </row>
    <row r="943" spans="1:10" x14ac:dyDescent="0.3">
      <c r="A943" t="str">
        <f t="shared" si="14"/>
        <v>Q4 2019</v>
      </c>
      <c r="B943" t="str" cm="1">
        <f t="array" ref="B943">_xlfn.IFS(D943=1,"Q1",D943=2,"Q2",D943=3,"Q3",D943=4,"Q4")</f>
        <v>Q4</v>
      </c>
      <c r="C943">
        <v>2019</v>
      </c>
      <c r="D943">
        <v>4</v>
      </c>
      <c r="E943" t="s">
        <v>7</v>
      </c>
      <c r="F943" t="s">
        <v>4</v>
      </c>
      <c r="G943" t="s">
        <v>12</v>
      </c>
      <c r="H943">
        <v>5</v>
      </c>
      <c r="I943" t="s">
        <v>5</v>
      </c>
      <c r="J943">
        <v>230</v>
      </c>
    </row>
    <row r="944" spans="1:10" x14ac:dyDescent="0.3">
      <c r="A944" t="str">
        <f t="shared" si="14"/>
        <v>Q4 2019</v>
      </c>
      <c r="B944" t="str" cm="1">
        <f t="array" ref="B944">_xlfn.IFS(D944=1,"Q1",D944=2,"Q2",D944=3,"Q3",D944=4,"Q4")</f>
        <v>Q4</v>
      </c>
      <c r="C944">
        <v>2019</v>
      </c>
      <c r="D944">
        <v>4</v>
      </c>
      <c r="E944" t="s">
        <v>11</v>
      </c>
      <c r="F944" t="s">
        <v>4</v>
      </c>
      <c r="G944" t="s">
        <v>12</v>
      </c>
      <c r="H944">
        <v>5</v>
      </c>
      <c r="I944" t="s">
        <v>5</v>
      </c>
      <c r="J944">
        <v>350</v>
      </c>
    </row>
    <row r="945" spans="1:10" x14ac:dyDescent="0.3">
      <c r="A945" t="str">
        <f t="shared" si="14"/>
        <v>Q4 2019</v>
      </c>
      <c r="B945" t="str" cm="1">
        <f t="array" ref="B945">_xlfn.IFS(D945=1,"Q1",D945=2,"Q2",D945=3,"Q3",D945=4,"Q4")</f>
        <v>Q4</v>
      </c>
      <c r="C945">
        <v>2019</v>
      </c>
      <c r="D945">
        <v>4</v>
      </c>
      <c r="E945" t="s">
        <v>7</v>
      </c>
      <c r="F945" t="s">
        <v>4</v>
      </c>
      <c r="G945" t="s">
        <v>12</v>
      </c>
      <c r="H945">
        <v>5</v>
      </c>
      <c r="I945" t="s">
        <v>19</v>
      </c>
      <c r="J945">
        <v>102</v>
      </c>
    </row>
    <row r="946" spans="1:10" x14ac:dyDescent="0.3">
      <c r="A946" t="str">
        <f t="shared" si="14"/>
        <v>Q1 2020</v>
      </c>
      <c r="B946" t="str" cm="1">
        <f t="array" ref="B946">_xlfn.IFS(D946=1,"Q1",D946=2,"Q2",D946=3,"Q3",D946=4,"Q4")</f>
        <v>Q1</v>
      </c>
      <c r="C946">
        <v>2020</v>
      </c>
      <c r="D946">
        <v>1</v>
      </c>
      <c r="E946" t="s">
        <v>7</v>
      </c>
      <c r="F946" t="s">
        <v>4</v>
      </c>
      <c r="G946" t="s">
        <v>20</v>
      </c>
      <c r="H946">
        <v>1</v>
      </c>
      <c r="I946" t="s">
        <v>18</v>
      </c>
      <c r="J946">
        <v>5</v>
      </c>
    </row>
    <row r="947" spans="1:10" x14ac:dyDescent="0.3">
      <c r="A947" t="str">
        <f t="shared" si="14"/>
        <v>Q1 2020</v>
      </c>
      <c r="B947" t="str" cm="1">
        <f t="array" ref="B947">_xlfn.IFS(D947=1,"Q1",D947=2,"Q2",D947=3,"Q3",D947=4,"Q4")</f>
        <v>Q1</v>
      </c>
      <c r="C947">
        <v>2020</v>
      </c>
      <c r="D947">
        <v>1</v>
      </c>
      <c r="E947" t="s">
        <v>7</v>
      </c>
      <c r="F947" t="s">
        <v>8</v>
      </c>
      <c r="G947" t="s">
        <v>20</v>
      </c>
      <c r="H947">
        <v>1</v>
      </c>
      <c r="I947" t="s">
        <v>19</v>
      </c>
      <c r="J947">
        <v>25</v>
      </c>
    </row>
    <row r="948" spans="1:10" x14ac:dyDescent="0.3">
      <c r="A948" t="str">
        <f t="shared" si="14"/>
        <v>Q1 2020</v>
      </c>
      <c r="B948" t="str" cm="1">
        <f t="array" ref="B948">_xlfn.IFS(D948=1,"Q1",D948=2,"Q2",D948=3,"Q3",D948=4,"Q4")</f>
        <v>Q1</v>
      </c>
      <c r="C948">
        <v>2020</v>
      </c>
      <c r="D948">
        <v>1</v>
      </c>
      <c r="E948" t="s">
        <v>11</v>
      </c>
      <c r="F948" t="s">
        <v>8</v>
      </c>
      <c r="G948" t="s">
        <v>20</v>
      </c>
      <c r="H948">
        <v>1</v>
      </c>
      <c r="I948" t="s">
        <v>9</v>
      </c>
      <c r="J948">
        <v>8</v>
      </c>
    </row>
    <row r="949" spans="1:10" x14ac:dyDescent="0.3">
      <c r="A949" t="str">
        <f t="shared" si="14"/>
        <v>Q1 2020</v>
      </c>
      <c r="B949" t="str" cm="1">
        <f t="array" ref="B949">_xlfn.IFS(D949=1,"Q1",D949=2,"Q2",D949=3,"Q3",D949=4,"Q4")</f>
        <v>Q1</v>
      </c>
      <c r="C949">
        <v>2020</v>
      </c>
      <c r="D949">
        <v>1</v>
      </c>
      <c r="E949" t="s">
        <v>11</v>
      </c>
      <c r="F949" t="s">
        <v>3</v>
      </c>
      <c r="G949" t="s">
        <v>20</v>
      </c>
      <c r="H949">
        <v>1</v>
      </c>
      <c r="I949" t="s">
        <v>19</v>
      </c>
      <c r="J949">
        <v>3</v>
      </c>
    </row>
    <row r="950" spans="1:10" x14ac:dyDescent="0.3">
      <c r="A950" t="str">
        <f t="shared" si="14"/>
        <v>Q1 2020</v>
      </c>
      <c r="B950" t="str" cm="1">
        <f t="array" ref="B950">_xlfn.IFS(D950=1,"Q1",D950=2,"Q2",D950=3,"Q3",D950=4,"Q4")</f>
        <v>Q1</v>
      </c>
      <c r="C950">
        <v>2020</v>
      </c>
      <c r="D950">
        <v>1</v>
      </c>
      <c r="E950" t="s">
        <v>7</v>
      </c>
      <c r="F950" t="s">
        <v>8</v>
      </c>
      <c r="G950" t="s">
        <v>20</v>
      </c>
      <c r="H950">
        <v>1</v>
      </c>
      <c r="I950" t="s">
        <v>18</v>
      </c>
      <c r="J950">
        <v>25</v>
      </c>
    </row>
    <row r="951" spans="1:10" x14ac:dyDescent="0.3">
      <c r="A951" t="str">
        <f t="shared" si="14"/>
        <v>Q1 2020</v>
      </c>
      <c r="B951" t="str" cm="1">
        <f t="array" ref="B951">_xlfn.IFS(D951=1,"Q1",D951=2,"Q2",D951=3,"Q3",D951=4,"Q4")</f>
        <v>Q1</v>
      </c>
      <c r="C951">
        <v>2020</v>
      </c>
      <c r="D951">
        <v>1</v>
      </c>
      <c r="E951" t="s">
        <v>11</v>
      </c>
      <c r="F951" t="s">
        <v>8</v>
      </c>
      <c r="G951" t="s">
        <v>20</v>
      </c>
      <c r="H951">
        <v>1</v>
      </c>
      <c r="I951" t="s">
        <v>5</v>
      </c>
      <c r="J951">
        <v>1</v>
      </c>
    </row>
    <row r="952" spans="1:10" x14ac:dyDescent="0.3">
      <c r="A952" t="str">
        <f t="shared" si="14"/>
        <v>Q1 2020</v>
      </c>
      <c r="B952" t="str" cm="1">
        <f t="array" ref="B952">_xlfn.IFS(D952=1,"Q1",D952=2,"Q2",D952=3,"Q3",D952=4,"Q4")</f>
        <v>Q1</v>
      </c>
      <c r="C952">
        <v>2020</v>
      </c>
      <c r="D952">
        <v>1</v>
      </c>
      <c r="E952" t="s">
        <v>7</v>
      </c>
      <c r="F952" t="s">
        <v>3</v>
      </c>
      <c r="G952" t="s">
        <v>20</v>
      </c>
      <c r="H952">
        <v>1</v>
      </c>
      <c r="I952" t="s">
        <v>19</v>
      </c>
      <c r="J952">
        <v>30</v>
      </c>
    </row>
    <row r="953" spans="1:10" x14ac:dyDescent="0.3">
      <c r="A953" t="str">
        <f t="shared" si="14"/>
        <v>Q1 2020</v>
      </c>
      <c r="B953" t="str" cm="1">
        <f t="array" ref="B953">_xlfn.IFS(D953=1,"Q1",D953=2,"Q2",D953=3,"Q3",D953=4,"Q4")</f>
        <v>Q1</v>
      </c>
      <c r="C953">
        <v>2020</v>
      </c>
      <c r="D953">
        <v>1</v>
      </c>
      <c r="E953" t="s">
        <v>11</v>
      </c>
      <c r="F953" t="s">
        <v>4</v>
      </c>
      <c r="G953" t="s">
        <v>20</v>
      </c>
      <c r="H953">
        <v>1</v>
      </c>
      <c r="I953" t="s">
        <v>9</v>
      </c>
      <c r="J953">
        <v>4</v>
      </c>
    </row>
    <row r="954" spans="1:10" x14ac:dyDescent="0.3">
      <c r="A954" t="str">
        <f t="shared" si="14"/>
        <v>Q1 2020</v>
      </c>
      <c r="B954" t="str" cm="1">
        <f t="array" ref="B954">_xlfn.IFS(D954=1,"Q1",D954=2,"Q2",D954=3,"Q3",D954=4,"Q4")</f>
        <v>Q1</v>
      </c>
      <c r="C954">
        <v>2020</v>
      </c>
      <c r="D954">
        <v>1</v>
      </c>
      <c r="E954" t="s">
        <v>7</v>
      </c>
      <c r="F954" t="s">
        <v>3</v>
      </c>
      <c r="G954" t="s">
        <v>20</v>
      </c>
      <c r="H954">
        <v>1</v>
      </c>
      <c r="I954" t="s">
        <v>9</v>
      </c>
      <c r="J954">
        <v>98</v>
      </c>
    </row>
    <row r="955" spans="1:10" x14ac:dyDescent="0.3">
      <c r="A955" t="str">
        <f t="shared" si="14"/>
        <v>Q1 2020</v>
      </c>
      <c r="B955" t="str" cm="1">
        <f t="array" ref="B955">_xlfn.IFS(D955=1,"Q1",D955=2,"Q2",D955=3,"Q3",D955=4,"Q4")</f>
        <v>Q1</v>
      </c>
      <c r="C955">
        <v>2020</v>
      </c>
      <c r="D955">
        <v>1</v>
      </c>
      <c r="E955" t="s">
        <v>7</v>
      </c>
      <c r="F955" t="s">
        <v>3</v>
      </c>
      <c r="G955" t="s">
        <v>20</v>
      </c>
      <c r="H955">
        <v>1</v>
      </c>
      <c r="I955" t="s">
        <v>5</v>
      </c>
      <c r="J955">
        <v>36</v>
      </c>
    </row>
    <row r="956" spans="1:10" x14ac:dyDescent="0.3">
      <c r="A956" t="str">
        <f t="shared" si="14"/>
        <v>Q1 2020</v>
      </c>
      <c r="B956" t="str" cm="1">
        <f t="array" ref="B956">_xlfn.IFS(D956=1,"Q1",D956=2,"Q2",D956=3,"Q3",D956=4,"Q4")</f>
        <v>Q1</v>
      </c>
      <c r="C956">
        <v>2020</v>
      </c>
      <c r="D956">
        <v>1</v>
      </c>
      <c r="E956" t="s">
        <v>11</v>
      </c>
      <c r="F956" t="s">
        <v>3</v>
      </c>
      <c r="G956" t="s">
        <v>20</v>
      </c>
      <c r="H956">
        <v>1</v>
      </c>
      <c r="I956" t="s">
        <v>18</v>
      </c>
      <c r="J956">
        <v>1</v>
      </c>
    </row>
    <row r="957" spans="1:10" x14ac:dyDescent="0.3">
      <c r="A957" t="str">
        <f t="shared" si="14"/>
        <v>Q1 2020</v>
      </c>
      <c r="B957" t="str" cm="1">
        <f t="array" ref="B957">_xlfn.IFS(D957=1,"Q1",D957=2,"Q2",D957=3,"Q3",D957=4,"Q4")</f>
        <v>Q1</v>
      </c>
      <c r="C957">
        <v>2020</v>
      </c>
      <c r="D957">
        <v>1</v>
      </c>
      <c r="E957" t="s">
        <v>11</v>
      </c>
      <c r="F957" t="s">
        <v>8</v>
      </c>
      <c r="G957" t="s">
        <v>20</v>
      </c>
      <c r="H957">
        <v>1</v>
      </c>
      <c r="I957" t="s">
        <v>19</v>
      </c>
      <c r="J957">
        <v>4</v>
      </c>
    </row>
    <row r="958" spans="1:10" x14ac:dyDescent="0.3">
      <c r="A958" t="str">
        <f t="shared" si="14"/>
        <v>Q1 2020</v>
      </c>
      <c r="B958" t="str" cm="1">
        <f t="array" ref="B958">_xlfn.IFS(D958=1,"Q1",D958=2,"Q2",D958=3,"Q3",D958=4,"Q4")</f>
        <v>Q1</v>
      </c>
      <c r="C958">
        <v>2020</v>
      </c>
      <c r="D958">
        <v>1</v>
      </c>
      <c r="E958" t="s">
        <v>7</v>
      </c>
      <c r="F958" t="s">
        <v>8</v>
      </c>
      <c r="G958" t="s">
        <v>20</v>
      </c>
      <c r="H958">
        <v>1</v>
      </c>
      <c r="I958" t="s">
        <v>9</v>
      </c>
      <c r="J958">
        <v>77</v>
      </c>
    </row>
    <row r="959" spans="1:10" x14ac:dyDescent="0.3">
      <c r="A959" t="str">
        <f t="shared" si="14"/>
        <v>Q1 2020</v>
      </c>
      <c r="B959" t="str" cm="1">
        <f t="array" ref="B959">_xlfn.IFS(D959=1,"Q1",D959=2,"Q2",D959=3,"Q3",D959=4,"Q4")</f>
        <v>Q1</v>
      </c>
      <c r="C959">
        <v>2020</v>
      </c>
      <c r="D959">
        <v>1</v>
      </c>
      <c r="E959" t="s">
        <v>11</v>
      </c>
      <c r="F959" t="s">
        <v>8</v>
      </c>
      <c r="G959" t="s">
        <v>20</v>
      </c>
      <c r="H959">
        <v>1</v>
      </c>
      <c r="I959" t="s">
        <v>18</v>
      </c>
      <c r="J959">
        <v>2</v>
      </c>
    </row>
    <row r="960" spans="1:10" x14ac:dyDescent="0.3">
      <c r="A960" t="str">
        <f t="shared" si="14"/>
        <v>Q1 2020</v>
      </c>
      <c r="B960" t="str" cm="1">
        <f t="array" ref="B960">_xlfn.IFS(D960=1,"Q1",D960=2,"Q2",D960=3,"Q3",D960=4,"Q4")</f>
        <v>Q1</v>
      </c>
      <c r="C960">
        <v>2020</v>
      </c>
      <c r="D960">
        <v>1</v>
      </c>
      <c r="E960" t="s">
        <v>11</v>
      </c>
      <c r="F960" t="s">
        <v>3</v>
      </c>
      <c r="G960" t="s">
        <v>20</v>
      </c>
      <c r="H960">
        <v>1</v>
      </c>
      <c r="I960" t="s">
        <v>9</v>
      </c>
      <c r="J960">
        <v>8</v>
      </c>
    </row>
    <row r="961" spans="1:10" x14ac:dyDescent="0.3">
      <c r="A961" t="str">
        <f t="shared" si="14"/>
        <v>Q1 2020</v>
      </c>
      <c r="B961" t="str" cm="1">
        <f t="array" ref="B961">_xlfn.IFS(D961=1,"Q1",D961=2,"Q2",D961=3,"Q3",D961=4,"Q4")</f>
        <v>Q1</v>
      </c>
      <c r="C961">
        <v>2020</v>
      </c>
      <c r="D961">
        <v>1</v>
      </c>
      <c r="E961" t="s">
        <v>11</v>
      </c>
      <c r="F961" t="s">
        <v>4</v>
      </c>
      <c r="G961" t="s">
        <v>20</v>
      </c>
      <c r="H961">
        <v>1</v>
      </c>
      <c r="I961" t="s">
        <v>19</v>
      </c>
      <c r="J961">
        <v>3</v>
      </c>
    </row>
    <row r="962" spans="1:10" x14ac:dyDescent="0.3">
      <c r="A962" t="str">
        <f t="shared" ref="A962:A1025" si="15">B962&amp;" "&amp;C962</f>
        <v>Q1 2020</v>
      </c>
      <c r="B962" t="str" cm="1">
        <f t="array" ref="B962">_xlfn.IFS(D962=1,"Q1",D962=2,"Q2",D962=3,"Q3",D962=4,"Q4")</f>
        <v>Q1</v>
      </c>
      <c r="C962">
        <v>2020</v>
      </c>
      <c r="D962">
        <v>1</v>
      </c>
      <c r="E962" t="s">
        <v>7</v>
      </c>
      <c r="F962" t="s">
        <v>4</v>
      </c>
      <c r="G962" t="s">
        <v>20</v>
      </c>
      <c r="H962">
        <v>1</v>
      </c>
      <c r="I962" t="s">
        <v>9</v>
      </c>
      <c r="J962">
        <v>27</v>
      </c>
    </row>
    <row r="963" spans="1:10" x14ac:dyDescent="0.3">
      <c r="A963" t="str">
        <f t="shared" si="15"/>
        <v>Q1 2020</v>
      </c>
      <c r="B963" t="str" cm="1">
        <f t="array" ref="B963">_xlfn.IFS(D963=1,"Q1",D963=2,"Q2",D963=3,"Q3",D963=4,"Q4")</f>
        <v>Q1</v>
      </c>
      <c r="C963">
        <v>2020</v>
      </c>
      <c r="D963">
        <v>1</v>
      </c>
      <c r="E963" t="s">
        <v>11</v>
      </c>
      <c r="F963" t="s">
        <v>3</v>
      </c>
      <c r="G963" t="s">
        <v>20</v>
      </c>
      <c r="H963">
        <v>1</v>
      </c>
      <c r="I963" t="s">
        <v>5</v>
      </c>
      <c r="J963">
        <v>2</v>
      </c>
    </row>
    <row r="964" spans="1:10" x14ac:dyDescent="0.3">
      <c r="A964" t="str">
        <f t="shared" si="15"/>
        <v>Q1 2020</v>
      </c>
      <c r="B964" t="str" cm="1">
        <f t="array" ref="B964">_xlfn.IFS(D964=1,"Q1",D964=2,"Q2",D964=3,"Q3",D964=4,"Q4")</f>
        <v>Q1</v>
      </c>
      <c r="C964">
        <v>2020</v>
      </c>
      <c r="D964">
        <v>1</v>
      </c>
      <c r="E964" t="s">
        <v>7</v>
      </c>
      <c r="F964" t="s">
        <v>8</v>
      </c>
      <c r="G964" t="s">
        <v>20</v>
      </c>
      <c r="H964">
        <v>1</v>
      </c>
      <c r="I964" t="s">
        <v>5</v>
      </c>
      <c r="J964">
        <v>42</v>
      </c>
    </row>
    <row r="965" spans="1:10" x14ac:dyDescent="0.3">
      <c r="A965" t="str">
        <f t="shared" si="15"/>
        <v>Q1 2020</v>
      </c>
      <c r="B965" t="str" cm="1">
        <f t="array" ref="B965">_xlfn.IFS(D965=1,"Q1",D965=2,"Q2",D965=3,"Q3",D965=4,"Q4")</f>
        <v>Q1</v>
      </c>
      <c r="C965">
        <v>2020</v>
      </c>
      <c r="D965">
        <v>1</v>
      </c>
      <c r="E965" t="s">
        <v>7</v>
      </c>
      <c r="F965" t="s">
        <v>3</v>
      </c>
      <c r="G965" t="s">
        <v>20</v>
      </c>
      <c r="H965">
        <v>1</v>
      </c>
      <c r="I965" t="s">
        <v>18</v>
      </c>
      <c r="J965">
        <v>15</v>
      </c>
    </row>
    <row r="966" spans="1:10" x14ac:dyDescent="0.3">
      <c r="A966" t="str">
        <f t="shared" si="15"/>
        <v>Q1 2020</v>
      </c>
      <c r="B966" t="str" cm="1">
        <f t="array" ref="B966">_xlfn.IFS(D966=1,"Q1",D966=2,"Q2",D966=3,"Q3",D966=4,"Q4")</f>
        <v>Q1</v>
      </c>
      <c r="C966">
        <v>2020</v>
      </c>
      <c r="D966">
        <v>1</v>
      </c>
      <c r="E966" t="s">
        <v>7</v>
      </c>
      <c r="F966" t="s">
        <v>4</v>
      </c>
      <c r="G966" t="s">
        <v>20</v>
      </c>
      <c r="H966">
        <v>1</v>
      </c>
      <c r="I966" t="s">
        <v>5</v>
      </c>
      <c r="J966">
        <v>15</v>
      </c>
    </row>
    <row r="967" spans="1:10" x14ac:dyDescent="0.3">
      <c r="A967" t="str">
        <f t="shared" si="15"/>
        <v>Q1 2020</v>
      </c>
      <c r="B967" t="str" cm="1">
        <f t="array" ref="B967">_xlfn.IFS(D967=1,"Q1",D967=2,"Q2",D967=3,"Q3",D967=4,"Q4")</f>
        <v>Q1</v>
      </c>
      <c r="C967">
        <v>2020</v>
      </c>
      <c r="D967">
        <v>1</v>
      </c>
      <c r="E967" t="s">
        <v>7</v>
      </c>
      <c r="F967" t="s">
        <v>4</v>
      </c>
      <c r="G967" t="s">
        <v>20</v>
      </c>
      <c r="H967">
        <v>1</v>
      </c>
      <c r="I967" t="s">
        <v>19</v>
      </c>
      <c r="J967">
        <v>10</v>
      </c>
    </row>
    <row r="968" spans="1:10" x14ac:dyDescent="0.3">
      <c r="A968" t="str">
        <f t="shared" si="15"/>
        <v>Q1 2020</v>
      </c>
      <c r="B968" t="str" cm="1">
        <f t="array" ref="B968">_xlfn.IFS(D968=1,"Q1",D968=2,"Q2",D968=3,"Q3",D968=4,"Q4")</f>
        <v>Q1</v>
      </c>
      <c r="C968">
        <v>2020</v>
      </c>
      <c r="D968">
        <v>1</v>
      </c>
      <c r="E968" t="s">
        <v>7</v>
      </c>
      <c r="F968" t="s">
        <v>4</v>
      </c>
      <c r="G968" t="s">
        <v>6</v>
      </c>
      <c r="H968">
        <v>2</v>
      </c>
      <c r="I968" t="s">
        <v>19</v>
      </c>
      <c r="J968">
        <v>12</v>
      </c>
    </row>
    <row r="969" spans="1:10" x14ac:dyDescent="0.3">
      <c r="A969" t="str">
        <f t="shared" si="15"/>
        <v>Q1 2020</v>
      </c>
      <c r="B969" t="str" cm="1">
        <f t="array" ref="B969">_xlfn.IFS(D969=1,"Q1",D969=2,"Q2",D969=3,"Q3",D969=4,"Q4")</f>
        <v>Q1</v>
      </c>
      <c r="C969">
        <v>2020</v>
      </c>
      <c r="D969">
        <v>1</v>
      </c>
      <c r="E969" t="s">
        <v>7</v>
      </c>
      <c r="F969" t="s">
        <v>4</v>
      </c>
      <c r="G969" t="s">
        <v>6</v>
      </c>
      <c r="H969">
        <v>2</v>
      </c>
      <c r="I969" t="s">
        <v>18</v>
      </c>
      <c r="J969">
        <v>12</v>
      </c>
    </row>
    <row r="970" spans="1:10" x14ac:dyDescent="0.3">
      <c r="A970" t="str">
        <f t="shared" si="15"/>
        <v>Q1 2020</v>
      </c>
      <c r="B970" t="str" cm="1">
        <f t="array" ref="B970">_xlfn.IFS(D970=1,"Q1",D970=2,"Q2",D970=3,"Q3",D970=4,"Q4")</f>
        <v>Q1</v>
      </c>
      <c r="C970">
        <v>2020</v>
      </c>
      <c r="D970">
        <v>1</v>
      </c>
      <c r="E970" t="s">
        <v>7</v>
      </c>
      <c r="F970" t="s">
        <v>8</v>
      </c>
      <c r="G970" t="s">
        <v>6</v>
      </c>
      <c r="H970">
        <v>2</v>
      </c>
      <c r="I970" t="s">
        <v>19</v>
      </c>
      <c r="J970">
        <v>72</v>
      </c>
    </row>
    <row r="971" spans="1:10" x14ac:dyDescent="0.3">
      <c r="A971" t="str">
        <f t="shared" si="15"/>
        <v>Q1 2020</v>
      </c>
      <c r="B971" t="str" cm="1">
        <f t="array" ref="B971">_xlfn.IFS(D971=1,"Q1",D971=2,"Q2",D971=3,"Q3",D971=4,"Q4")</f>
        <v>Q1</v>
      </c>
      <c r="C971">
        <v>2020</v>
      </c>
      <c r="D971">
        <v>1</v>
      </c>
      <c r="E971" t="s">
        <v>7</v>
      </c>
      <c r="F971" t="s">
        <v>3</v>
      </c>
      <c r="G971" t="s">
        <v>6</v>
      </c>
      <c r="H971">
        <v>2</v>
      </c>
      <c r="I971" t="s">
        <v>18</v>
      </c>
      <c r="J971">
        <v>55</v>
      </c>
    </row>
    <row r="972" spans="1:10" x14ac:dyDescent="0.3">
      <c r="A972" t="str">
        <f t="shared" si="15"/>
        <v>Q1 2020</v>
      </c>
      <c r="B972" t="str" cm="1">
        <f t="array" ref="B972">_xlfn.IFS(D972=1,"Q1",D972=2,"Q2",D972=3,"Q3",D972=4,"Q4")</f>
        <v>Q1</v>
      </c>
      <c r="C972">
        <v>2020</v>
      </c>
      <c r="D972">
        <v>1</v>
      </c>
      <c r="E972" t="s">
        <v>11</v>
      </c>
      <c r="F972" t="s">
        <v>4</v>
      </c>
      <c r="G972" t="s">
        <v>6</v>
      </c>
      <c r="H972">
        <v>2</v>
      </c>
      <c r="I972" t="s">
        <v>18</v>
      </c>
      <c r="J972">
        <v>4</v>
      </c>
    </row>
    <row r="973" spans="1:10" x14ac:dyDescent="0.3">
      <c r="A973" t="str">
        <f t="shared" si="15"/>
        <v>Q1 2020</v>
      </c>
      <c r="B973" t="str" cm="1">
        <f t="array" ref="B973">_xlfn.IFS(D973=1,"Q1",D973=2,"Q2",D973=3,"Q3",D973=4,"Q4")</f>
        <v>Q1</v>
      </c>
      <c r="C973">
        <v>2020</v>
      </c>
      <c r="D973">
        <v>1</v>
      </c>
      <c r="E973" t="s">
        <v>11</v>
      </c>
      <c r="F973" t="s">
        <v>8</v>
      </c>
      <c r="G973" t="s">
        <v>6</v>
      </c>
      <c r="H973">
        <v>2</v>
      </c>
      <c r="I973" t="s">
        <v>19</v>
      </c>
      <c r="J973">
        <v>30</v>
      </c>
    </row>
    <row r="974" spans="1:10" x14ac:dyDescent="0.3">
      <c r="A974" t="str">
        <f t="shared" si="15"/>
        <v>Q1 2020</v>
      </c>
      <c r="B974" t="str" cm="1">
        <f t="array" ref="B974">_xlfn.IFS(D974=1,"Q1",D974=2,"Q2",D974=3,"Q3",D974=4,"Q4")</f>
        <v>Q1</v>
      </c>
      <c r="C974">
        <v>2020</v>
      </c>
      <c r="D974">
        <v>1</v>
      </c>
      <c r="E974" t="s">
        <v>7</v>
      </c>
      <c r="F974" t="s">
        <v>8</v>
      </c>
      <c r="G974" t="s">
        <v>6</v>
      </c>
      <c r="H974">
        <v>2</v>
      </c>
      <c r="I974" t="s">
        <v>5</v>
      </c>
      <c r="J974">
        <v>114</v>
      </c>
    </row>
    <row r="975" spans="1:10" x14ac:dyDescent="0.3">
      <c r="A975" t="str">
        <f t="shared" si="15"/>
        <v>Q1 2020</v>
      </c>
      <c r="B975" t="str" cm="1">
        <f t="array" ref="B975">_xlfn.IFS(D975=1,"Q1",D975=2,"Q2",D975=3,"Q3",D975=4,"Q4")</f>
        <v>Q1</v>
      </c>
      <c r="C975">
        <v>2020</v>
      </c>
      <c r="D975">
        <v>1</v>
      </c>
      <c r="E975" t="s">
        <v>7</v>
      </c>
      <c r="F975" t="s">
        <v>4</v>
      </c>
      <c r="G975" t="s">
        <v>6</v>
      </c>
      <c r="H975">
        <v>2</v>
      </c>
      <c r="I975" t="s">
        <v>5</v>
      </c>
      <c r="J975">
        <v>20</v>
      </c>
    </row>
    <row r="976" spans="1:10" x14ac:dyDescent="0.3">
      <c r="A976" t="str">
        <f t="shared" si="15"/>
        <v>Q1 2020</v>
      </c>
      <c r="B976" t="str" cm="1">
        <f t="array" ref="B976">_xlfn.IFS(D976=1,"Q1",D976=2,"Q2",D976=3,"Q3",D976=4,"Q4")</f>
        <v>Q1</v>
      </c>
      <c r="C976">
        <v>2020</v>
      </c>
      <c r="D976">
        <v>1</v>
      </c>
      <c r="E976" t="s">
        <v>7</v>
      </c>
      <c r="F976" t="s">
        <v>3</v>
      </c>
      <c r="G976" t="s">
        <v>6</v>
      </c>
      <c r="H976">
        <v>2</v>
      </c>
      <c r="I976" t="s">
        <v>9</v>
      </c>
      <c r="J976">
        <v>97</v>
      </c>
    </row>
    <row r="977" spans="1:10" x14ac:dyDescent="0.3">
      <c r="A977" t="str">
        <f t="shared" si="15"/>
        <v>Q1 2020</v>
      </c>
      <c r="B977" t="str" cm="1">
        <f t="array" ref="B977">_xlfn.IFS(D977=1,"Q1",D977=2,"Q2",D977=3,"Q3",D977=4,"Q4")</f>
        <v>Q1</v>
      </c>
      <c r="C977">
        <v>2020</v>
      </c>
      <c r="D977">
        <v>1</v>
      </c>
      <c r="E977" t="s">
        <v>11</v>
      </c>
      <c r="F977" t="s">
        <v>8</v>
      </c>
      <c r="G977" t="s">
        <v>6</v>
      </c>
      <c r="H977">
        <v>2</v>
      </c>
      <c r="I977" t="s">
        <v>18</v>
      </c>
      <c r="J977">
        <v>22</v>
      </c>
    </row>
    <row r="978" spans="1:10" x14ac:dyDescent="0.3">
      <c r="A978" t="str">
        <f t="shared" si="15"/>
        <v>Q1 2020</v>
      </c>
      <c r="B978" t="str" cm="1">
        <f t="array" ref="B978">_xlfn.IFS(D978=1,"Q1",D978=2,"Q2",D978=3,"Q3",D978=4,"Q4")</f>
        <v>Q1</v>
      </c>
      <c r="C978">
        <v>2020</v>
      </c>
      <c r="D978">
        <v>1</v>
      </c>
      <c r="E978" t="s">
        <v>11</v>
      </c>
      <c r="F978" t="s">
        <v>3</v>
      </c>
      <c r="G978" t="s">
        <v>6</v>
      </c>
      <c r="H978">
        <v>2</v>
      </c>
      <c r="I978" t="s">
        <v>5</v>
      </c>
      <c r="J978">
        <v>37</v>
      </c>
    </row>
    <row r="979" spans="1:10" x14ac:dyDescent="0.3">
      <c r="A979" t="str">
        <f t="shared" si="15"/>
        <v>Q1 2020</v>
      </c>
      <c r="B979" t="str" cm="1">
        <f t="array" ref="B979">_xlfn.IFS(D979=1,"Q1",D979=2,"Q2",D979=3,"Q3",D979=4,"Q4")</f>
        <v>Q1</v>
      </c>
      <c r="C979">
        <v>2020</v>
      </c>
      <c r="D979">
        <v>1</v>
      </c>
      <c r="E979" t="s">
        <v>11</v>
      </c>
      <c r="F979" t="s">
        <v>4</v>
      </c>
      <c r="G979" t="s">
        <v>6</v>
      </c>
      <c r="H979">
        <v>2</v>
      </c>
      <c r="I979" t="s">
        <v>9</v>
      </c>
      <c r="J979">
        <v>12</v>
      </c>
    </row>
    <row r="980" spans="1:10" x14ac:dyDescent="0.3">
      <c r="A980" t="str">
        <f t="shared" si="15"/>
        <v>Q1 2020</v>
      </c>
      <c r="B980" t="str" cm="1">
        <f t="array" ref="B980">_xlfn.IFS(D980=1,"Q1",D980=2,"Q2",D980=3,"Q3",D980=4,"Q4")</f>
        <v>Q1</v>
      </c>
      <c r="C980">
        <v>2020</v>
      </c>
      <c r="D980">
        <v>1</v>
      </c>
      <c r="E980" t="s">
        <v>11</v>
      </c>
      <c r="F980" t="s">
        <v>3</v>
      </c>
      <c r="G980" t="s">
        <v>6</v>
      </c>
      <c r="H980">
        <v>2</v>
      </c>
      <c r="I980" t="s">
        <v>19</v>
      </c>
      <c r="J980">
        <v>19</v>
      </c>
    </row>
    <row r="981" spans="1:10" x14ac:dyDescent="0.3">
      <c r="A981" t="str">
        <f t="shared" si="15"/>
        <v>Q1 2020</v>
      </c>
      <c r="B981" t="str" cm="1">
        <f t="array" ref="B981">_xlfn.IFS(D981=1,"Q1",D981=2,"Q2",D981=3,"Q3",D981=4,"Q4")</f>
        <v>Q1</v>
      </c>
      <c r="C981">
        <v>2020</v>
      </c>
      <c r="D981">
        <v>1</v>
      </c>
      <c r="E981" t="s">
        <v>7</v>
      </c>
      <c r="F981" t="s">
        <v>8</v>
      </c>
      <c r="G981" t="s">
        <v>6</v>
      </c>
      <c r="H981">
        <v>2</v>
      </c>
      <c r="I981" t="s">
        <v>18</v>
      </c>
      <c r="J981">
        <v>92</v>
      </c>
    </row>
    <row r="982" spans="1:10" x14ac:dyDescent="0.3">
      <c r="A982" t="str">
        <f t="shared" si="15"/>
        <v>Q1 2020</v>
      </c>
      <c r="B982" t="str" cm="1">
        <f t="array" ref="B982">_xlfn.IFS(D982=1,"Q1",D982=2,"Q2",D982=3,"Q3",D982=4,"Q4")</f>
        <v>Q1</v>
      </c>
      <c r="C982">
        <v>2020</v>
      </c>
      <c r="D982">
        <v>1</v>
      </c>
      <c r="E982" t="s">
        <v>7</v>
      </c>
      <c r="F982" t="s">
        <v>4</v>
      </c>
      <c r="G982" t="s">
        <v>6</v>
      </c>
      <c r="H982">
        <v>2</v>
      </c>
      <c r="I982" t="s">
        <v>9</v>
      </c>
      <c r="J982">
        <v>18</v>
      </c>
    </row>
    <row r="983" spans="1:10" x14ac:dyDescent="0.3">
      <c r="A983" t="str">
        <f t="shared" si="15"/>
        <v>Q1 2020</v>
      </c>
      <c r="B983" t="str" cm="1">
        <f t="array" ref="B983">_xlfn.IFS(D983=1,"Q1",D983=2,"Q2",D983=3,"Q3",D983=4,"Q4")</f>
        <v>Q1</v>
      </c>
      <c r="C983">
        <v>2020</v>
      </c>
      <c r="D983">
        <v>1</v>
      </c>
      <c r="E983" t="s">
        <v>11</v>
      </c>
      <c r="F983" t="s">
        <v>4</v>
      </c>
      <c r="G983" t="s">
        <v>6</v>
      </c>
      <c r="H983">
        <v>2</v>
      </c>
      <c r="I983" t="s">
        <v>5</v>
      </c>
      <c r="J983">
        <v>1</v>
      </c>
    </row>
    <row r="984" spans="1:10" x14ac:dyDescent="0.3">
      <c r="A984" t="str">
        <f t="shared" si="15"/>
        <v>Q1 2020</v>
      </c>
      <c r="B984" t="str" cm="1">
        <f t="array" ref="B984">_xlfn.IFS(D984=1,"Q1",D984=2,"Q2",D984=3,"Q3",D984=4,"Q4")</f>
        <v>Q1</v>
      </c>
      <c r="C984">
        <v>2020</v>
      </c>
      <c r="D984">
        <v>1</v>
      </c>
      <c r="E984" t="s">
        <v>11</v>
      </c>
      <c r="F984" t="s">
        <v>3</v>
      </c>
      <c r="G984" t="s">
        <v>6</v>
      </c>
      <c r="H984">
        <v>2</v>
      </c>
      <c r="I984" t="s">
        <v>18</v>
      </c>
      <c r="J984">
        <v>27</v>
      </c>
    </row>
    <row r="985" spans="1:10" x14ac:dyDescent="0.3">
      <c r="A985" t="str">
        <f t="shared" si="15"/>
        <v>Q1 2020</v>
      </c>
      <c r="B985" t="str" cm="1">
        <f t="array" ref="B985">_xlfn.IFS(D985=1,"Q1",D985=2,"Q2",D985=3,"Q3",D985=4,"Q4")</f>
        <v>Q1</v>
      </c>
      <c r="C985">
        <v>2020</v>
      </c>
      <c r="D985">
        <v>1</v>
      </c>
      <c r="E985" t="s">
        <v>7</v>
      </c>
      <c r="F985" t="s">
        <v>3</v>
      </c>
      <c r="G985" t="s">
        <v>6</v>
      </c>
      <c r="H985">
        <v>2</v>
      </c>
      <c r="I985" t="s">
        <v>5</v>
      </c>
      <c r="J985">
        <v>111</v>
      </c>
    </row>
    <row r="986" spans="1:10" x14ac:dyDescent="0.3">
      <c r="A986" t="str">
        <f t="shared" si="15"/>
        <v>Q1 2020</v>
      </c>
      <c r="B986" t="str" cm="1">
        <f t="array" ref="B986">_xlfn.IFS(D986=1,"Q1",D986=2,"Q2",D986=3,"Q3",D986=4,"Q4")</f>
        <v>Q1</v>
      </c>
      <c r="C986">
        <v>2020</v>
      </c>
      <c r="D986">
        <v>1</v>
      </c>
      <c r="E986" t="s">
        <v>11</v>
      </c>
      <c r="F986" t="s">
        <v>3</v>
      </c>
      <c r="G986" t="s">
        <v>6</v>
      </c>
      <c r="H986">
        <v>2</v>
      </c>
      <c r="I986" t="s">
        <v>9</v>
      </c>
      <c r="J986">
        <v>29</v>
      </c>
    </row>
    <row r="987" spans="1:10" x14ac:dyDescent="0.3">
      <c r="A987" t="str">
        <f t="shared" si="15"/>
        <v>Q1 2020</v>
      </c>
      <c r="B987" t="str" cm="1">
        <f t="array" ref="B987">_xlfn.IFS(D987=1,"Q1",D987=2,"Q2",D987=3,"Q3",D987=4,"Q4")</f>
        <v>Q1</v>
      </c>
      <c r="C987">
        <v>2020</v>
      </c>
      <c r="D987">
        <v>1</v>
      </c>
      <c r="E987" t="s">
        <v>7</v>
      </c>
      <c r="F987" t="s">
        <v>8</v>
      </c>
      <c r="G987" t="s">
        <v>6</v>
      </c>
      <c r="H987">
        <v>2</v>
      </c>
      <c r="I987" t="s">
        <v>9</v>
      </c>
      <c r="J987">
        <v>123</v>
      </c>
    </row>
    <row r="988" spans="1:10" x14ac:dyDescent="0.3">
      <c r="A988" t="str">
        <f t="shared" si="15"/>
        <v>Q1 2020</v>
      </c>
      <c r="B988" t="str" cm="1">
        <f t="array" ref="B988">_xlfn.IFS(D988=1,"Q1",D988=2,"Q2",D988=3,"Q3",D988=4,"Q4")</f>
        <v>Q1</v>
      </c>
      <c r="C988">
        <v>2020</v>
      </c>
      <c r="D988">
        <v>1</v>
      </c>
      <c r="E988" t="s">
        <v>11</v>
      </c>
      <c r="F988" t="s">
        <v>8</v>
      </c>
      <c r="G988" t="s">
        <v>6</v>
      </c>
      <c r="H988">
        <v>2</v>
      </c>
      <c r="I988" t="s">
        <v>5</v>
      </c>
      <c r="J988">
        <v>57</v>
      </c>
    </row>
    <row r="989" spans="1:10" x14ac:dyDescent="0.3">
      <c r="A989" t="str">
        <f t="shared" si="15"/>
        <v>Q1 2020</v>
      </c>
      <c r="B989" t="str" cm="1">
        <f t="array" ref="B989">_xlfn.IFS(D989=1,"Q1",D989=2,"Q2",D989=3,"Q3",D989=4,"Q4")</f>
        <v>Q1</v>
      </c>
      <c r="C989">
        <v>2020</v>
      </c>
      <c r="D989">
        <v>1</v>
      </c>
      <c r="E989" t="s">
        <v>11</v>
      </c>
      <c r="F989" t="s">
        <v>8</v>
      </c>
      <c r="G989" t="s">
        <v>6</v>
      </c>
      <c r="H989">
        <v>2</v>
      </c>
      <c r="I989" t="s">
        <v>9</v>
      </c>
      <c r="J989">
        <v>64</v>
      </c>
    </row>
    <row r="990" spans="1:10" x14ac:dyDescent="0.3">
      <c r="A990" t="str">
        <f t="shared" si="15"/>
        <v>Q1 2020</v>
      </c>
      <c r="B990" t="str" cm="1">
        <f t="array" ref="B990">_xlfn.IFS(D990=1,"Q1",D990=2,"Q2",D990=3,"Q3",D990=4,"Q4")</f>
        <v>Q1</v>
      </c>
      <c r="C990">
        <v>2020</v>
      </c>
      <c r="D990">
        <v>1</v>
      </c>
      <c r="E990" t="s">
        <v>7</v>
      </c>
      <c r="F990" t="s">
        <v>3</v>
      </c>
      <c r="G990" t="s">
        <v>6</v>
      </c>
      <c r="H990">
        <v>2</v>
      </c>
      <c r="I990" t="s">
        <v>19</v>
      </c>
      <c r="J990">
        <v>31</v>
      </c>
    </row>
    <row r="991" spans="1:10" x14ac:dyDescent="0.3">
      <c r="A991" t="str">
        <f t="shared" si="15"/>
        <v>Q1 2020</v>
      </c>
      <c r="B991" t="str" cm="1">
        <f t="array" ref="B991">_xlfn.IFS(D991=1,"Q1",D991=2,"Q2",D991=3,"Q3",D991=4,"Q4")</f>
        <v>Q1</v>
      </c>
      <c r="C991">
        <v>2020</v>
      </c>
      <c r="D991">
        <v>1</v>
      </c>
      <c r="E991" t="s">
        <v>11</v>
      </c>
      <c r="F991" t="s">
        <v>4</v>
      </c>
      <c r="G991" t="s">
        <v>6</v>
      </c>
      <c r="H991">
        <v>2</v>
      </c>
      <c r="I991" t="s">
        <v>19</v>
      </c>
      <c r="J991">
        <v>7</v>
      </c>
    </row>
    <row r="992" spans="1:10" x14ac:dyDescent="0.3">
      <c r="A992" t="str">
        <f t="shared" si="15"/>
        <v>Q1 2020</v>
      </c>
      <c r="B992" t="str" cm="1">
        <f t="array" ref="B992">_xlfn.IFS(D992=1,"Q1",D992=2,"Q2",D992=3,"Q3",D992=4,"Q4")</f>
        <v>Q1</v>
      </c>
      <c r="C992">
        <v>2020</v>
      </c>
      <c r="D992">
        <v>1</v>
      </c>
      <c r="E992" t="s">
        <v>7</v>
      </c>
      <c r="F992" t="s">
        <v>4</v>
      </c>
      <c r="G992" t="s">
        <v>21</v>
      </c>
      <c r="H992">
        <v>3</v>
      </c>
      <c r="I992" t="s">
        <v>5</v>
      </c>
      <c r="J992">
        <v>45</v>
      </c>
    </row>
    <row r="993" spans="1:10" x14ac:dyDescent="0.3">
      <c r="A993" t="str">
        <f t="shared" si="15"/>
        <v>Q1 2020</v>
      </c>
      <c r="B993" t="str" cm="1">
        <f t="array" ref="B993">_xlfn.IFS(D993=1,"Q1",D993=2,"Q2",D993=3,"Q3",D993=4,"Q4")</f>
        <v>Q1</v>
      </c>
      <c r="C993">
        <v>2020</v>
      </c>
      <c r="D993">
        <v>1</v>
      </c>
      <c r="E993" t="s">
        <v>7</v>
      </c>
      <c r="F993" t="s">
        <v>4</v>
      </c>
      <c r="G993" t="s">
        <v>21</v>
      </c>
      <c r="H993">
        <v>3</v>
      </c>
      <c r="I993" t="s">
        <v>19</v>
      </c>
      <c r="J993">
        <v>22</v>
      </c>
    </row>
    <row r="994" spans="1:10" x14ac:dyDescent="0.3">
      <c r="A994" t="str">
        <f t="shared" si="15"/>
        <v>Q1 2020</v>
      </c>
      <c r="B994" t="str" cm="1">
        <f t="array" ref="B994">_xlfn.IFS(D994=1,"Q1",D994=2,"Q2",D994=3,"Q3",D994=4,"Q4")</f>
        <v>Q1</v>
      </c>
      <c r="C994">
        <v>2020</v>
      </c>
      <c r="D994">
        <v>1</v>
      </c>
      <c r="E994" t="s">
        <v>7</v>
      </c>
      <c r="F994" t="s">
        <v>3</v>
      </c>
      <c r="G994" t="s">
        <v>21</v>
      </c>
      <c r="H994">
        <v>3</v>
      </c>
      <c r="I994" t="s">
        <v>9</v>
      </c>
      <c r="J994">
        <v>148</v>
      </c>
    </row>
    <row r="995" spans="1:10" x14ac:dyDescent="0.3">
      <c r="A995" t="str">
        <f t="shared" si="15"/>
        <v>Q1 2020</v>
      </c>
      <c r="B995" t="str" cm="1">
        <f t="array" ref="B995">_xlfn.IFS(D995=1,"Q1",D995=2,"Q2",D995=3,"Q3",D995=4,"Q4")</f>
        <v>Q1</v>
      </c>
      <c r="C995">
        <v>2020</v>
      </c>
      <c r="D995">
        <v>1</v>
      </c>
      <c r="E995" t="s">
        <v>11</v>
      </c>
      <c r="F995" t="s">
        <v>3</v>
      </c>
      <c r="G995" t="s">
        <v>21</v>
      </c>
      <c r="H995">
        <v>3</v>
      </c>
      <c r="I995" t="s">
        <v>19</v>
      </c>
      <c r="J995">
        <v>79</v>
      </c>
    </row>
    <row r="996" spans="1:10" x14ac:dyDescent="0.3">
      <c r="A996" t="str">
        <f t="shared" si="15"/>
        <v>Q1 2020</v>
      </c>
      <c r="B996" t="str" cm="1">
        <f t="array" ref="B996">_xlfn.IFS(D996=1,"Q1",D996=2,"Q2",D996=3,"Q3",D996=4,"Q4")</f>
        <v>Q1</v>
      </c>
      <c r="C996">
        <v>2020</v>
      </c>
      <c r="D996">
        <v>1</v>
      </c>
      <c r="E996" t="s">
        <v>11</v>
      </c>
      <c r="F996" t="s">
        <v>3</v>
      </c>
      <c r="G996" t="s">
        <v>21</v>
      </c>
      <c r="H996">
        <v>3</v>
      </c>
      <c r="I996" t="s">
        <v>18</v>
      </c>
      <c r="J996">
        <v>68</v>
      </c>
    </row>
    <row r="997" spans="1:10" x14ac:dyDescent="0.3">
      <c r="A997" t="str">
        <f t="shared" si="15"/>
        <v>Q1 2020</v>
      </c>
      <c r="B997" t="str" cm="1">
        <f t="array" ref="B997">_xlfn.IFS(D997=1,"Q1",D997=2,"Q2",D997=3,"Q3",D997=4,"Q4")</f>
        <v>Q1</v>
      </c>
      <c r="C997">
        <v>2020</v>
      </c>
      <c r="D997">
        <v>1</v>
      </c>
      <c r="E997" t="s">
        <v>7</v>
      </c>
      <c r="F997" t="s">
        <v>3</v>
      </c>
      <c r="G997" t="s">
        <v>21</v>
      </c>
      <c r="H997">
        <v>3</v>
      </c>
      <c r="I997" t="s">
        <v>18</v>
      </c>
      <c r="J997">
        <v>119</v>
      </c>
    </row>
    <row r="998" spans="1:10" x14ac:dyDescent="0.3">
      <c r="A998" t="str">
        <f t="shared" si="15"/>
        <v>Q1 2020</v>
      </c>
      <c r="B998" t="str" cm="1">
        <f t="array" ref="B998">_xlfn.IFS(D998=1,"Q1",D998=2,"Q2",D998=3,"Q3",D998=4,"Q4")</f>
        <v>Q1</v>
      </c>
      <c r="C998">
        <v>2020</v>
      </c>
      <c r="D998">
        <v>1</v>
      </c>
      <c r="E998" t="s">
        <v>7</v>
      </c>
      <c r="F998" t="s">
        <v>8</v>
      </c>
      <c r="G998" t="s">
        <v>21</v>
      </c>
      <c r="H998">
        <v>3</v>
      </c>
      <c r="I998" t="s">
        <v>18</v>
      </c>
      <c r="J998">
        <v>167</v>
      </c>
    </row>
    <row r="999" spans="1:10" x14ac:dyDescent="0.3">
      <c r="A999" t="str">
        <f t="shared" si="15"/>
        <v>Q1 2020</v>
      </c>
      <c r="B999" t="str" cm="1">
        <f t="array" ref="B999">_xlfn.IFS(D999=1,"Q1",D999=2,"Q2",D999=3,"Q3",D999=4,"Q4")</f>
        <v>Q1</v>
      </c>
      <c r="C999">
        <v>2020</v>
      </c>
      <c r="D999">
        <v>1</v>
      </c>
      <c r="E999" t="s">
        <v>11</v>
      </c>
      <c r="F999" t="s">
        <v>4</v>
      </c>
      <c r="G999" t="s">
        <v>21</v>
      </c>
      <c r="H999">
        <v>3</v>
      </c>
      <c r="I999" t="s">
        <v>18</v>
      </c>
      <c r="J999">
        <v>5</v>
      </c>
    </row>
    <row r="1000" spans="1:10" x14ac:dyDescent="0.3">
      <c r="A1000" t="str">
        <f t="shared" si="15"/>
        <v>Q1 2020</v>
      </c>
      <c r="B1000" t="str" cm="1">
        <f t="array" ref="B1000">_xlfn.IFS(D1000=1,"Q1",D1000=2,"Q2",D1000=3,"Q3",D1000=4,"Q4")</f>
        <v>Q1</v>
      </c>
      <c r="C1000">
        <v>2020</v>
      </c>
      <c r="D1000">
        <v>1</v>
      </c>
      <c r="E1000" t="s">
        <v>11</v>
      </c>
      <c r="F1000" t="s">
        <v>8</v>
      </c>
      <c r="G1000" t="s">
        <v>21</v>
      </c>
      <c r="H1000">
        <v>3</v>
      </c>
      <c r="I1000" t="s">
        <v>9</v>
      </c>
      <c r="J1000">
        <v>173</v>
      </c>
    </row>
    <row r="1001" spans="1:10" x14ac:dyDescent="0.3">
      <c r="A1001" t="str">
        <f t="shared" si="15"/>
        <v>Q1 2020</v>
      </c>
      <c r="B1001" t="str" cm="1">
        <f t="array" ref="B1001">_xlfn.IFS(D1001=1,"Q1",D1001=2,"Q2",D1001=3,"Q3",D1001=4,"Q4")</f>
        <v>Q1</v>
      </c>
      <c r="C1001">
        <v>2020</v>
      </c>
      <c r="D1001">
        <v>1</v>
      </c>
      <c r="E1001" t="s">
        <v>11</v>
      </c>
      <c r="F1001" t="s">
        <v>8</v>
      </c>
      <c r="G1001" t="s">
        <v>21</v>
      </c>
      <c r="H1001">
        <v>3</v>
      </c>
      <c r="I1001" t="s">
        <v>19</v>
      </c>
      <c r="J1001">
        <v>105</v>
      </c>
    </row>
    <row r="1002" spans="1:10" x14ac:dyDescent="0.3">
      <c r="A1002" t="str">
        <f t="shared" si="15"/>
        <v>Q1 2020</v>
      </c>
      <c r="B1002" t="str" cm="1">
        <f t="array" ref="B1002">_xlfn.IFS(D1002=1,"Q1",D1002=2,"Q2",D1002=3,"Q3",D1002=4,"Q4")</f>
        <v>Q1</v>
      </c>
      <c r="C1002">
        <v>2020</v>
      </c>
      <c r="D1002">
        <v>1</v>
      </c>
      <c r="E1002" t="s">
        <v>7</v>
      </c>
      <c r="F1002" t="s">
        <v>4</v>
      </c>
      <c r="G1002" t="s">
        <v>21</v>
      </c>
      <c r="H1002">
        <v>3</v>
      </c>
      <c r="I1002" t="s">
        <v>18</v>
      </c>
      <c r="J1002">
        <v>22</v>
      </c>
    </row>
    <row r="1003" spans="1:10" x14ac:dyDescent="0.3">
      <c r="A1003" t="str">
        <f t="shared" si="15"/>
        <v>Q1 2020</v>
      </c>
      <c r="B1003" t="str" cm="1">
        <f t="array" ref="B1003">_xlfn.IFS(D1003=1,"Q1",D1003=2,"Q2",D1003=3,"Q3",D1003=4,"Q4")</f>
        <v>Q1</v>
      </c>
      <c r="C1003">
        <v>2020</v>
      </c>
      <c r="D1003">
        <v>1</v>
      </c>
      <c r="E1003" t="s">
        <v>11</v>
      </c>
      <c r="F1003" t="s">
        <v>4</v>
      </c>
      <c r="G1003" t="s">
        <v>21</v>
      </c>
      <c r="H1003">
        <v>3</v>
      </c>
      <c r="I1003" t="s">
        <v>9</v>
      </c>
      <c r="J1003">
        <v>26</v>
      </c>
    </row>
    <row r="1004" spans="1:10" x14ac:dyDescent="0.3">
      <c r="A1004" t="str">
        <f t="shared" si="15"/>
        <v>Q1 2020</v>
      </c>
      <c r="B1004" t="str" cm="1">
        <f t="array" ref="B1004">_xlfn.IFS(D1004=1,"Q1",D1004=2,"Q2",D1004=3,"Q3",D1004=4,"Q4")</f>
        <v>Q1</v>
      </c>
      <c r="C1004">
        <v>2020</v>
      </c>
      <c r="D1004">
        <v>1</v>
      </c>
      <c r="E1004" t="s">
        <v>11</v>
      </c>
      <c r="F1004" t="s">
        <v>8</v>
      </c>
      <c r="G1004" t="s">
        <v>21</v>
      </c>
      <c r="H1004">
        <v>3</v>
      </c>
      <c r="I1004" t="s">
        <v>18</v>
      </c>
      <c r="J1004">
        <v>86</v>
      </c>
    </row>
    <row r="1005" spans="1:10" x14ac:dyDescent="0.3">
      <c r="A1005" t="str">
        <f t="shared" si="15"/>
        <v>Q1 2020</v>
      </c>
      <c r="B1005" t="str" cm="1">
        <f t="array" ref="B1005">_xlfn.IFS(D1005=1,"Q1",D1005=2,"Q2",D1005=3,"Q3",D1005=4,"Q4")</f>
        <v>Q1</v>
      </c>
      <c r="C1005">
        <v>2020</v>
      </c>
      <c r="D1005">
        <v>1</v>
      </c>
      <c r="E1005" t="s">
        <v>7</v>
      </c>
      <c r="F1005" t="s">
        <v>8</v>
      </c>
      <c r="G1005" t="s">
        <v>21</v>
      </c>
      <c r="H1005">
        <v>3</v>
      </c>
      <c r="I1005" t="s">
        <v>9</v>
      </c>
      <c r="J1005">
        <v>160</v>
      </c>
    </row>
    <row r="1006" spans="1:10" x14ac:dyDescent="0.3">
      <c r="A1006" t="str">
        <f t="shared" si="15"/>
        <v>Q1 2020</v>
      </c>
      <c r="B1006" t="str" cm="1">
        <f t="array" ref="B1006">_xlfn.IFS(D1006=1,"Q1",D1006=2,"Q2",D1006=3,"Q3",D1006=4,"Q4")</f>
        <v>Q1</v>
      </c>
      <c r="C1006">
        <v>2020</v>
      </c>
      <c r="D1006">
        <v>1</v>
      </c>
      <c r="E1006" t="s">
        <v>11</v>
      </c>
      <c r="F1006" t="s">
        <v>8</v>
      </c>
      <c r="G1006" t="s">
        <v>21</v>
      </c>
      <c r="H1006">
        <v>3</v>
      </c>
      <c r="I1006" t="s">
        <v>5</v>
      </c>
      <c r="J1006">
        <v>173</v>
      </c>
    </row>
    <row r="1007" spans="1:10" x14ac:dyDescent="0.3">
      <c r="A1007" t="str">
        <f t="shared" si="15"/>
        <v>Q1 2020</v>
      </c>
      <c r="B1007" t="str" cm="1">
        <f t="array" ref="B1007">_xlfn.IFS(D1007=1,"Q1",D1007=2,"Q2",D1007=3,"Q3",D1007=4,"Q4")</f>
        <v>Q1</v>
      </c>
      <c r="C1007">
        <v>2020</v>
      </c>
      <c r="D1007">
        <v>1</v>
      </c>
      <c r="E1007" t="s">
        <v>7</v>
      </c>
      <c r="F1007" t="s">
        <v>3</v>
      </c>
      <c r="G1007" t="s">
        <v>21</v>
      </c>
      <c r="H1007">
        <v>3</v>
      </c>
      <c r="I1007" t="s">
        <v>19</v>
      </c>
      <c r="J1007">
        <v>63</v>
      </c>
    </row>
    <row r="1008" spans="1:10" x14ac:dyDescent="0.3">
      <c r="A1008" t="str">
        <f t="shared" si="15"/>
        <v>Q1 2020</v>
      </c>
      <c r="B1008" t="str" cm="1">
        <f t="array" ref="B1008">_xlfn.IFS(D1008=1,"Q1",D1008=2,"Q2",D1008=3,"Q3",D1008=4,"Q4")</f>
        <v>Q1</v>
      </c>
      <c r="C1008">
        <v>2020</v>
      </c>
      <c r="D1008">
        <v>1</v>
      </c>
      <c r="E1008" t="s">
        <v>11</v>
      </c>
      <c r="F1008" t="s">
        <v>4</v>
      </c>
      <c r="G1008" t="s">
        <v>21</v>
      </c>
      <c r="H1008">
        <v>3</v>
      </c>
      <c r="I1008" t="s">
        <v>19</v>
      </c>
      <c r="J1008">
        <v>14</v>
      </c>
    </row>
    <row r="1009" spans="1:10" x14ac:dyDescent="0.3">
      <c r="A1009" t="str">
        <f t="shared" si="15"/>
        <v>Q1 2020</v>
      </c>
      <c r="B1009" t="str" cm="1">
        <f t="array" ref="B1009">_xlfn.IFS(D1009=1,"Q1",D1009=2,"Q2",D1009=3,"Q3",D1009=4,"Q4")</f>
        <v>Q1</v>
      </c>
      <c r="C1009">
        <v>2020</v>
      </c>
      <c r="D1009">
        <v>1</v>
      </c>
      <c r="E1009" t="s">
        <v>7</v>
      </c>
      <c r="F1009" t="s">
        <v>8</v>
      </c>
      <c r="G1009" t="s">
        <v>21</v>
      </c>
      <c r="H1009">
        <v>3</v>
      </c>
      <c r="I1009" t="s">
        <v>19</v>
      </c>
      <c r="J1009">
        <v>109</v>
      </c>
    </row>
    <row r="1010" spans="1:10" x14ac:dyDescent="0.3">
      <c r="A1010" t="str">
        <f t="shared" si="15"/>
        <v>Q1 2020</v>
      </c>
      <c r="B1010" t="str" cm="1">
        <f t="array" ref="B1010">_xlfn.IFS(D1010=1,"Q1",D1010=2,"Q2",D1010=3,"Q3",D1010=4,"Q4")</f>
        <v>Q1</v>
      </c>
      <c r="C1010">
        <v>2020</v>
      </c>
      <c r="D1010">
        <v>1</v>
      </c>
      <c r="E1010" t="s">
        <v>11</v>
      </c>
      <c r="F1010" t="s">
        <v>3</v>
      </c>
      <c r="G1010" t="s">
        <v>21</v>
      </c>
      <c r="H1010">
        <v>3</v>
      </c>
      <c r="I1010" t="s">
        <v>9</v>
      </c>
      <c r="J1010">
        <v>106</v>
      </c>
    </row>
    <row r="1011" spans="1:10" x14ac:dyDescent="0.3">
      <c r="A1011" t="str">
        <f t="shared" si="15"/>
        <v>Q1 2020</v>
      </c>
      <c r="B1011" t="str" cm="1">
        <f t="array" ref="B1011">_xlfn.IFS(D1011=1,"Q1",D1011=2,"Q2",D1011=3,"Q3",D1011=4,"Q4")</f>
        <v>Q1</v>
      </c>
      <c r="C1011">
        <v>2020</v>
      </c>
      <c r="D1011">
        <v>1</v>
      </c>
      <c r="E1011" t="s">
        <v>11</v>
      </c>
      <c r="F1011" t="s">
        <v>3</v>
      </c>
      <c r="G1011" t="s">
        <v>21</v>
      </c>
      <c r="H1011">
        <v>3</v>
      </c>
      <c r="I1011" t="s">
        <v>5</v>
      </c>
      <c r="J1011">
        <v>146</v>
      </c>
    </row>
    <row r="1012" spans="1:10" x14ac:dyDescent="0.3">
      <c r="A1012" t="str">
        <f t="shared" si="15"/>
        <v>Q1 2020</v>
      </c>
      <c r="B1012" t="str" cm="1">
        <f t="array" ref="B1012">_xlfn.IFS(D1012=1,"Q1",D1012=2,"Q2",D1012=3,"Q3",D1012=4,"Q4")</f>
        <v>Q1</v>
      </c>
      <c r="C1012">
        <v>2020</v>
      </c>
      <c r="D1012">
        <v>1</v>
      </c>
      <c r="E1012" t="s">
        <v>7</v>
      </c>
      <c r="F1012" t="s">
        <v>3</v>
      </c>
      <c r="G1012" t="s">
        <v>21</v>
      </c>
      <c r="H1012">
        <v>3</v>
      </c>
      <c r="I1012" t="s">
        <v>5</v>
      </c>
      <c r="J1012">
        <v>178</v>
      </c>
    </row>
    <row r="1013" spans="1:10" x14ac:dyDescent="0.3">
      <c r="A1013" t="str">
        <f t="shared" si="15"/>
        <v>Q1 2020</v>
      </c>
      <c r="B1013" t="str" cm="1">
        <f t="array" ref="B1013">_xlfn.IFS(D1013=1,"Q1",D1013=2,"Q2",D1013=3,"Q3",D1013=4,"Q4")</f>
        <v>Q1</v>
      </c>
      <c r="C1013">
        <v>2020</v>
      </c>
      <c r="D1013">
        <v>1</v>
      </c>
      <c r="E1013" t="s">
        <v>7</v>
      </c>
      <c r="F1013" t="s">
        <v>4</v>
      </c>
      <c r="G1013" t="s">
        <v>21</v>
      </c>
      <c r="H1013">
        <v>3</v>
      </c>
      <c r="I1013" t="s">
        <v>9</v>
      </c>
      <c r="J1013">
        <v>22</v>
      </c>
    </row>
    <row r="1014" spans="1:10" x14ac:dyDescent="0.3">
      <c r="A1014" t="str">
        <f t="shared" si="15"/>
        <v>Q1 2020</v>
      </c>
      <c r="B1014" t="str" cm="1">
        <f t="array" ref="B1014">_xlfn.IFS(D1014=1,"Q1",D1014=2,"Q2",D1014=3,"Q3",D1014=4,"Q4")</f>
        <v>Q1</v>
      </c>
      <c r="C1014">
        <v>2020</v>
      </c>
      <c r="D1014">
        <v>1</v>
      </c>
      <c r="E1014" t="s">
        <v>11</v>
      </c>
      <c r="F1014" t="s">
        <v>4</v>
      </c>
      <c r="G1014" t="s">
        <v>21</v>
      </c>
      <c r="H1014">
        <v>3</v>
      </c>
      <c r="I1014" t="s">
        <v>5</v>
      </c>
      <c r="J1014">
        <v>24</v>
      </c>
    </row>
    <row r="1015" spans="1:10" x14ac:dyDescent="0.3">
      <c r="A1015" t="str">
        <f t="shared" si="15"/>
        <v>Q1 2020</v>
      </c>
      <c r="B1015" t="str" cm="1">
        <f t="array" ref="B1015">_xlfn.IFS(D1015=1,"Q1",D1015=2,"Q2",D1015=3,"Q3",D1015=4,"Q4")</f>
        <v>Q1</v>
      </c>
      <c r="C1015">
        <v>2020</v>
      </c>
      <c r="D1015">
        <v>1</v>
      </c>
      <c r="E1015" t="s">
        <v>7</v>
      </c>
      <c r="F1015" t="s">
        <v>8</v>
      </c>
      <c r="G1015" t="s">
        <v>21</v>
      </c>
      <c r="H1015">
        <v>3</v>
      </c>
      <c r="I1015" t="s">
        <v>5</v>
      </c>
      <c r="J1015">
        <v>207</v>
      </c>
    </row>
    <row r="1016" spans="1:10" x14ac:dyDescent="0.3">
      <c r="A1016" t="str">
        <f t="shared" si="15"/>
        <v>Q1 2020</v>
      </c>
      <c r="B1016" t="str" cm="1">
        <f t="array" ref="B1016">_xlfn.IFS(D1016=1,"Q1",D1016=2,"Q2",D1016=3,"Q3",D1016=4,"Q4")</f>
        <v>Q1</v>
      </c>
      <c r="C1016">
        <v>2020</v>
      </c>
      <c r="D1016">
        <v>1</v>
      </c>
      <c r="E1016" t="s">
        <v>7</v>
      </c>
      <c r="F1016" t="s">
        <v>8</v>
      </c>
      <c r="G1016" t="s">
        <v>10</v>
      </c>
      <c r="H1016">
        <v>4</v>
      </c>
      <c r="I1016" t="s">
        <v>18</v>
      </c>
      <c r="J1016">
        <v>74</v>
      </c>
    </row>
    <row r="1017" spans="1:10" x14ac:dyDescent="0.3">
      <c r="A1017" t="str">
        <f t="shared" si="15"/>
        <v>Q1 2020</v>
      </c>
      <c r="B1017" t="str" cm="1">
        <f t="array" ref="B1017">_xlfn.IFS(D1017=1,"Q1",D1017=2,"Q2",D1017=3,"Q3",D1017=4,"Q4")</f>
        <v>Q1</v>
      </c>
      <c r="C1017">
        <v>2020</v>
      </c>
      <c r="D1017">
        <v>1</v>
      </c>
      <c r="E1017" t="s">
        <v>7</v>
      </c>
      <c r="F1017" t="s">
        <v>4</v>
      </c>
      <c r="G1017" t="s">
        <v>10</v>
      </c>
      <c r="H1017">
        <v>4</v>
      </c>
      <c r="I1017" t="s">
        <v>9</v>
      </c>
      <c r="J1017">
        <v>17</v>
      </c>
    </row>
    <row r="1018" spans="1:10" x14ac:dyDescent="0.3">
      <c r="A1018" t="str">
        <f t="shared" si="15"/>
        <v>Q1 2020</v>
      </c>
      <c r="B1018" t="str" cm="1">
        <f t="array" ref="B1018">_xlfn.IFS(D1018=1,"Q1",D1018=2,"Q2",D1018=3,"Q3",D1018=4,"Q4")</f>
        <v>Q1</v>
      </c>
      <c r="C1018">
        <v>2020</v>
      </c>
      <c r="D1018">
        <v>1</v>
      </c>
      <c r="E1018" t="s">
        <v>11</v>
      </c>
      <c r="F1018" t="s">
        <v>4</v>
      </c>
      <c r="G1018" t="s">
        <v>10</v>
      </c>
      <c r="H1018">
        <v>4</v>
      </c>
      <c r="I1018" t="s">
        <v>18</v>
      </c>
      <c r="J1018">
        <v>9</v>
      </c>
    </row>
    <row r="1019" spans="1:10" x14ac:dyDescent="0.3">
      <c r="A1019" t="str">
        <f t="shared" si="15"/>
        <v>Q1 2020</v>
      </c>
      <c r="B1019" t="str" cm="1">
        <f t="array" ref="B1019">_xlfn.IFS(D1019=1,"Q1",D1019=2,"Q2",D1019=3,"Q3",D1019=4,"Q4")</f>
        <v>Q1</v>
      </c>
      <c r="C1019">
        <v>2020</v>
      </c>
      <c r="D1019">
        <v>1</v>
      </c>
      <c r="E1019" t="s">
        <v>7</v>
      </c>
      <c r="F1019" t="s">
        <v>3</v>
      </c>
      <c r="G1019" t="s">
        <v>10</v>
      </c>
      <c r="H1019">
        <v>4</v>
      </c>
      <c r="I1019" t="s">
        <v>5</v>
      </c>
      <c r="J1019">
        <v>113</v>
      </c>
    </row>
    <row r="1020" spans="1:10" x14ac:dyDescent="0.3">
      <c r="A1020" t="str">
        <f t="shared" si="15"/>
        <v>Q1 2020</v>
      </c>
      <c r="B1020" t="str" cm="1">
        <f t="array" ref="B1020">_xlfn.IFS(D1020=1,"Q1",D1020=2,"Q2",D1020=3,"Q3",D1020=4,"Q4")</f>
        <v>Q1</v>
      </c>
      <c r="C1020">
        <v>2020</v>
      </c>
      <c r="D1020">
        <v>1</v>
      </c>
      <c r="E1020" t="s">
        <v>11</v>
      </c>
      <c r="F1020" t="s">
        <v>4</v>
      </c>
      <c r="G1020" t="s">
        <v>10</v>
      </c>
      <c r="H1020">
        <v>4</v>
      </c>
      <c r="I1020" t="s">
        <v>9</v>
      </c>
      <c r="J1020">
        <v>15</v>
      </c>
    </row>
    <row r="1021" spans="1:10" x14ac:dyDescent="0.3">
      <c r="A1021" t="str">
        <f t="shared" si="15"/>
        <v>Q1 2020</v>
      </c>
      <c r="B1021" t="str" cm="1">
        <f t="array" ref="B1021">_xlfn.IFS(D1021=1,"Q1",D1021=2,"Q2",D1021=3,"Q3",D1021=4,"Q4")</f>
        <v>Q1</v>
      </c>
      <c r="C1021">
        <v>2020</v>
      </c>
      <c r="D1021">
        <v>1</v>
      </c>
      <c r="E1021" t="s">
        <v>7</v>
      </c>
      <c r="F1021" t="s">
        <v>4</v>
      </c>
      <c r="G1021" t="s">
        <v>10</v>
      </c>
      <c r="H1021">
        <v>4</v>
      </c>
      <c r="I1021" t="s">
        <v>19</v>
      </c>
      <c r="J1021">
        <v>13</v>
      </c>
    </row>
    <row r="1022" spans="1:10" x14ac:dyDescent="0.3">
      <c r="A1022" t="str">
        <f t="shared" si="15"/>
        <v>Q1 2020</v>
      </c>
      <c r="B1022" t="str" cm="1">
        <f t="array" ref="B1022">_xlfn.IFS(D1022=1,"Q1",D1022=2,"Q2",D1022=3,"Q3",D1022=4,"Q4")</f>
        <v>Q1</v>
      </c>
      <c r="C1022">
        <v>2020</v>
      </c>
      <c r="D1022">
        <v>1</v>
      </c>
      <c r="E1022" t="s">
        <v>11</v>
      </c>
      <c r="F1022" t="s">
        <v>8</v>
      </c>
      <c r="G1022" t="s">
        <v>10</v>
      </c>
      <c r="H1022">
        <v>4</v>
      </c>
      <c r="I1022" t="s">
        <v>19</v>
      </c>
      <c r="J1022">
        <v>72</v>
      </c>
    </row>
    <row r="1023" spans="1:10" x14ac:dyDescent="0.3">
      <c r="A1023" t="str">
        <f t="shared" si="15"/>
        <v>Q1 2020</v>
      </c>
      <c r="B1023" t="str" cm="1">
        <f t="array" ref="B1023">_xlfn.IFS(D1023=1,"Q1",D1023=2,"Q2",D1023=3,"Q3",D1023=4,"Q4")</f>
        <v>Q1</v>
      </c>
      <c r="C1023">
        <v>2020</v>
      </c>
      <c r="D1023">
        <v>1</v>
      </c>
      <c r="E1023" t="s">
        <v>11</v>
      </c>
      <c r="F1023" t="s">
        <v>8</v>
      </c>
      <c r="G1023" t="s">
        <v>10</v>
      </c>
      <c r="H1023">
        <v>4</v>
      </c>
      <c r="I1023" t="s">
        <v>18</v>
      </c>
      <c r="J1023">
        <v>48</v>
      </c>
    </row>
    <row r="1024" spans="1:10" x14ac:dyDescent="0.3">
      <c r="A1024" t="str">
        <f t="shared" si="15"/>
        <v>Q1 2020</v>
      </c>
      <c r="B1024" t="str" cm="1">
        <f t="array" ref="B1024">_xlfn.IFS(D1024=1,"Q1",D1024=2,"Q2",D1024=3,"Q3",D1024=4,"Q4")</f>
        <v>Q1</v>
      </c>
      <c r="C1024">
        <v>2020</v>
      </c>
      <c r="D1024">
        <v>1</v>
      </c>
      <c r="E1024" t="s">
        <v>7</v>
      </c>
      <c r="F1024" t="s">
        <v>4</v>
      </c>
      <c r="G1024" t="s">
        <v>10</v>
      </c>
      <c r="H1024">
        <v>4</v>
      </c>
      <c r="I1024" t="s">
        <v>5</v>
      </c>
      <c r="J1024">
        <v>23</v>
      </c>
    </row>
    <row r="1025" spans="1:10" x14ac:dyDescent="0.3">
      <c r="A1025" t="str">
        <f t="shared" si="15"/>
        <v>Q1 2020</v>
      </c>
      <c r="B1025" t="str" cm="1">
        <f t="array" ref="B1025">_xlfn.IFS(D1025=1,"Q1",D1025=2,"Q2",D1025=3,"Q3",D1025=4,"Q4")</f>
        <v>Q1</v>
      </c>
      <c r="C1025">
        <v>2020</v>
      </c>
      <c r="D1025">
        <v>1</v>
      </c>
      <c r="E1025" t="s">
        <v>7</v>
      </c>
      <c r="F1025" t="s">
        <v>3</v>
      </c>
      <c r="G1025" t="s">
        <v>10</v>
      </c>
      <c r="H1025">
        <v>4</v>
      </c>
      <c r="I1025" t="s">
        <v>19</v>
      </c>
      <c r="J1025">
        <v>58</v>
      </c>
    </row>
    <row r="1026" spans="1:10" x14ac:dyDescent="0.3">
      <c r="A1026" t="str">
        <f t="shared" ref="A1026:A1089" si="16">B1026&amp;" "&amp;C1026</f>
        <v>Q1 2020</v>
      </c>
      <c r="B1026" t="str" cm="1">
        <f t="array" ref="B1026">_xlfn.IFS(D1026=1,"Q1",D1026=2,"Q2",D1026=3,"Q3",D1026=4,"Q4")</f>
        <v>Q1</v>
      </c>
      <c r="C1026">
        <v>2020</v>
      </c>
      <c r="D1026">
        <v>1</v>
      </c>
      <c r="E1026" t="s">
        <v>11</v>
      </c>
      <c r="F1026" t="s">
        <v>3</v>
      </c>
      <c r="G1026" t="s">
        <v>10</v>
      </c>
      <c r="H1026">
        <v>4</v>
      </c>
      <c r="I1026" t="s">
        <v>18</v>
      </c>
      <c r="J1026">
        <v>55</v>
      </c>
    </row>
    <row r="1027" spans="1:10" x14ac:dyDescent="0.3">
      <c r="A1027" t="str">
        <f t="shared" si="16"/>
        <v>Q1 2020</v>
      </c>
      <c r="B1027" t="str" cm="1">
        <f t="array" ref="B1027">_xlfn.IFS(D1027=1,"Q1",D1027=2,"Q2",D1027=3,"Q3",D1027=4,"Q4")</f>
        <v>Q1</v>
      </c>
      <c r="C1027">
        <v>2020</v>
      </c>
      <c r="D1027">
        <v>1</v>
      </c>
      <c r="E1027" t="s">
        <v>11</v>
      </c>
      <c r="F1027" t="s">
        <v>8</v>
      </c>
      <c r="G1027" t="s">
        <v>10</v>
      </c>
      <c r="H1027">
        <v>4</v>
      </c>
      <c r="I1027" t="s">
        <v>9</v>
      </c>
      <c r="J1027">
        <v>96</v>
      </c>
    </row>
    <row r="1028" spans="1:10" x14ac:dyDescent="0.3">
      <c r="A1028" t="str">
        <f t="shared" si="16"/>
        <v>Q1 2020</v>
      </c>
      <c r="B1028" t="str" cm="1">
        <f t="array" ref="B1028">_xlfn.IFS(D1028=1,"Q1",D1028=2,"Q2",D1028=3,"Q3",D1028=4,"Q4")</f>
        <v>Q1</v>
      </c>
      <c r="C1028">
        <v>2020</v>
      </c>
      <c r="D1028">
        <v>1</v>
      </c>
      <c r="E1028" t="s">
        <v>7</v>
      </c>
      <c r="F1028" t="s">
        <v>3</v>
      </c>
      <c r="G1028" t="s">
        <v>10</v>
      </c>
      <c r="H1028">
        <v>4</v>
      </c>
      <c r="I1028" t="s">
        <v>18</v>
      </c>
      <c r="J1028">
        <v>87</v>
      </c>
    </row>
    <row r="1029" spans="1:10" x14ac:dyDescent="0.3">
      <c r="A1029" t="str">
        <f t="shared" si="16"/>
        <v>Q1 2020</v>
      </c>
      <c r="B1029" t="str" cm="1">
        <f t="array" ref="B1029">_xlfn.IFS(D1029=1,"Q1",D1029=2,"Q2",D1029=3,"Q3",D1029=4,"Q4")</f>
        <v>Q1</v>
      </c>
      <c r="C1029">
        <v>2020</v>
      </c>
      <c r="D1029">
        <v>1</v>
      </c>
      <c r="E1029" t="s">
        <v>7</v>
      </c>
      <c r="F1029" t="s">
        <v>8</v>
      </c>
      <c r="G1029" t="s">
        <v>10</v>
      </c>
      <c r="H1029">
        <v>4</v>
      </c>
      <c r="I1029" t="s">
        <v>5</v>
      </c>
      <c r="J1029">
        <v>127</v>
      </c>
    </row>
    <row r="1030" spans="1:10" x14ac:dyDescent="0.3">
      <c r="A1030" t="str">
        <f t="shared" si="16"/>
        <v>Q1 2020</v>
      </c>
      <c r="B1030" t="str" cm="1">
        <f t="array" ref="B1030">_xlfn.IFS(D1030=1,"Q1",D1030=2,"Q2",D1030=3,"Q3",D1030=4,"Q4")</f>
        <v>Q1</v>
      </c>
      <c r="C1030">
        <v>2020</v>
      </c>
      <c r="D1030">
        <v>1</v>
      </c>
      <c r="E1030" t="s">
        <v>7</v>
      </c>
      <c r="F1030" t="s">
        <v>8</v>
      </c>
      <c r="G1030" t="s">
        <v>10</v>
      </c>
      <c r="H1030">
        <v>4</v>
      </c>
      <c r="I1030" t="s">
        <v>19</v>
      </c>
      <c r="J1030">
        <v>62</v>
      </c>
    </row>
    <row r="1031" spans="1:10" x14ac:dyDescent="0.3">
      <c r="A1031" t="str">
        <f t="shared" si="16"/>
        <v>Q1 2020</v>
      </c>
      <c r="B1031" t="str" cm="1">
        <f t="array" ref="B1031">_xlfn.IFS(D1031=1,"Q1",D1031=2,"Q2",D1031=3,"Q3",D1031=4,"Q4")</f>
        <v>Q1</v>
      </c>
      <c r="C1031">
        <v>2020</v>
      </c>
      <c r="D1031">
        <v>1</v>
      </c>
      <c r="E1031" t="s">
        <v>7</v>
      </c>
      <c r="F1031" t="s">
        <v>8</v>
      </c>
      <c r="G1031" t="s">
        <v>10</v>
      </c>
      <c r="H1031">
        <v>4</v>
      </c>
      <c r="I1031" t="s">
        <v>9</v>
      </c>
      <c r="J1031">
        <v>90</v>
      </c>
    </row>
    <row r="1032" spans="1:10" x14ac:dyDescent="0.3">
      <c r="A1032" t="str">
        <f t="shared" si="16"/>
        <v>Q1 2020</v>
      </c>
      <c r="B1032" t="str" cm="1">
        <f t="array" ref="B1032">_xlfn.IFS(D1032=1,"Q1",D1032=2,"Q2",D1032=3,"Q3",D1032=4,"Q4")</f>
        <v>Q1</v>
      </c>
      <c r="C1032">
        <v>2020</v>
      </c>
      <c r="D1032">
        <v>1</v>
      </c>
      <c r="E1032" t="s">
        <v>11</v>
      </c>
      <c r="F1032" t="s">
        <v>3</v>
      </c>
      <c r="G1032" t="s">
        <v>10</v>
      </c>
      <c r="H1032">
        <v>4</v>
      </c>
      <c r="I1032" t="s">
        <v>9</v>
      </c>
      <c r="J1032">
        <v>118</v>
      </c>
    </row>
    <row r="1033" spans="1:10" x14ac:dyDescent="0.3">
      <c r="A1033" t="str">
        <f t="shared" si="16"/>
        <v>Q1 2020</v>
      </c>
      <c r="B1033" t="str" cm="1">
        <f t="array" ref="B1033">_xlfn.IFS(D1033=1,"Q1",D1033=2,"Q2",D1033=3,"Q3",D1033=4,"Q4")</f>
        <v>Q1</v>
      </c>
      <c r="C1033">
        <v>2020</v>
      </c>
      <c r="D1033">
        <v>1</v>
      </c>
      <c r="E1033" t="s">
        <v>11</v>
      </c>
      <c r="F1033" t="s">
        <v>8</v>
      </c>
      <c r="G1033" t="s">
        <v>10</v>
      </c>
      <c r="H1033">
        <v>4</v>
      </c>
      <c r="I1033" t="s">
        <v>5</v>
      </c>
      <c r="J1033">
        <v>124</v>
      </c>
    </row>
    <row r="1034" spans="1:10" x14ac:dyDescent="0.3">
      <c r="A1034" t="str">
        <f t="shared" si="16"/>
        <v>Q1 2020</v>
      </c>
      <c r="B1034" t="str" cm="1">
        <f t="array" ref="B1034">_xlfn.IFS(D1034=1,"Q1",D1034=2,"Q2",D1034=3,"Q3",D1034=4,"Q4")</f>
        <v>Q1</v>
      </c>
      <c r="C1034">
        <v>2020</v>
      </c>
      <c r="D1034">
        <v>1</v>
      </c>
      <c r="E1034" t="s">
        <v>7</v>
      </c>
      <c r="F1034" t="s">
        <v>4</v>
      </c>
      <c r="G1034" t="s">
        <v>10</v>
      </c>
      <c r="H1034">
        <v>4</v>
      </c>
      <c r="I1034" t="s">
        <v>18</v>
      </c>
      <c r="J1034">
        <v>24</v>
      </c>
    </row>
    <row r="1035" spans="1:10" x14ac:dyDescent="0.3">
      <c r="A1035" t="str">
        <f t="shared" si="16"/>
        <v>Q1 2020</v>
      </c>
      <c r="B1035" t="str" cm="1">
        <f t="array" ref="B1035">_xlfn.IFS(D1035=1,"Q1",D1035=2,"Q2",D1035=3,"Q3",D1035=4,"Q4")</f>
        <v>Q1</v>
      </c>
      <c r="C1035">
        <v>2020</v>
      </c>
      <c r="D1035">
        <v>1</v>
      </c>
      <c r="E1035" t="s">
        <v>11</v>
      </c>
      <c r="F1035" t="s">
        <v>4</v>
      </c>
      <c r="G1035" t="s">
        <v>10</v>
      </c>
      <c r="H1035">
        <v>4</v>
      </c>
      <c r="I1035" t="s">
        <v>19</v>
      </c>
      <c r="J1035">
        <v>13</v>
      </c>
    </row>
    <row r="1036" spans="1:10" x14ac:dyDescent="0.3">
      <c r="A1036" t="str">
        <f t="shared" si="16"/>
        <v>Q1 2020</v>
      </c>
      <c r="B1036" t="str" cm="1">
        <f t="array" ref="B1036">_xlfn.IFS(D1036=1,"Q1",D1036=2,"Q2",D1036=3,"Q3",D1036=4,"Q4")</f>
        <v>Q1</v>
      </c>
      <c r="C1036">
        <v>2020</v>
      </c>
      <c r="D1036">
        <v>1</v>
      </c>
      <c r="E1036" t="s">
        <v>11</v>
      </c>
      <c r="F1036" t="s">
        <v>3</v>
      </c>
      <c r="G1036" t="s">
        <v>10</v>
      </c>
      <c r="H1036">
        <v>4</v>
      </c>
      <c r="I1036" t="s">
        <v>19</v>
      </c>
      <c r="J1036">
        <v>75</v>
      </c>
    </row>
    <row r="1037" spans="1:10" x14ac:dyDescent="0.3">
      <c r="A1037" t="str">
        <f t="shared" si="16"/>
        <v>Q1 2020</v>
      </c>
      <c r="B1037" t="str" cm="1">
        <f t="array" ref="B1037">_xlfn.IFS(D1037=1,"Q1",D1037=2,"Q2",D1037=3,"Q3",D1037=4,"Q4")</f>
        <v>Q1</v>
      </c>
      <c r="C1037">
        <v>2020</v>
      </c>
      <c r="D1037">
        <v>1</v>
      </c>
      <c r="E1037" t="s">
        <v>11</v>
      </c>
      <c r="F1037" t="s">
        <v>4</v>
      </c>
      <c r="G1037" t="s">
        <v>10</v>
      </c>
      <c r="H1037">
        <v>4</v>
      </c>
      <c r="I1037" t="s">
        <v>5</v>
      </c>
      <c r="J1037">
        <v>20</v>
      </c>
    </row>
    <row r="1038" spans="1:10" x14ac:dyDescent="0.3">
      <c r="A1038" t="str">
        <f t="shared" si="16"/>
        <v>Q1 2020</v>
      </c>
      <c r="B1038" t="str" cm="1">
        <f t="array" ref="B1038">_xlfn.IFS(D1038=1,"Q1",D1038=2,"Q2",D1038=3,"Q3",D1038=4,"Q4")</f>
        <v>Q1</v>
      </c>
      <c r="C1038">
        <v>2020</v>
      </c>
      <c r="D1038">
        <v>1</v>
      </c>
      <c r="E1038" t="s">
        <v>11</v>
      </c>
      <c r="F1038" t="s">
        <v>3</v>
      </c>
      <c r="G1038" t="s">
        <v>10</v>
      </c>
      <c r="H1038">
        <v>4</v>
      </c>
      <c r="I1038" t="s">
        <v>5</v>
      </c>
      <c r="J1038">
        <v>107</v>
      </c>
    </row>
    <row r="1039" spans="1:10" x14ac:dyDescent="0.3">
      <c r="A1039" t="str">
        <f t="shared" si="16"/>
        <v>Q1 2020</v>
      </c>
      <c r="B1039" t="str" cm="1">
        <f t="array" ref="B1039">_xlfn.IFS(D1039=1,"Q1",D1039=2,"Q2",D1039=3,"Q3",D1039=4,"Q4")</f>
        <v>Q1</v>
      </c>
      <c r="C1039">
        <v>2020</v>
      </c>
      <c r="D1039">
        <v>1</v>
      </c>
      <c r="E1039" t="s">
        <v>7</v>
      </c>
      <c r="F1039" t="s">
        <v>3</v>
      </c>
      <c r="G1039" t="s">
        <v>10</v>
      </c>
      <c r="H1039">
        <v>4</v>
      </c>
      <c r="I1039" t="s">
        <v>9</v>
      </c>
      <c r="J1039">
        <v>86</v>
      </c>
    </row>
    <row r="1040" spans="1:10" x14ac:dyDescent="0.3">
      <c r="A1040" t="str">
        <f t="shared" si="16"/>
        <v>Q1 2020</v>
      </c>
      <c r="B1040" t="str" cm="1">
        <f t="array" ref="B1040">_xlfn.IFS(D1040=1,"Q1",D1040=2,"Q2",D1040=3,"Q3",D1040=4,"Q4")</f>
        <v>Q1</v>
      </c>
      <c r="C1040">
        <v>2020</v>
      </c>
      <c r="D1040">
        <v>1</v>
      </c>
      <c r="E1040" t="s">
        <v>7</v>
      </c>
      <c r="F1040" t="s">
        <v>4</v>
      </c>
      <c r="G1040" t="s">
        <v>12</v>
      </c>
      <c r="H1040">
        <v>5</v>
      </c>
      <c r="I1040" t="s">
        <v>9</v>
      </c>
      <c r="J1040">
        <v>170</v>
      </c>
    </row>
    <row r="1041" spans="1:10" x14ac:dyDescent="0.3">
      <c r="A1041" t="str">
        <f t="shared" si="16"/>
        <v>Q1 2020</v>
      </c>
      <c r="B1041" t="str" cm="1">
        <f t="array" ref="B1041">_xlfn.IFS(D1041=1,"Q1",D1041=2,"Q2",D1041=3,"Q3",D1041=4,"Q4")</f>
        <v>Q1</v>
      </c>
      <c r="C1041">
        <v>2020</v>
      </c>
      <c r="D1041">
        <v>1</v>
      </c>
      <c r="E1041" t="s">
        <v>7</v>
      </c>
      <c r="F1041" t="s">
        <v>8</v>
      </c>
      <c r="G1041" t="s">
        <v>12</v>
      </c>
      <c r="H1041">
        <v>5</v>
      </c>
      <c r="I1041" t="s">
        <v>5</v>
      </c>
      <c r="J1041">
        <v>161</v>
      </c>
    </row>
    <row r="1042" spans="1:10" x14ac:dyDescent="0.3">
      <c r="A1042" t="str">
        <f t="shared" si="16"/>
        <v>Q1 2020</v>
      </c>
      <c r="B1042" t="str" cm="1">
        <f t="array" ref="B1042">_xlfn.IFS(D1042=1,"Q1",D1042=2,"Q2",D1042=3,"Q3",D1042=4,"Q4")</f>
        <v>Q1</v>
      </c>
      <c r="C1042">
        <v>2020</v>
      </c>
      <c r="D1042">
        <v>1</v>
      </c>
      <c r="E1042" t="s">
        <v>7</v>
      </c>
      <c r="F1042" t="s">
        <v>3</v>
      </c>
      <c r="G1042" t="s">
        <v>12</v>
      </c>
      <c r="H1042">
        <v>5</v>
      </c>
      <c r="I1042" t="s">
        <v>5</v>
      </c>
      <c r="J1042">
        <v>230</v>
      </c>
    </row>
    <row r="1043" spans="1:10" x14ac:dyDescent="0.3">
      <c r="A1043" t="str">
        <f t="shared" si="16"/>
        <v>Q1 2020</v>
      </c>
      <c r="B1043" t="str" cm="1">
        <f t="array" ref="B1043">_xlfn.IFS(D1043=1,"Q1",D1043=2,"Q2",D1043=3,"Q3",D1043=4,"Q4")</f>
        <v>Q1</v>
      </c>
      <c r="C1043">
        <v>2020</v>
      </c>
      <c r="D1043">
        <v>1</v>
      </c>
      <c r="E1043" t="s">
        <v>11</v>
      </c>
      <c r="F1043" t="s">
        <v>3</v>
      </c>
      <c r="G1043" t="s">
        <v>12</v>
      </c>
      <c r="H1043">
        <v>5</v>
      </c>
      <c r="I1043" t="s">
        <v>5</v>
      </c>
      <c r="J1043">
        <v>241</v>
      </c>
    </row>
    <row r="1044" spans="1:10" x14ac:dyDescent="0.3">
      <c r="A1044" t="str">
        <f t="shared" si="16"/>
        <v>Q1 2020</v>
      </c>
      <c r="B1044" t="str" cm="1">
        <f t="array" ref="B1044">_xlfn.IFS(D1044=1,"Q1",D1044=2,"Q2",D1044=3,"Q3",D1044=4,"Q4")</f>
        <v>Q1</v>
      </c>
      <c r="C1044">
        <v>2020</v>
      </c>
      <c r="D1044">
        <v>1</v>
      </c>
      <c r="E1044" t="s">
        <v>7</v>
      </c>
      <c r="F1044" t="s">
        <v>4</v>
      </c>
      <c r="G1044" t="s">
        <v>12</v>
      </c>
      <c r="H1044">
        <v>5</v>
      </c>
      <c r="I1044" t="s">
        <v>18</v>
      </c>
      <c r="J1044">
        <v>181</v>
      </c>
    </row>
    <row r="1045" spans="1:10" x14ac:dyDescent="0.3">
      <c r="A1045" t="str">
        <f t="shared" si="16"/>
        <v>Q1 2020</v>
      </c>
      <c r="B1045" t="str" cm="1">
        <f t="array" ref="B1045">_xlfn.IFS(D1045=1,"Q1",D1045=2,"Q2",D1045=3,"Q3",D1045=4,"Q4")</f>
        <v>Q1</v>
      </c>
      <c r="C1045">
        <v>2020</v>
      </c>
      <c r="D1045">
        <v>1</v>
      </c>
      <c r="E1045" t="s">
        <v>11</v>
      </c>
      <c r="F1045" t="s">
        <v>8</v>
      </c>
      <c r="G1045" t="s">
        <v>12</v>
      </c>
      <c r="H1045">
        <v>5</v>
      </c>
      <c r="I1045" t="s">
        <v>19</v>
      </c>
      <c r="J1045">
        <v>132</v>
      </c>
    </row>
    <row r="1046" spans="1:10" x14ac:dyDescent="0.3">
      <c r="A1046" t="str">
        <f t="shared" si="16"/>
        <v>Q1 2020</v>
      </c>
      <c r="B1046" t="str" cm="1">
        <f t="array" ref="B1046">_xlfn.IFS(D1046=1,"Q1",D1046=2,"Q2",D1046=3,"Q3",D1046=4,"Q4")</f>
        <v>Q1</v>
      </c>
      <c r="C1046">
        <v>2020</v>
      </c>
      <c r="D1046">
        <v>1</v>
      </c>
      <c r="E1046" t="s">
        <v>11</v>
      </c>
      <c r="F1046" t="s">
        <v>4</v>
      </c>
      <c r="G1046" t="s">
        <v>12</v>
      </c>
      <c r="H1046">
        <v>5</v>
      </c>
      <c r="I1046" t="s">
        <v>18</v>
      </c>
      <c r="J1046">
        <v>168</v>
      </c>
    </row>
    <row r="1047" spans="1:10" x14ac:dyDescent="0.3">
      <c r="A1047" t="str">
        <f t="shared" si="16"/>
        <v>Q1 2020</v>
      </c>
      <c r="B1047" t="str" cm="1">
        <f t="array" ref="B1047">_xlfn.IFS(D1047=1,"Q1",D1047=2,"Q2",D1047=3,"Q3",D1047=4,"Q4")</f>
        <v>Q1</v>
      </c>
      <c r="C1047">
        <v>2020</v>
      </c>
      <c r="D1047">
        <v>1</v>
      </c>
      <c r="E1047" t="s">
        <v>7</v>
      </c>
      <c r="F1047" t="s">
        <v>8</v>
      </c>
      <c r="G1047" t="s">
        <v>12</v>
      </c>
      <c r="H1047">
        <v>5</v>
      </c>
      <c r="I1047" t="s">
        <v>9</v>
      </c>
      <c r="J1047">
        <v>134</v>
      </c>
    </row>
    <row r="1048" spans="1:10" x14ac:dyDescent="0.3">
      <c r="A1048" t="str">
        <f t="shared" si="16"/>
        <v>Q1 2020</v>
      </c>
      <c r="B1048" t="str" cm="1">
        <f t="array" ref="B1048">_xlfn.IFS(D1048=1,"Q1",D1048=2,"Q2",D1048=3,"Q3",D1048=4,"Q4")</f>
        <v>Q1</v>
      </c>
      <c r="C1048">
        <v>2020</v>
      </c>
      <c r="D1048">
        <v>1</v>
      </c>
      <c r="E1048" t="s">
        <v>11</v>
      </c>
      <c r="F1048" t="s">
        <v>8</v>
      </c>
      <c r="G1048" t="s">
        <v>12</v>
      </c>
      <c r="H1048">
        <v>5</v>
      </c>
      <c r="I1048" t="s">
        <v>18</v>
      </c>
      <c r="J1048">
        <v>96</v>
      </c>
    </row>
    <row r="1049" spans="1:10" x14ac:dyDescent="0.3">
      <c r="A1049" t="str">
        <f t="shared" si="16"/>
        <v>Q1 2020</v>
      </c>
      <c r="B1049" t="str" cm="1">
        <f t="array" ref="B1049">_xlfn.IFS(D1049=1,"Q1",D1049=2,"Q2",D1049=3,"Q3",D1049=4,"Q4")</f>
        <v>Q1</v>
      </c>
      <c r="C1049">
        <v>2020</v>
      </c>
      <c r="D1049">
        <v>1</v>
      </c>
      <c r="E1049" t="s">
        <v>7</v>
      </c>
      <c r="F1049" t="s">
        <v>8</v>
      </c>
      <c r="G1049" t="s">
        <v>12</v>
      </c>
      <c r="H1049">
        <v>5</v>
      </c>
      <c r="I1049" t="s">
        <v>19</v>
      </c>
      <c r="J1049">
        <v>93</v>
      </c>
    </row>
    <row r="1050" spans="1:10" x14ac:dyDescent="0.3">
      <c r="A1050" t="str">
        <f t="shared" si="16"/>
        <v>Q1 2020</v>
      </c>
      <c r="B1050" t="str" cm="1">
        <f t="array" ref="B1050">_xlfn.IFS(D1050=1,"Q1",D1050=2,"Q2",D1050=3,"Q3",D1050=4,"Q4")</f>
        <v>Q1</v>
      </c>
      <c r="C1050">
        <v>2020</v>
      </c>
      <c r="D1050">
        <v>1</v>
      </c>
      <c r="E1050" t="s">
        <v>7</v>
      </c>
      <c r="F1050" t="s">
        <v>3</v>
      </c>
      <c r="G1050" t="s">
        <v>12</v>
      </c>
      <c r="H1050">
        <v>5</v>
      </c>
      <c r="I1050" t="s">
        <v>19</v>
      </c>
      <c r="J1050">
        <v>120</v>
      </c>
    </row>
    <row r="1051" spans="1:10" x14ac:dyDescent="0.3">
      <c r="A1051" t="str">
        <f t="shared" si="16"/>
        <v>Q1 2020</v>
      </c>
      <c r="B1051" t="str" cm="1">
        <f t="array" ref="B1051">_xlfn.IFS(D1051=1,"Q1",D1051=2,"Q2",D1051=3,"Q3",D1051=4,"Q4")</f>
        <v>Q1</v>
      </c>
      <c r="C1051">
        <v>2020</v>
      </c>
      <c r="D1051">
        <v>1</v>
      </c>
      <c r="E1051" t="s">
        <v>11</v>
      </c>
      <c r="F1051" t="s">
        <v>3</v>
      </c>
      <c r="G1051" t="s">
        <v>12</v>
      </c>
      <c r="H1051">
        <v>5</v>
      </c>
      <c r="I1051" t="s">
        <v>9</v>
      </c>
      <c r="J1051">
        <v>229</v>
      </c>
    </row>
    <row r="1052" spans="1:10" x14ac:dyDescent="0.3">
      <c r="A1052" t="str">
        <f t="shared" si="16"/>
        <v>Q1 2020</v>
      </c>
      <c r="B1052" t="str" cm="1">
        <f t="array" ref="B1052">_xlfn.IFS(D1052=1,"Q1",D1052=2,"Q2",D1052=3,"Q3",D1052=4,"Q4")</f>
        <v>Q1</v>
      </c>
      <c r="C1052">
        <v>2020</v>
      </c>
      <c r="D1052">
        <v>1</v>
      </c>
      <c r="E1052" t="s">
        <v>11</v>
      </c>
      <c r="F1052" t="s">
        <v>4</v>
      </c>
      <c r="G1052" t="s">
        <v>12</v>
      </c>
      <c r="H1052">
        <v>5</v>
      </c>
      <c r="I1052" t="s">
        <v>19</v>
      </c>
      <c r="J1052">
        <v>233</v>
      </c>
    </row>
    <row r="1053" spans="1:10" x14ac:dyDescent="0.3">
      <c r="A1053" t="str">
        <f t="shared" si="16"/>
        <v>Q1 2020</v>
      </c>
      <c r="B1053" t="str" cm="1">
        <f t="array" ref="B1053">_xlfn.IFS(D1053=1,"Q1",D1053=2,"Q2",D1053=3,"Q3",D1053=4,"Q4")</f>
        <v>Q1</v>
      </c>
      <c r="C1053">
        <v>2020</v>
      </c>
      <c r="D1053">
        <v>1</v>
      </c>
      <c r="E1053" t="s">
        <v>7</v>
      </c>
      <c r="F1053" t="s">
        <v>4</v>
      </c>
      <c r="G1053" t="s">
        <v>12</v>
      </c>
      <c r="H1053">
        <v>5</v>
      </c>
      <c r="I1053" t="s">
        <v>19</v>
      </c>
      <c r="J1053">
        <v>101</v>
      </c>
    </row>
    <row r="1054" spans="1:10" x14ac:dyDescent="0.3">
      <c r="A1054" t="str">
        <f t="shared" si="16"/>
        <v>Q1 2020</v>
      </c>
      <c r="B1054" t="str" cm="1">
        <f t="array" ref="B1054">_xlfn.IFS(D1054=1,"Q1",D1054=2,"Q2",D1054=3,"Q3",D1054=4,"Q4")</f>
        <v>Q1</v>
      </c>
      <c r="C1054">
        <v>2020</v>
      </c>
      <c r="D1054">
        <v>1</v>
      </c>
      <c r="E1054" t="s">
        <v>7</v>
      </c>
      <c r="F1054" t="s">
        <v>3</v>
      </c>
      <c r="G1054" t="s">
        <v>12</v>
      </c>
      <c r="H1054">
        <v>5</v>
      </c>
      <c r="I1054" t="s">
        <v>18</v>
      </c>
      <c r="J1054">
        <v>106</v>
      </c>
    </row>
    <row r="1055" spans="1:10" x14ac:dyDescent="0.3">
      <c r="A1055" t="str">
        <f t="shared" si="16"/>
        <v>Q1 2020</v>
      </c>
      <c r="B1055" t="str" cm="1">
        <f t="array" ref="B1055">_xlfn.IFS(D1055=1,"Q1",D1055=2,"Q2",D1055=3,"Q3",D1055=4,"Q4")</f>
        <v>Q1</v>
      </c>
      <c r="C1055">
        <v>2020</v>
      </c>
      <c r="D1055">
        <v>1</v>
      </c>
      <c r="E1055" t="s">
        <v>11</v>
      </c>
      <c r="F1055" t="s">
        <v>3</v>
      </c>
      <c r="G1055" t="s">
        <v>12</v>
      </c>
      <c r="H1055">
        <v>5</v>
      </c>
      <c r="I1055" t="s">
        <v>19</v>
      </c>
      <c r="J1055">
        <v>145</v>
      </c>
    </row>
    <row r="1056" spans="1:10" x14ac:dyDescent="0.3">
      <c r="A1056" t="str">
        <f t="shared" si="16"/>
        <v>Q1 2020</v>
      </c>
      <c r="B1056" t="str" cm="1">
        <f t="array" ref="B1056">_xlfn.IFS(D1056=1,"Q1",D1056=2,"Q2",D1056=3,"Q3",D1056=4,"Q4")</f>
        <v>Q1</v>
      </c>
      <c r="C1056">
        <v>2020</v>
      </c>
      <c r="D1056">
        <v>1</v>
      </c>
      <c r="E1056" t="s">
        <v>11</v>
      </c>
      <c r="F1056" t="s">
        <v>4</v>
      </c>
      <c r="G1056" t="s">
        <v>12</v>
      </c>
      <c r="H1056">
        <v>5</v>
      </c>
      <c r="I1056" t="s">
        <v>9</v>
      </c>
      <c r="J1056">
        <v>466</v>
      </c>
    </row>
    <row r="1057" spans="1:10" x14ac:dyDescent="0.3">
      <c r="A1057" t="str">
        <f t="shared" si="16"/>
        <v>Q1 2020</v>
      </c>
      <c r="B1057" t="str" cm="1">
        <f t="array" ref="B1057">_xlfn.IFS(D1057=1,"Q1",D1057=2,"Q2",D1057=3,"Q3",D1057=4,"Q4")</f>
        <v>Q1</v>
      </c>
      <c r="C1057">
        <v>2020</v>
      </c>
      <c r="D1057">
        <v>1</v>
      </c>
      <c r="E1057" t="s">
        <v>11</v>
      </c>
      <c r="F1057" t="s">
        <v>4</v>
      </c>
      <c r="G1057" t="s">
        <v>12</v>
      </c>
      <c r="H1057">
        <v>5</v>
      </c>
      <c r="I1057" t="s">
        <v>5</v>
      </c>
      <c r="J1057">
        <v>299</v>
      </c>
    </row>
    <row r="1058" spans="1:10" x14ac:dyDescent="0.3">
      <c r="A1058" t="str">
        <f t="shared" si="16"/>
        <v>Q1 2020</v>
      </c>
      <c r="B1058" t="str" cm="1">
        <f t="array" ref="B1058">_xlfn.IFS(D1058=1,"Q1",D1058=2,"Q2",D1058=3,"Q3",D1058=4,"Q4")</f>
        <v>Q1</v>
      </c>
      <c r="C1058">
        <v>2020</v>
      </c>
      <c r="D1058">
        <v>1</v>
      </c>
      <c r="E1058" t="s">
        <v>7</v>
      </c>
      <c r="F1058" t="s">
        <v>8</v>
      </c>
      <c r="G1058" t="s">
        <v>12</v>
      </c>
      <c r="H1058">
        <v>5</v>
      </c>
      <c r="I1058" t="s">
        <v>18</v>
      </c>
      <c r="J1058">
        <v>87</v>
      </c>
    </row>
    <row r="1059" spans="1:10" x14ac:dyDescent="0.3">
      <c r="A1059" t="str">
        <f t="shared" si="16"/>
        <v>Q1 2020</v>
      </c>
      <c r="B1059" t="str" cm="1">
        <f t="array" ref="B1059">_xlfn.IFS(D1059=1,"Q1",D1059=2,"Q2",D1059=3,"Q3",D1059=4,"Q4")</f>
        <v>Q1</v>
      </c>
      <c r="C1059">
        <v>2020</v>
      </c>
      <c r="D1059">
        <v>1</v>
      </c>
      <c r="E1059" t="s">
        <v>11</v>
      </c>
      <c r="F1059" t="s">
        <v>3</v>
      </c>
      <c r="G1059" t="s">
        <v>12</v>
      </c>
      <c r="H1059">
        <v>5</v>
      </c>
      <c r="I1059" t="s">
        <v>18</v>
      </c>
      <c r="J1059">
        <v>106</v>
      </c>
    </row>
    <row r="1060" spans="1:10" x14ac:dyDescent="0.3">
      <c r="A1060" t="str">
        <f t="shared" si="16"/>
        <v>Q1 2020</v>
      </c>
      <c r="B1060" t="str" cm="1">
        <f t="array" ref="B1060">_xlfn.IFS(D1060=1,"Q1",D1060=2,"Q2",D1060=3,"Q3",D1060=4,"Q4")</f>
        <v>Q1</v>
      </c>
      <c r="C1060">
        <v>2020</v>
      </c>
      <c r="D1060">
        <v>1</v>
      </c>
      <c r="E1060" t="s">
        <v>11</v>
      </c>
      <c r="F1060" t="s">
        <v>8</v>
      </c>
      <c r="G1060" t="s">
        <v>12</v>
      </c>
      <c r="H1060">
        <v>5</v>
      </c>
      <c r="I1060" t="s">
        <v>9</v>
      </c>
      <c r="J1060">
        <v>218</v>
      </c>
    </row>
    <row r="1061" spans="1:10" x14ac:dyDescent="0.3">
      <c r="A1061" t="str">
        <f t="shared" si="16"/>
        <v>Q1 2020</v>
      </c>
      <c r="B1061" t="str" cm="1">
        <f t="array" ref="B1061">_xlfn.IFS(D1061=1,"Q1",D1061=2,"Q2",D1061=3,"Q3",D1061=4,"Q4")</f>
        <v>Q1</v>
      </c>
      <c r="C1061">
        <v>2020</v>
      </c>
      <c r="D1061">
        <v>1</v>
      </c>
      <c r="E1061" t="s">
        <v>7</v>
      </c>
      <c r="F1061" t="s">
        <v>3</v>
      </c>
      <c r="G1061" t="s">
        <v>12</v>
      </c>
      <c r="H1061">
        <v>5</v>
      </c>
      <c r="I1061" t="s">
        <v>9</v>
      </c>
      <c r="J1061">
        <v>156</v>
      </c>
    </row>
    <row r="1062" spans="1:10" x14ac:dyDescent="0.3">
      <c r="A1062" t="str">
        <f t="shared" si="16"/>
        <v>Q1 2020</v>
      </c>
      <c r="B1062" t="str" cm="1">
        <f t="array" ref="B1062">_xlfn.IFS(D1062=1,"Q1",D1062=2,"Q2",D1062=3,"Q3",D1062=4,"Q4")</f>
        <v>Q1</v>
      </c>
      <c r="C1062">
        <v>2020</v>
      </c>
      <c r="D1062">
        <v>1</v>
      </c>
      <c r="E1062" t="s">
        <v>7</v>
      </c>
      <c r="F1062" t="s">
        <v>4</v>
      </c>
      <c r="G1062" t="s">
        <v>12</v>
      </c>
      <c r="H1062">
        <v>5</v>
      </c>
      <c r="I1062" t="s">
        <v>5</v>
      </c>
      <c r="J1062">
        <v>200</v>
      </c>
    </row>
    <row r="1063" spans="1:10" x14ac:dyDescent="0.3">
      <c r="A1063" t="str">
        <f t="shared" si="16"/>
        <v>Q1 2020</v>
      </c>
      <c r="B1063" t="str" cm="1">
        <f t="array" ref="B1063">_xlfn.IFS(D1063=1,"Q1",D1063=2,"Q2",D1063=3,"Q3",D1063=4,"Q4")</f>
        <v>Q1</v>
      </c>
      <c r="C1063">
        <v>2020</v>
      </c>
      <c r="D1063">
        <v>1</v>
      </c>
      <c r="E1063" t="s">
        <v>11</v>
      </c>
      <c r="F1063" t="s">
        <v>8</v>
      </c>
      <c r="G1063" t="s">
        <v>12</v>
      </c>
      <c r="H1063">
        <v>5</v>
      </c>
      <c r="I1063" t="s">
        <v>5</v>
      </c>
      <c r="J1063">
        <v>197</v>
      </c>
    </row>
    <row r="1064" spans="1:10" x14ac:dyDescent="0.3">
      <c r="A1064" t="str">
        <f t="shared" si="16"/>
        <v>Q2 2020</v>
      </c>
      <c r="B1064" t="str" cm="1">
        <f t="array" ref="B1064">_xlfn.IFS(D1064=1,"Q1",D1064=2,"Q2",D1064=3,"Q3",D1064=4,"Q4")</f>
        <v>Q2</v>
      </c>
      <c r="C1064">
        <v>2020</v>
      </c>
      <c r="D1064">
        <v>2</v>
      </c>
      <c r="E1064" t="s">
        <v>7</v>
      </c>
      <c r="F1064" t="s">
        <v>3</v>
      </c>
      <c r="G1064" t="s">
        <v>20</v>
      </c>
      <c r="H1064">
        <v>1</v>
      </c>
      <c r="I1064" t="s">
        <v>18</v>
      </c>
      <c r="J1064">
        <v>10</v>
      </c>
    </row>
    <row r="1065" spans="1:10" x14ac:dyDescent="0.3">
      <c r="A1065" t="str">
        <f t="shared" si="16"/>
        <v>Q2 2020</v>
      </c>
      <c r="B1065" t="str" cm="1">
        <f t="array" ref="B1065">_xlfn.IFS(D1065=1,"Q1",D1065=2,"Q2",D1065=3,"Q3",D1065=4,"Q4")</f>
        <v>Q2</v>
      </c>
      <c r="C1065">
        <v>2020</v>
      </c>
      <c r="D1065">
        <v>2</v>
      </c>
      <c r="E1065" t="s">
        <v>11</v>
      </c>
      <c r="F1065" t="s">
        <v>3</v>
      </c>
      <c r="G1065" t="s">
        <v>20</v>
      </c>
      <c r="H1065">
        <v>1</v>
      </c>
      <c r="I1065" t="s">
        <v>19</v>
      </c>
      <c r="J1065">
        <v>1</v>
      </c>
    </row>
    <row r="1066" spans="1:10" x14ac:dyDescent="0.3">
      <c r="A1066" t="str">
        <f t="shared" si="16"/>
        <v>Q2 2020</v>
      </c>
      <c r="B1066" t="str" cm="1">
        <f t="array" ref="B1066">_xlfn.IFS(D1066=1,"Q1",D1066=2,"Q2",D1066=3,"Q3",D1066=4,"Q4")</f>
        <v>Q2</v>
      </c>
      <c r="C1066">
        <v>2020</v>
      </c>
      <c r="D1066">
        <v>2</v>
      </c>
      <c r="E1066" t="s">
        <v>11</v>
      </c>
      <c r="F1066" t="s">
        <v>8</v>
      </c>
      <c r="G1066" t="s">
        <v>20</v>
      </c>
      <c r="H1066">
        <v>1</v>
      </c>
      <c r="I1066" t="s">
        <v>18</v>
      </c>
      <c r="J1066">
        <v>1</v>
      </c>
    </row>
    <row r="1067" spans="1:10" x14ac:dyDescent="0.3">
      <c r="A1067" t="str">
        <f t="shared" si="16"/>
        <v>Q2 2020</v>
      </c>
      <c r="B1067" t="str" cm="1">
        <f t="array" ref="B1067">_xlfn.IFS(D1067=1,"Q1",D1067=2,"Q2",D1067=3,"Q3",D1067=4,"Q4")</f>
        <v>Q2</v>
      </c>
      <c r="C1067">
        <v>2020</v>
      </c>
      <c r="D1067">
        <v>2</v>
      </c>
      <c r="E1067" t="s">
        <v>7</v>
      </c>
      <c r="F1067" t="s">
        <v>8</v>
      </c>
      <c r="G1067" t="s">
        <v>20</v>
      </c>
      <c r="H1067">
        <v>1</v>
      </c>
      <c r="I1067" t="s">
        <v>5</v>
      </c>
      <c r="J1067">
        <v>45</v>
      </c>
    </row>
    <row r="1068" spans="1:10" x14ac:dyDescent="0.3">
      <c r="A1068" t="str">
        <f t="shared" si="16"/>
        <v>Q2 2020</v>
      </c>
      <c r="B1068" t="str" cm="1">
        <f t="array" ref="B1068">_xlfn.IFS(D1068=1,"Q1",D1068=2,"Q2",D1068=3,"Q3",D1068=4,"Q4")</f>
        <v>Q2</v>
      </c>
      <c r="C1068">
        <v>2020</v>
      </c>
      <c r="D1068">
        <v>2</v>
      </c>
      <c r="E1068" t="s">
        <v>7</v>
      </c>
      <c r="F1068" t="s">
        <v>4</v>
      </c>
      <c r="G1068" t="s">
        <v>20</v>
      </c>
      <c r="H1068">
        <v>1</v>
      </c>
      <c r="I1068" t="s">
        <v>18</v>
      </c>
      <c r="J1068">
        <v>8</v>
      </c>
    </row>
    <row r="1069" spans="1:10" x14ac:dyDescent="0.3">
      <c r="A1069" t="str">
        <f t="shared" si="16"/>
        <v>Q2 2020</v>
      </c>
      <c r="B1069" t="str" cm="1">
        <f t="array" ref="B1069">_xlfn.IFS(D1069=1,"Q1",D1069=2,"Q2",D1069=3,"Q3",D1069=4,"Q4")</f>
        <v>Q2</v>
      </c>
      <c r="C1069">
        <v>2020</v>
      </c>
      <c r="D1069">
        <v>2</v>
      </c>
      <c r="E1069" t="s">
        <v>7</v>
      </c>
      <c r="F1069" t="s">
        <v>4</v>
      </c>
      <c r="G1069" t="s">
        <v>20</v>
      </c>
      <c r="H1069">
        <v>1</v>
      </c>
      <c r="I1069" t="s">
        <v>9</v>
      </c>
      <c r="J1069">
        <v>7</v>
      </c>
    </row>
    <row r="1070" spans="1:10" x14ac:dyDescent="0.3">
      <c r="A1070" t="str">
        <f t="shared" si="16"/>
        <v>Q2 2020</v>
      </c>
      <c r="B1070" t="str" cm="1">
        <f t="array" ref="B1070">_xlfn.IFS(D1070=1,"Q1",D1070=2,"Q2",D1070=3,"Q3",D1070=4,"Q4")</f>
        <v>Q2</v>
      </c>
      <c r="C1070">
        <v>2020</v>
      </c>
      <c r="D1070">
        <v>2</v>
      </c>
      <c r="E1070" t="s">
        <v>7</v>
      </c>
      <c r="F1070" t="s">
        <v>8</v>
      </c>
      <c r="G1070" t="s">
        <v>20</v>
      </c>
      <c r="H1070">
        <v>1</v>
      </c>
      <c r="I1070" t="s">
        <v>19</v>
      </c>
      <c r="J1070">
        <v>16</v>
      </c>
    </row>
    <row r="1071" spans="1:10" x14ac:dyDescent="0.3">
      <c r="A1071" t="str">
        <f t="shared" si="16"/>
        <v>Q2 2020</v>
      </c>
      <c r="B1071" t="str" cm="1">
        <f t="array" ref="B1071">_xlfn.IFS(D1071=1,"Q1",D1071=2,"Q2",D1071=3,"Q3",D1071=4,"Q4")</f>
        <v>Q2</v>
      </c>
      <c r="C1071">
        <v>2020</v>
      </c>
      <c r="D1071">
        <v>2</v>
      </c>
      <c r="E1071" t="s">
        <v>7</v>
      </c>
      <c r="F1071" t="s">
        <v>8</v>
      </c>
      <c r="G1071" t="s">
        <v>20</v>
      </c>
      <c r="H1071">
        <v>1</v>
      </c>
      <c r="I1071" t="s">
        <v>18</v>
      </c>
      <c r="J1071">
        <v>26</v>
      </c>
    </row>
    <row r="1072" spans="1:10" x14ac:dyDescent="0.3">
      <c r="A1072" t="str">
        <f t="shared" si="16"/>
        <v>Q2 2020</v>
      </c>
      <c r="B1072" t="str" cm="1">
        <f t="array" ref="B1072">_xlfn.IFS(D1072=1,"Q1",D1072=2,"Q2",D1072=3,"Q3",D1072=4,"Q4")</f>
        <v>Q2</v>
      </c>
      <c r="C1072">
        <v>2020</v>
      </c>
      <c r="D1072">
        <v>2</v>
      </c>
      <c r="E1072" t="s">
        <v>11</v>
      </c>
      <c r="F1072" t="s">
        <v>8</v>
      </c>
      <c r="G1072" t="s">
        <v>20</v>
      </c>
      <c r="H1072">
        <v>1</v>
      </c>
      <c r="I1072" t="s">
        <v>19</v>
      </c>
      <c r="J1072">
        <v>2</v>
      </c>
    </row>
    <row r="1073" spans="1:10" x14ac:dyDescent="0.3">
      <c r="A1073" t="str">
        <f t="shared" si="16"/>
        <v>Q2 2020</v>
      </c>
      <c r="B1073" t="str" cm="1">
        <f t="array" ref="B1073">_xlfn.IFS(D1073=1,"Q1",D1073=2,"Q2",D1073=3,"Q3",D1073=4,"Q4")</f>
        <v>Q2</v>
      </c>
      <c r="C1073">
        <v>2020</v>
      </c>
      <c r="D1073">
        <v>2</v>
      </c>
      <c r="E1073" t="s">
        <v>11</v>
      </c>
      <c r="F1073" t="s">
        <v>3</v>
      </c>
      <c r="G1073" t="s">
        <v>20</v>
      </c>
      <c r="H1073">
        <v>1</v>
      </c>
      <c r="I1073" t="s">
        <v>5</v>
      </c>
      <c r="J1073">
        <v>1</v>
      </c>
    </row>
    <row r="1074" spans="1:10" x14ac:dyDescent="0.3">
      <c r="A1074" t="str">
        <f t="shared" si="16"/>
        <v>Q2 2020</v>
      </c>
      <c r="B1074" t="str" cm="1">
        <f t="array" ref="B1074">_xlfn.IFS(D1074=1,"Q1",D1074=2,"Q2",D1074=3,"Q3",D1074=4,"Q4")</f>
        <v>Q2</v>
      </c>
      <c r="C1074">
        <v>2020</v>
      </c>
      <c r="D1074">
        <v>2</v>
      </c>
      <c r="E1074" t="s">
        <v>11</v>
      </c>
      <c r="F1074" t="s">
        <v>3</v>
      </c>
      <c r="G1074" t="s">
        <v>20</v>
      </c>
      <c r="H1074">
        <v>1</v>
      </c>
      <c r="I1074" t="s">
        <v>9</v>
      </c>
      <c r="J1074">
        <v>2</v>
      </c>
    </row>
    <row r="1075" spans="1:10" x14ac:dyDescent="0.3">
      <c r="A1075" t="str">
        <f t="shared" si="16"/>
        <v>Q2 2020</v>
      </c>
      <c r="B1075" t="str" cm="1">
        <f t="array" ref="B1075">_xlfn.IFS(D1075=1,"Q1",D1075=2,"Q2",D1075=3,"Q3",D1075=4,"Q4")</f>
        <v>Q2</v>
      </c>
      <c r="C1075">
        <v>2020</v>
      </c>
      <c r="D1075">
        <v>2</v>
      </c>
      <c r="E1075" t="s">
        <v>7</v>
      </c>
      <c r="F1075" t="s">
        <v>8</v>
      </c>
      <c r="G1075" t="s">
        <v>20</v>
      </c>
      <c r="H1075">
        <v>1</v>
      </c>
      <c r="I1075" t="s">
        <v>9</v>
      </c>
      <c r="J1075">
        <v>30</v>
      </c>
    </row>
    <row r="1076" spans="1:10" x14ac:dyDescent="0.3">
      <c r="A1076" t="str">
        <f t="shared" si="16"/>
        <v>Q2 2020</v>
      </c>
      <c r="B1076" t="str" cm="1">
        <f t="array" ref="B1076">_xlfn.IFS(D1076=1,"Q1",D1076=2,"Q2",D1076=3,"Q3",D1076=4,"Q4")</f>
        <v>Q2</v>
      </c>
      <c r="C1076">
        <v>2020</v>
      </c>
      <c r="D1076">
        <v>2</v>
      </c>
      <c r="E1076" t="s">
        <v>11</v>
      </c>
      <c r="F1076" t="s">
        <v>8</v>
      </c>
      <c r="G1076" t="s">
        <v>20</v>
      </c>
      <c r="H1076">
        <v>1</v>
      </c>
      <c r="I1076" t="s">
        <v>5</v>
      </c>
      <c r="J1076">
        <v>6</v>
      </c>
    </row>
    <row r="1077" spans="1:10" x14ac:dyDescent="0.3">
      <c r="A1077" t="str">
        <f t="shared" si="16"/>
        <v>Q2 2020</v>
      </c>
      <c r="B1077" t="str" cm="1">
        <f t="array" ref="B1077">_xlfn.IFS(D1077=1,"Q1",D1077=2,"Q2",D1077=3,"Q3",D1077=4,"Q4")</f>
        <v>Q2</v>
      </c>
      <c r="C1077">
        <v>2020</v>
      </c>
      <c r="D1077">
        <v>2</v>
      </c>
      <c r="E1077" t="s">
        <v>7</v>
      </c>
      <c r="F1077" t="s">
        <v>3</v>
      </c>
      <c r="G1077" t="s">
        <v>20</v>
      </c>
      <c r="H1077">
        <v>1</v>
      </c>
      <c r="I1077" t="s">
        <v>5</v>
      </c>
      <c r="J1077">
        <v>43</v>
      </c>
    </row>
    <row r="1078" spans="1:10" x14ac:dyDescent="0.3">
      <c r="A1078" t="str">
        <f t="shared" si="16"/>
        <v>Q2 2020</v>
      </c>
      <c r="B1078" t="str" cm="1">
        <f t="array" ref="B1078">_xlfn.IFS(D1078=1,"Q1",D1078=2,"Q2",D1078=3,"Q3",D1078=4,"Q4")</f>
        <v>Q2</v>
      </c>
      <c r="C1078">
        <v>2020</v>
      </c>
      <c r="D1078">
        <v>2</v>
      </c>
      <c r="E1078" t="s">
        <v>11</v>
      </c>
      <c r="F1078" t="s">
        <v>8</v>
      </c>
      <c r="G1078" t="s">
        <v>20</v>
      </c>
      <c r="H1078">
        <v>1</v>
      </c>
      <c r="I1078" t="s">
        <v>9</v>
      </c>
      <c r="J1078">
        <v>1</v>
      </c>
    </row>
    <row r="1079" spans="1:10" x14ac:dyDescent="0.3">
      <c r="A1079" t="str">
        <f t="shared" si="16"/>
        <v>Q2 2020</v>
      </c>
      <c r="B1079" t="str" cm="1">
        <f t="array" ref="B1079">_xlfn.IFS(D1079=1,"Q1",D1079=2,"Q2",D1079=3,"Q3",D1079=4,"Q4")</f>
        <v>Q2</v>
      </c>
      <c r="C1079">
        <v>2020</v>
      </c>
      <c r="D1079">
        <v>2</v>
      </c>
      <c r="E1079" t="s">
        <v>7</v>
      </c>
      <c r="F1079" t="s">
        <v>3</v>
      </c>
      <c r="G1079" t="s">
        <v>20</v>
      </c>
      <c r="H1079">
        <v>1</v>
      </c>
      <c r="I1079" t="s">
        <v>9</v>
      </c>
      <c r="J1079">
        <v>27</v>
      </c>
    </row>
    <row r="1080" spans="1:10" x14ac:dyDescent="0.3">
      <c r="A1080" t="str">
        <f t="shared" si="16"/>
        <v>Q2 2020</v>
      </c>
      <c r="B1080" t="str" cm="1">
        <f t="array" ref="B1080">_xlfn.IFS(D1080=1,"Q1",D1080=2,"Q2",D1080=3,"Q3",D1080=4,"Q4")</f>
        <v>Q2</v>
      </c>
      <c r="C1080">
        <v>2020</v>
      </c>
      <c r="D1080">
        <v>2</v>
      </c>
      <c r="E1080" t="s">
        <v>7</v>
      </c>
      <c r="F1080" t="s">
        <v>4</v>
      </c>
      <c r="G1080" t="s">
        <v>20</v>
      </c>
      <c r="H1080">
        <v>1</v>
      </c>
      <c r="I1080" t="s">
        <v>19</v>
      </c>
      <c r="J1080">
        <v>3</v>
      </c>
    </row>
    <row r="1081" spans="1:10" x14ac:dyDescent="0.3">
      <c r="A1081" t="str">
        <f t="shared" si="16"/>
        <v>Q2 2020</v>
      </c>
      <c r="B1081" t="str" cm="1">
        <f t="array" ref="B1081">_xlfn.IFS(D1081=1,"Q1",D1081=2,"Q2",D1081=3,"Q3",D1081=4,"Q4")</f>
        <v>Q2</v>
      </c>
      <c r="C1081">
        <v>2020</v>
      </c>
      <c r="D1081">
        <v>2</v>
      </c>
      <c r="E1081" t="s">
        <v>7</v>
      </c>
      <c r="F1081" t="s">
        <v>4</v>
      </c>
      <c r="G1081" t="s">
        <v>20</v>
      </c>
      <c r="H1081">
        <v>1</v>
      </c>
      <c r="I1081" t="s">
        <v>5</v>
      </c>
      <c r="J1081">
        <v>4</v>
      </c>
    </row>
    <row r="1082" spans="1:10" x14ac:dyDescent="0.3">
      <c r="A1082" t="str">
        <f t="shared" si="16"/>
        <v>Q2 2020</v>
      </c>
      <c r="B1082" t="str" cm="1">
        <f t="array" ref="B1082">_xlfn.IFS(D1082=1,"Q1",D1082=2,"Q2",D1082=3,"Q3",D1082=4,"Q4")</f>
        <v>Q2</v>
      </c>
      <c r="C1082">
        <v>2020</v>
      </c>
      <c r="D1082">
        <v>2</v>
      </c>
      <c r="E1082" t="s">
        <v>7</v>
      </c>
      <c r="F1082" t="s">
        <v>3</v>
      </c>
      <c r="G1082" t="s">
        <v>20</v>
      </c>
      <c r="H1082">
        <v>1</v>
      </c>
      <c r="I1082" t="s">
        <v>19</v>
      </c>
      <c r="J1082">
        <v>8</v>
      </c>
    </row>
    <row r="1083" spans="1:10" x14ac:dyDescent="0.3">
      <c r="A1083" t="str">
        <f t="shared" si="16"/>
        <v>Q2 2020</v>
      </c>
      <c r="B1083" t="str" cm="1">
        <f t="array" ref="B1083">_xlfn.IFS(D1083=1,"Q1",D1083=2,"Q2",D1083=3,"Q3",D1083=4,"Q4")</f>
        <v>Q2</v>
      </c>
      <c r="C1083">
        <v>2020</v>
      </c>
      <c r="D1083">
        <v>2</v>
      </c>
      <c r="E1083" t="s">
        <v>11</v>
      </c>
      <c r="F1083" t="s">
        <v>3</v>
      </c>
      <c r="G1083" t="s">
        <v>20</v>
      </c>
      <c r="H1083">
        <v>1</v>
      </c>
      <c r="I1083" t="s">
        <v>18</v>
      </c>
      <c r="J1083">
        <v>2</v>
      </c>
    </row>
    <row r="1084" spans="1:10" x14ac:dyDescent="0.3">
      <c r="A1084" t="str">
        <f t="shared" si="16"/>
        <v>Q2 2020</v>
      </c>
      <c r="B1084" t="str" cm="1">
        <f t="array" ref="B1084">_xlfn.IFS(D1084=1,"Q1",D1084=2,"Q2",D1084=3,"Q3",D1084=4,"Q4")</f>
        <v>Q2</v>
      </c>
      <c r="C1084">
        <v>2020</v>
      </c>
      <c r="D1084">
        <v>2</v>
      </c>
      <c r="E1084" t="s">
        <v>11</v>
      </c>
      <c r="F1084" t="s">
        <v>8</v>
      </c>
      <c r="G1084" t="s">
        <v>6</v>
      </c>
      <c r="H1084">
        <v>2</v>
      </c>
      <c r="I1084" t="s">
        <v>19</v>
      </c>
      <c r="J1084">
        <v>24</v>
      </c>
    </row>
    <row r="1085" spans="1:10" x14ac:dyDescent="0.3">
      <c r="A1085" t="str">
        <f t="shared" si="16"/>
        <v>Q2 2020</v>
      </c>
      <c r="B1085" t="str" cm="1">
        <f t="array" ref="B1085">_xlfn.IFS(D1085=1,"Q1",D1085=2,"Q2",D1085=3,"Q3",D1085=4,"Q4")</f>
        <v>Q2</v>
      </c>
      <c r="C1085">
        <v>2020</v>
      </c>
      <c r="D1085">
        <v>2</v>
      </c>
      <c r="E1085" t="s">
        <v>7</v>
      </c>
      <c r="F1085" t="s">
        <v>3</v>
      </c>
      <c r="G1085" t="s">
        <v>6</v>
      </c>
      <c r="H1085">
        <v>2</v>
      </c>
      <c r="I1085" t="s">
        <v>19</v>
      </c>
      <c r="J1085">
        <v>28</v>
      </c>
    </row>
    <row r="1086" spans="1:10" x14ac:dyDescent="0.3">
      <c r="A1086" t="str">
        <f t="shared" si="16"/>
        <v>Q2 2020</v>
      </c>
      <c r="B1086" t="str" cm="1">
        <f t="array" ref="B1086">_xlfn.IFS(D1086=1,"Q1",D1086=2,"Q2",D1086=3,"Q3",D1086=4,"Q4")</f>
        <v>Q2</v>
      </c>
      <c r="C1086">
        <v>2020</v>
      </c>
      <c r="D1086">
        <v>2</v>
      </c>
      <c r="E1086" t="s">
        <v>7</v>
      </c>
      <c r="F1086" t="s">
        <v>3</v>
      </c>
      <c r="G1086" t="s">
        <v>6</v>
      </c>
      <c r="H1086">
        <v>2</v>
      </c>
      <c r="I1086" t="s">
        <v>18</v>
      </c>
      <c r="J1086">
        <v>64</v>
      </c>
    </row>
    <row r="1087" spans="1:10" x14ac:dyDescent="0.3">
      <c r="A1087" t="str">
        <f t="shared" si="16"/>
        <v>Q2 2020</v>
      </c>
      <c r="B1087" t="str" cm="1">
        <f t="array" ref="B1087">_xlfn.IFS(D1087=1,"Q1",D1087=2,"Q2",D1087=3,"Q3",D1087=4,"Q4")</f>
        <v>Q2</v>
      </c>
      <c r="C1087">
        <v>2020</v>
      </c>
      <c r="D1087">
        <v>2</v>
      </c>
      <c r="E1087" t="s">
        <v>7</v>
      </c>
      <c r="F1087" t="s">
        <v>4</v>
      </c>
      <c r="G1087" t="s">
        <v>6</v>
      </c>
      <c r="H1087">
        <v>2</v>
      </c>
      <c r="I1087" t="s">
        <v>18</v>
      </c>
      <c r="J1087">
        <v>14</v>
      </c>
    </row>
    <row r="1088" spans="1:10" x14ac:dyDescent="0.3">
      <c r="A1088" t="str">
        <f t="shared" si="16"/>
        <v>Q2 2020</v>
      </c>
      <c r="B1088" t="str" cm="1">
        <f t="array" ref="B1088">_xlfn.IFS(D1088=1,"Q1",D1088=2,"Q2",D1088=3,"Q3",D1088=4,"Q4")</f>
        <v>Q2</v>
      </c>
      <c r="C1088">
        <v>2020</v>
      </c>
      <c r="D1088">
        <v>2</v>
      </c>
      <c r="E1088" t="s">
        <v>7</v>
      </c>
      <c r="F1088" t="s">
        <v>3</v>
      </c>
      <c r="G1088" t="s">
        <v>6</v>
      </c>
      <c r="H1088">
        <v>2</v>
      </c>
      <c r="I1088" t="s">
        <v>5</v>
      </c>
      <c r="J1088">
        <v>116</v>
      </c>
    </row>
    <row r="1089" spans="1:10" x14ac:dyDescent="0.3">
      <c r="A1089" t="str">
        <f t="shared" si="16"/>
        <v>Q2 2020</v>
      </c>
      <c r="B1089" t="str" cm="1">
        <f t="array" ref="B1089">_xlfn.IFS(D1089=1,"Q1",D1089=2,"Q2",D1089=3,"Q3",D1089=4,"Q4")</f>
        <v>Q2</v>
      </c>
      <c r="C1089">
        <v>2020</v>
      </c>
      <c r="D1089">
        <v>2</v>
      </c>
      <c r="E1089" t="s">
        <v>7</v>
      </c>
      <c r="F1089" t="s">
        <v>8</v>
      </c>
      <c r="G1089" t="s">
        <v>6</v>
      </c>
      <c r="H1089">
        <v>2</v>
      </c>
      <c r="I1089" t="s">
        <v>9</v>
      </c>
      <c r="J1089">
        <v>108</v>
      </c>
    </row>
    <row r="1090" spans="1:10" x14ac:dyDescent="0.3">
      <c r="A1090" t="str">
        <f t="shared" ref="A1090:A1153" si="17">B1090&amp;" "&amp;C1090</f>
        <v>Q2 2020</v>
      </c>
      <c r="B1090" t="str" cm="1">
        <f t="array" ref="B1090">_xlfn.IFS(D1090=1,"Q1",D1090=2,"Q2",D1090=3,"Q3",D1090=4,"Q4")</f>
        <v>Q2</v>
      </c>
      <c r="C1090">
        <v>2020</v>
      </c>
      <c r="D1090">
        <v>2</v>
      </c>
      <c r="E1090" t="s">
        <v>11</v>
      </c>
      <c r="F1090" t="s">
        <v>4</v>
      </c>
      <c r="G1090" t="s">
        <v>6</v>
      </c>
      <c r="H1090">
        <v>2</v>
      </c>
      <c r="I1090" t="s">
        <v>18</v>
      </c>
      <c r="J1090">
        <v>10</v>
      </c>
    </row>
    <row r="1091" spans="1:10" x14ac:dyDescent="0.3">
      <c r="A1091" t="str">
        <f t="shared" si="17"/>
        <v>Q2 2020</v>
      </c>
      <c r="B1091" t="str" cm="1">
        <f t="array" ref="B1091">_xlfn.IFS(D1091=1,"Q1",D1091=2,"Q2",D1091=3,"Q3",D1091=4,"Q4")</f>
        <v>Q2</v>
      </c>
      <c r="C1091">
        <v>2020</v>
      </c>
      <c r="D1091">
        <v>2</v>
      </c>
      <c r="E1091" t="s">
        <v>11</v>
      </c>
      <c r="F1091" t="s">
        <v>8</v>
      </c>
      <c r="G1091" t="s">
        <v>6</v>
      </c>
      <c r="H1091">
        <v>2</v>
      </c>
      <c r="I1091" t="s">
        <v>5</v>
      </c>
      <c r="J1091">
        <v>60</v>
      </c>
    </row>
    <row r="1092" spans="1:10" x14ac:dyDescent="0.3">
      <c r="A1092" t="str">
        <f t="shared" si="17"/>
        <v>Q2 2020</v>
      </c>
      <c r="B1092" t="str" cm="1">
        <f t="array" ref="B1092">_xlfn.IFS(D1092=1,"Q1",D1092=2,"Q2",D1092=3,"Q3",D1092=4,"Q4")</f>
        <v>Q2</v>
      </c>
      <c r="C1092">
        <v>2020</v>
      </c>
      <c r="D1092">
        <v>2</v>
      </c>
      <c r="E1092" t="s">
        <v>11</v>
      </c>
      <c r="F1092" t="s">
        <v>3</v>
      </c>
      <c r="G1092" t="s">
        <v>6</v>
      </c>
      <c r="H1092">
        <v>2</v>
      </c>
      <c r="I1092" t="s">
        <v>18</v>
      </c>
      <c r="J1092">
        <v>14</v>
      </c>
    </row>
    <row r="1093" spans="1:10" x14ac:dyDescent="0.3">
      <c r="A1093" t="str">
        <f t="shared" si="17"/>
        <v>Q2 2020</v>
      </c>
      <c r="B1093" t="str" cm="1">
        <f t="array" ref="B1093">_xlfn.IFS(D1093=1,"Q1",D1093=2,"Q2",D1093=3,"Q3",D1093=4,"Q4")</f>
        <v>Q2</v>
      </c>
      <c r="C1093">
        <v>2020</v>
      </c>
      <c r="D1093">
        <v>2</v>
      </c>
      <c r="E1093" t="s">
        <v>11</v>
      </c>
      <c r="F1093" t="s">
        <v>3</v>
      </c>
      <c r="G1093" t="s">
        <v>6</v>
      </c>
      <c r="H1093">
        <v>2</v>
      </c>
      <c r="I1093" t="s">
        <v>9</v>
      </c>
      <c r="J1093">
        <v>26</v>
      </c>
    </row>
    <row r="1094" spans="1:10" x14ac:dyDescent="0.3">
      <c r="A1094" t="str">
        <f t="shared" si="17"/>
        <v>Q2 2020</v>
      </c>
      <c r="B1094" t="str" cm="1">
        <f t="array" ref="B1094">_xlfn.IFS(D1094=1,"Q1",D1094=2,"Q2",D1094=3,"Q3",D1094=4,"Q4")</f>
        <v>Q2</v>
      </c>
      <c r="C1094">
        <v>2020</v>
      </c>
      <c r="D1094">
        <v>2</v>
      </c>
      <c r="E1094" t="s">
        <v>7</v>
      </c>
      <c r="F1094" t="s">
        <v>8</v>
      </c>
      <c r="G1094" t="s">
        <v>6</v>
      </c>
      <c r="H1094">
        <v>2</v>
      </c>
      <c r="I1094" t="s">
        <v>18</v>
      </c>
      <c r="J1094">
        <v>92</v>
      </c>
    </row>
    <row r="1095" spans="1:10" x14ac:dyDescent="0.3">
      <c r="A1095" t="str">
        <f t="shared" si="17"/>
        <v>Q2 2020</v>
      </c>
      <c r="B1095" t="str" cm="1">
        <f t="array" ref="B1095">_xlfn.IFS(D1095=1,"Q1",D1095=2,"Q2",D1095=3,"Q3",D1095=4,"Q4")</f>
        <v>Q2</v>
      </c>
      <c r="C1095">
        <v>2020</v>
      </c>
      <c r="D1095">
        <v>2</v>
      </c>
      <c r="E1095" t="s">
        <v>7</v>
      </c>
      <c r="F1095" t="s">
        <v>3</v>
      </c>
      <c r="G1095" t="s">
        <v>6</v>
      </c>
      <c r="H1095">
        <v>2</v>
      </c>
      <c r="I1095" t="s">
        <v>9</v>
      </c>
      <c r="J1095">
        <v>98</v>
      </c>
    </row>
    <row r="1096" spans="1:10" x14ac:dyDescent="0.3">
      <c r="A1096" t="str">
        <f t="shared" si="17"/>
        <v>Q2 2020</v>
      </c>
      <c r="B1096" t="str" cm="1">
        <f t="array" ref="B1096">_xlfn.IFS(D1096=1,"Q1",D1096=2,"Q2",D1096=3,"Q3",D1096=4,"Q4")</f>
        <v>Q2</v>
      </c>
      <c r="C1096">
        <v>2020</v>
      </c>
      <c r="D1096">
        <v>2</v>
      </c>
      <c r="E1096" t="s">
        <v>11</v>
      </c>
      <c r="F1096" t="s">
        <v>4</v>
      </c>
      <c r="G1096" t="s">
        <v>6</v>
      </c>
      <c r="H1096">
        <v>2</v>
      </c>
      <c r="I1096" t="s">
        <v>19</v>
      </c>
      <c r="J1096">
        <v>10</v>
      </c>
    </row>
    <row r="1097" spans="1:10" x14ac:dyDescent="0.3">
      <c r="A1097" t="str">
        <f t="shared" si="17"/>
        <v>Q2 2020</v>
      </c>
      <c r="B1097" t="str" cm="1">
        <f t="array" ref="B1097">_xlfn.IFS(D1097=1,"Q1",D1097=2,"Q2",D1097=3,"Q3",D1097=4,"Q4")</f>
        <v>Q2</v>
      </c>
      <c r="C1097">
        <v>2020</v>
      </c>
      <c r="D1097">
        <v>2</v>
      </c>
      <c r="E1097" t="s">
        <v>7</v>
      </c>
      <c r="F1097" t="s">
        <v>4</v>
      </c>
      <c r="G1097" t="s">
        <v>6</v>
      </c>
      <c r="H1097">
        <v>2</v>
      </c>
      <c r="I1097" t="s">
        <v>19</v>
      </c>
      <c r="J1097">
        <v>7</v>
      </c>
    </row>
    <row r="1098" spans="1:10" x14ac:dyDescent="0.3">
      <c r="A1098" t="str">
        <f t="shared" si="17"/>
        <v>Q2 2020</v>
      </c>
      <c r="B1098" t="str" cm="1">
        <f t="array" ref="B1098">_xlfn.IFS(D1098=1,"Q1",D1098=2,"Q2",D1098=3,"Q3",D1098=4,"Q4")</f>
        <v>Q2</v>
      </c>
      <c r="C1098">
        <v>2020</v>
      </c>
      <c r="D1098">
        <v>2</v>
      </c>
      <c r="E1098" t="s">
        <v>7</v>
      </c>
      <c r="F1098" t="s">
        <v>8</v>
      </c>
      <c r="G1098" t="s">
        <v>6</v>
      </c>
      <c r="H1098">
        <v>2</v>
      </c>
      <c r="I1098" t="s">
        <v>5</v>
      </c>
      <c r="J1098">
        <v>129</v>
      </c>
    </row>
    <row r="1099" spans="1:10" x14ac:dyDescent="0.3">
      <c r="A1099" t="str">
        <f t="shared" si="17"/>
        <v>Q2 2020</v>
      </c>
      <c r="B1099" t="str" cm="1">
        <f t="array" ref="B1099">_xlfn.IFS(D1099=1,"Q1",D1099=2,"Q2",D1099=3,"Q3",D1099=4,"Q4")</f>
        <v>Q2</v>
      </c>
      <c r="C1099">
        <v>2020</v>
      </c>
      <c r="D1099">
        <v>2</v>
      </c>
      <c r="E1099" t="s">
        <v>11</v>
      </c>
      <c r="F1099" t="s">
        <v>8</v>
      </c>
      <c r="G1099" t="s">
        <v>6</v>
      </c>
      <c r="H1099">
        <v>2</v>
      </c>
      <c r="I1099" t="s">
        <v>9</v>
      </c>
      <c r="J1099">
        <v>44</v>
      </c>
    </row>
    <row r="1100" spans="1:10" x14ac:dyDescent="0.3">
      <c r="A1100" t="str">
        <f t="shared" si="17"/>
        <v>Q2 2020</v>
      </c>
      <c r="B1100" t="str" cm="1">
        <f t="array" ref="B1100">_xlfn.IFS(D1100=1,"Q1",D1100=2,"Q2",D1100=3,"Q3",D1100=4,"Q4")</f>
        <v>Q2</v>
      </c>
      <c r="C1100">
        <v>2020</v>
      </c>
      <c r="D1100">
        <v>2</v>
      </c>
      <c r="E1100" t="s">
        <v>11</v>
      </c>
      <c r="F1100" t="s">
        <v>3</v>
      </c>
      <c r="G1100" t="s">
        <v>6</v>
      </c>
      <c r="H1100">
        <v>2</v>
      </c>
      <c r="I1100" t="s">
        <v>5</v>
      </c>
      <c r="J1100">
        <v>41</v>
      </c>
    </row>
    <row r="1101" spans="1:10" x14ac:dyDescent="0.3">
      <c r="A1101" t="str">
        <f t="shared" si="17"/>
        <v>Q2 2020</v>
      </c>
      <c r="B1101" t="str" cm="1">
        <f t="array" ref="B1101">_xlfn.IFS(D1101=1,"Q1",D1101=2,"Q2",D1101=3,"Q3",D1101=4,"Q4")</f>
        <v>Q2</v>
      </c>
      <c r="C1101">
        <v>2020</v>
      </c>
      <c r="D1101">
        <v>2</v>
      </c>
      <c r="E1101" t="s">
        <v>7</v>
      </c>
      <c r="F1101" t="s">
        <v>4</v>
      </c>
      <c r="G1101" t="s">
        <v>6</v>
      </c>
      <c r="H1101">
        <v>2</v>
      </c>
      <c r="I1101" t="s">
        <v>9</v>
      </c>
      <c r="J1101">
        <v>18</v>
      </c>
    </row>
    <row r="1102" spans="1:10" x14ac:dyDescent="0.3">
      <c r="A1102" t="str">
        <f t="shared" si="17"/>
        <v>Q2 2020</v>
      </c>
      <c r="B1102" t="str" cm="1">
        <f t="array" ref="B1102">_xlfn.IFS(D1102=1,"Q1",D1102=2,"Q2",D1102=3,"Q3",D1102=4,"Q4")</f>
        <v>Q2</v>
      </c>
      <c r="C1102">
        <v>2020</v>
      </c>
      <c r="D1102">
        <v>2</v>
      </c>
      <c r="E1102" t="s">
        <v>11</v>
      </c>
      <c r="F1102" t="s">
        <v>4</v>
      </c>
      <c r="G1102" t="s">
        <v>6</v>
      </c>
      <c r="H1102">
        <v>2</v>
      </c>
      <c r="I1102" t="s">
        <v>5</v>
      </c>
      <c r="J1102">
        <v>8</v>
      </c>
    </row>
    <row r="1103" spans="1:10" x14ac:dyDescent="0.3">
      <c r="A1103" t="str">
        <f t="shared" si="17"/>
        <v>Q2 2020</v>
      </c>
      <c r="B1103" t="str" cm="1">
        <f t="array" ref="B1103">_xlfn.IFS(D1103=1,"Q1",D1103=2,"Q2",D1103=3,"Q3",D1103=4,"Q4")</f>
        <v>Q2</v>
      </c>
      <c r="C1103">
        <v>2020</v>
      </c>
      <c r="D1103">
        <v>2</v>
      </c>
      <c r="E1103" t="s">
        <v>7</v>
      </c>
      <c r="F1103" t="s">
        <v>8</v>
      </c>
      <c r="G1103" t="s">
        <v>6</v>
      </c>
      <c r="H1103">
        <v>2</v>
      </c>
      <c r="I1103" t="s">
        <v>19</v>
      </c>
      <c r="J1103">
        <v>59</v>
      </c>
    </row>
    <row r="1104" spans="1:10" x14ac:dyDescent="0.3">
      <c r="A1104" t="str">
        <f t="shared" si="17"/>
        <v>Q2 2020</v>
      </c>
      <c r="B1104" t="str" cm="1">
        <f t="array" ref="B1104">_xlfn.IFS(D1104=1,"Q1",D1104=2,"Q2",D1104=3,"Q3",D1104=4,"Q4")</f>
        <v>Q2</v>
      </c>
      <c r="C1104">
        <v>2020</v>
      </c>
      <c r="D1104">
        <v>2</v>
      </c>
      <c r="E1104" t="s">
        <v>11</v>
      </c>
      <c r="F1104" t="s">
        <v>8</v>
      </c>
      <c r="G1104" t="s">
        <v>6</v>
      </c>
      <c r="H1104">
        <v>2</v>
      </c>
      <c r="I1104" t="s">
        <v>18</v>
      </c>
      <c r="J1104">
        <v>33</v>
      </c>
    </row>
    <row r="1105" spans="1:10" x14ac:dyDescent="0.3">
      <c r="A1105" t="str">
        <f t="shared" si="17"/>
        <v>Q2 2020</v>
      </c>
      <c r="B1105" t="str" cm="1">
        <f t="array" ref="B1105">_xlfn.IFS(D1105=1,"Q1",D1105=2,"Q2",D1105=3,"Q3",D1105=4,"Q4")</f>
        <v>Q2</v>
      </c>
      <c r="C1105">
        <v>2020</v>
      </c>
      <c r="D1105">
        <v>2</v>
      </c>
      <c r="E1105" t="s">
        <v>7</v>
      </c>
      <c r="F1105" t="s">
        <v>4</v>
      </c>
      <c r="G1105" t="s">
        <v>6</v>
      </c>
      <c r="H1105">
        <v>2</v>
      </c>
      <c r="I1105" t="s">
        <v>5</v>
      </c>
      <c r="J1105">
        <v>24</v>
      </c>
    </row>
    <row r="1106" spans="1:10" x14ac:dyDescent="0.3">
      <c r="A1106" t="str">
        <f t="shared" si="17"/>
        <v>Q2 2020</v>
      </c>
      <c r="B1106" t="str" cm="1">
        <f t="array" ref="B1106">_xlfn.IFS(D1106=1,"Q1",D1106=2,"Q2",D1106=3,"Q3",D1106=4,"Q4")</f>
        <v>Q2</v>
      </c>
      <c r="C1106">
        <v>2020</v>
      </c>
      <c r="D1106">
        <v>2</v>
      </c>
      <c r="E1106" t="s">
        <v>11</v>
      </c>
      <c r="F1106" t="s">
        <v>4</v>
      </c>
      <c r="G1106" t="s">
        <v>6</v>
      </c>
      <c r="H1106">
        <v>2</v>
      </c>
      <c r="I1106" t="s">
        <v>9</v>
      </c>
      <c r="J1106">
        <v>11</v>
      </c>
    </row>
    <row r="1107" spans="1:10" x14ac:dyDescent="0.3">
      <c r="A1107" t="str">
        <f t="shared" si="17"/>
        <v>Q2 2020</v>
      </c>
      <c r="B1107" t="str" cm="1">
        <f t="array" ref="B1107">_xlfn.IFS(D1107=1,"Q1",D1107=2,"Q2",D1107=3,"Q3",D1107=4,"Q4")</f>
        <v>Q2</v>
      </c>
      <c r="C1107">
        <v>2020</v>
      </c>
      <c r="D1107">
        <v>2</v>
      </c>
      <c r="E1107" t="s">
        <v>11</v>
      </c>
      <c r="F1107" t="s">
        <v>3</v>
      </c>
      <c r="G1107" t="s">
        <v>6</v>
      </c>
      <c r="H1107">
        <v>2</v>
      </c>
      <c r="I1107" t="s">
        <v>19</v>
      </c>
      <c r="J1107">
        <v>14</v>
      </c>
    </row>
    <row r="1108" spans="1:10" x14ac:dyDescent="0.3">
      <c r="A1108" t="str">
        <f t="shared" si="17"/>
        <v>Q2 2020</v>
      </c>
      <c r="B1108" t="str" cm="1">
        <f t="array" ref="B1108">_xlfn.IFS(D1108=1,"Q1",D1108=2,"Q2",D1108=3,"Q3",D1108=4,"Q4")</f>
        <v>Q2</v>
      </c>
      <c r="C1108">
        <v>2020</v>
      </c>
      <c r="D1108">
        <v>2</v>
      </c>
      <c r="E1108" t="s">
        <v>11</v>
      </c>
      <c r="F1108" t="s">
        <v>4</v>
      </c>
      <c r="G1108" t="s">
        <v>21</v>
      </c>
      <c r="H1108">
        <v>3</v>
      </c>
      <c r="I1108" t="s">
        <v>19</v>
      </c>
      <c r="J1108">
        <v>17</v>
      </c>
    </row>
    <row r="1109" spans="1:10" x14ac:dyDescent="0.3">
      <c r="A1109" t="str">
        <f t="shared" si="17"/>
        <v>Q2 2020</v>
      </c>
      <c r="B1109" t="str" cm="1">
        <f t="array" ref="B1109">_xlfn.IFS(D1109=1,"Q1",D1109=2,"Q2",D1109=3,"Q3",D1109=4,"Q4")</f>
        <v>Q2</v>
      </c>
      <c r="C1109">
        <v>2020</v>
      </c>
      <c r="D1109">
        <v>2</v>
      </c>
      <c r="E1109" t="s">
        <v>11</v>
      </c>
      <c r="F1109" t="s">
        <v>3</v>
      </c>
      <c r="G1109" t="s">
        <v>21</v>
      </c>
      <c r="H1109">
        <v>3</v>
      </c>
      <c r="I1109" t="s">
        <v>9</v>
      </c>
      <c r="J1109">
        <v>96</v>
      </c>
    </row>
    <row r="1110" spans="1:10" x14ac:dyDescent="0.3">
      <c r="A1110" t="str">
        <f t="shared" si="17"/>
        <v>Q2 2020</v>
      </c>
      <c r="B1110" t="str" cm="1">
        <f t="array" ref="B1110">_xlfn.IFS(D1110=1,"Q1",D1110=2,"Q2",D1110=3,"Q3",D1110=4,"Q4")</f>
        <v>Q2</v>
      </c>
      <c r="C1110">
        <v>2020</v>
      </c>
      <c r="D1110">
        <v>2</v>
      </c>
      <c r="E1110" t="s">
        <v>7</v>
      </c>
      <c r="F1110" t="s">
        <v>4</v>
      </c>
      <c r="G1110" t="s">
        <v>21</v>
      </c>
      <c r="H1110">
        <v>3</v>
      </c>
      <c r="I1110" t="s">
        <v>9</v>
      </c>
      <c r="J1110">
        <v>43</v>
      </c>
    </row>
    <row r="1111" spans="1:10" x14ac:dyDescent="0.3">
      <c r="A1111" t="str">
        <f t="shared" si="17"/>
        <v>Q2 2020</v>
      </c>
      <c r="B1111" t="str" cm="1">
        <f t="array" ref="B1111">_xlfn.IFS(D1111=1,"Q1",D1111=2,"Q2",D1111=3,"Q3",D1111=4,"Q4")</f>
        <v>Q2</v>
      </c>
      <c r="C1111">
        <v>2020</v>
      </c>
      <c r="D1111">
        <v>2</v>
      </c>
      <c r="E1111" t="s">
        <v>7</v>
      </c>
      <c r="F1111" t="s">
        <v>3</v>
      </c>
      <c r="G1111" t="s">
        <v>21</v>
      </c>
      <c r="H1111">
        <v>3</v>
      </c>
      <c r="I1111" t="s">
        <v>5</v>
      </c>
      <c r="J1111">
        <v>166</v>
      </c>
    </row>
    <row r="1112" spans="1:10" x14ac:dyDescent="0.3">
      <c r="A1112" t="str">
        <f t="shared" si="17"/>
        <v>Q2 2020</v>
      </c>
      <c r="B1112" t="str" cm="1">
        <f t="array" ref="B1112">_xlfn.IFS(D1112=1,"Q1",D1112=2,"Q2",D1112=3,"Q3",D1112=4,"Q4")</f>
        <v>Q2</v>
      </c>
      <c r="C1112">
        <v>2020</v>
      </c>
      <c r="D1112">
        <v>2</v>
      </c>
      <c r="E1112" t="s">
        <v>7</v>
      </c>
      <c r="F1112" t="s">
        <v>8</v>
      </c>
      <c r="G1112" t="s">
        <v>21</v>
      </c>
      <c r="H1112">
        <v>3</v>
      </c>
      <c r="I1112" t="s">
        <v>19</v>
      </c>
      <c r="J1112">
        <v>100</v>
      </c>
    </row>
    <row r="1113" spans="1:10" x14ac:dyDescent="0.3">
      <c r="A1113" t="str">
        <f t="shared" si="17"/>
        <v>Q2 2020</v>
      </c>
      <c r="B1113" t="str" cm="1">
        <f t="array" ref="B1113">_xlfn.IFS(D1113=1,"Q1",D1113=2,"Q2",D1113=3,"Q3",D1113=4,"Q4")</f>
        <v>Q2</v>
      </c>
      <c r="C1113">
        <v>2020</v>
      </c>
      <c r="D1113">
        <v>2</v>
      </c>
      <c r="E1113" t="s">
        <v>7</v>
      </c>
      <c r="F1113" t="s">
        <v>8</v>
      </c>
      <c r="G1113" t="s">
        <v>21</v>
      </c>
      <c r="H1113">
        <v>3</v>
      </c>
      <c r="I1113" t="s">
        <v>5</v>
      </c>
      <c r="J1113">
        <v>197</v>
      </c>
    </row>
    <row r="1114" spans="1:10" x14ac:dyDescent="0.3">
      <c r="A1114" t="str">
        <f t="shared" si="17"/>
        <v>Q2 2020</v>
      </c>
      <c r="B1114" t="str" cm="1">
        <f t="array" ref="B1114">_xlfn.IFS(D1114=1,"Q1",D1114=2,"Q2",D1114=3,"Q3",D1114=4,"Q4")</f>
        <v>Q2</v>
      </c>
      <c r="C1114">
        <v>2020</v>
      </c>
      <c r="D1114">
        <v>2</v>
      </c>
      <c r="E1114" t="s">
        <v>7</v>
      </c>
      <c r="F1114" t="s">
        <v>3</v>
      </c>
      <c r="G1114" t="s">
        <v>21</v>
      </c>
      <c r="H1114">
        <v>3</v>
      </c>
      <c r="I1114" t="s">
        <v>19</v>
      </c>
      <c r="J1114">
        <v>58</v>
      </c>
    </row>
    <row r="1115" spans="1:10" x14ac:dyDescent="0.3">
      <c r="A1115" t="str">
        <f t="shared" si="17"/>
        <v>Q2 2020</v>
      </c>
      <c r="B1115" t="str" cm="1">
        <f t="array" ref="B1115">_xlfn.IFS(D1115=1,"Q1",D1115=2,"Q2",D1115=3,"Q3",D1115=4,"Q4")</f>
        <v>Q2</v>
      </c>
      <c r="C1115">
        <v>2020</v>
      </c>
      <c r="D1115">
        <v>2</v>
      </c>
      <c r="E1115" t="s">
        <v>7</v>
      </c>
      <c r="F1115" t="s">
        <v>8</v>
      </c>
      <c r="G1115" t="s">
        <v>21</v>
      </c>
      <c r="H1115">
        <v>3</v>
      </c>
      <c r="I1115" t="s">
        <v>9</v>
      </c>
      <c r="J1115">
        <v>172</v>
      </c>
    </row>
    <row r="1116" spans="1:10" x14ac:dyDescent="0.3">
      <c r="A1116" t="str">
        <f t="shared" si="17"/>
        <v>Q2 2020</v>
      </c>
      <c r="B1116" t="str" cm="1">
        <f t="array" ref="B1116">_xlfn.IFS(D1116=1,"Q1",D1116=2,"Q2",D1116=3,"Q3",D1116=4,"Q4")</f>
        <v>Q2</v>
      </c>
      <c r="C1116">
        <v>2020</v>
      </c>
      <c r="D1116">
        <v>2</v>
      </c>
      <c r="E1116" t="s">
        <v>11</v>
      </c>
      <c r="F1116" t="s">
        <v>8</v>
      </c>
      <c r="G1116" t="s">
        <v>21</v>
      </c>
      <c r="H1116">
        <v>3</v>
      </c>
      <c r="I1116" t="s">
        <v>19</v>
      </c>
      <c r="J1116">
        <v>73</v>
      </c>
    </row>
    <row r="1117" spans="1:10" x14ac:dyDescent="0.3">
      <c r="A1117" t="str">
        <f t="shared" si="17"/>
        <v>Q2 2020</v>
      </c>
      <c r="B1117" t="str" cm="1">
        <f t="array" ref="B1117">_xlfn.IFS(D1117=1,"Q1",D1117=2,"Q2",D1117=3,"Q3",D1117=4,"Q4")</f>
        <v>Q2</v>
      </c>
      <c r="C1117">
        <v>2020</v>
      </c>
      <c r="D1117">
        <v>2</v>
      </c>
      <c r="E1117" t="s">
        <v>11</v>
      </c>
      <c r="F1117" t="s">
        <v>3</v>
      </c>
      <c r="G1117" t="s">
        <v>21</v>
      </c>
      <c r="H1117">
        <v>3</v>
      </c>
      <c r="I1117" t="s">
        <v>18</v>
      </c>
      <c r="J1117">
        <v>62</v>
      </c>
    </row>
    <row r="1118" spans="1:10" x14ac:dyDescent="0.3">
      <c r="A1118" t="str">
        <f t="shared" si="17"/>
        <v>Q2 2020</v>
      </c>
      <c r="B1118" t="str" cm="1">
        <f t="array" ref="B1118">_xlfn.IFS(D1118=1,"Q1",D1118=2,"Q2",D1118=3,"Q3",D1118=4,"Q4")</f>
        <v>Q2</v>
      </c>
      <c r="C1118">
        <v>2020</v>
      </c>
      <c r="D1118">
        <v>2</v>
      </c>
      <c r="E1118" t="s">
        <v>11</v>
      </c>
      <c r="F1118" t="s">
        <v>4</v>
      </c>
      <c r="G1118" t="s">
        <v>21</v>
      </c>
      <c r="H1118">
        <v>3</v>
      </c>
      <c r="I1118" t="s">
        <v>5</v>
      </c>
      <c r="J1118">
        <v>30</v>
      </c>
    </row>
    <row r="1119" spans="1:10" x14ac:dyDescent="0.3">
      <c r="A1119" t="str">
        <f t="shared" si="17"/>
        <v>Q2 2020</v>
      </c>
      <c r="B1119" t="str" cm="1">
        <f t="array" ref="B1119">_xlfn.IFS(D1119=1,"Q1",D1119=2,"Q2",D1119=3,"Q3",D1119=4,"Q4")</f>
        <v>Q2</v>
      </c>
      <c r="C1119">
        <v>2020</v>
      </c>
      <c r="D1119">
        <v>2</v>
      </c>
      <c r="E1119" t="s">
        <v>7</v>
      </c>
      <c r="F1119" t="s">
        <v>4</v>
      </c>
      <c r="G1119" t="s">
        <v>21</v>
      </c>
      <c r="H1119">
        <v>3</v>
      </c>
      <c r="I1119" t="s">
        <v>18</v>
      </c>
      <c r="J1119">
        <v>26</v>
      </c>
    </row>
    <row r="1120" spans="1:10" x14ac:dyDescent="0.3">
      <c r="A1120" t="str">
        <f t="shared" si="17"/>
        <v>Q2 2020</v>
      </c>
      <c r="B1120" t="str" cm="1">
        <f t="array" ref="B1120">_xlfn.IFS(D1120=1,"Q1",D1120=2,"Q2",D1120=3,"Q3",D1120=4,"Q4")</f>
        <v>Q2</v>
      </c>
      <c r="C1120">
        <v>2020</v>
      </c>
      <c r="D1120">
        <v>2</v>
      </c>
      <c r="E1120" t="s">
        <v>11</v>
      </c>
      <c r="F1120" t="s">
        <v>8</v>
      </c>
      <c r="G1120" t="s">
        <v>21</v>
      </c>
      <c r="H1120">
        <v>3</v>
      </c>
      <c r="I1120" t="s">
        <v>18</v>
      </c>
      <c r="J1120">
        <v>69</v>
      </c>
    </row>
    <row r="1121" spans="1:10" x14ac:dyDescent="0.3">
      <c r="A1121" t="str">
        <f t="shared" si="17"/>
        <v>Q2 2020</v>
      </c>
      <c r="B1121" t="str" cm="1">
        <f t="array" ref="B1121">_xlfn.IFS(D1121=1,"Q1",D1121=2,"Q2",D1121=3,"Q3",D1121=4,"Q4")</f>
        <v>Q2</v>
      </c>
      <c r="C1121">
        <v>2020</v>
      </c>
      <c r="D1121">
        <v>2</v>
      </c>
      <c r="E1121" t="s">
        <v>11</v>
      </c>
      <c r="F1121" t="s">
        <v>3</v>
      </c>
      <c r="G1121" t="s">
        <v>21</v>
      </c>
      <c r="H1121">
        <v>3</v>
      </c>
      <c r="I1121" t="s">
        <v>19</v>
      </c>
      <c r="J1121">
        <v>52</v>
      </c>
    </row>
    <row r="1122" spans="1:10" x14ac:dyDescent="0.3">
      <c r="A1122" t="str">
        <f t="shared" si="17"/>
        <v>Q2 2020</v>
      </c>
      <c r="B1122" t="str" cm="1">
        <f t="array" ref="B1122">_xlfn.IFS(D1122=1,"Q1",D1122=2,"Q2",D1122=3,"Q3",D1122=4,"Q4")</f>
        <v>Q2</v>
      </c>
      <c r="C1122">
        <v>2020</v>
      </c>
      <c r="D1122">
        <v>2</v>
      </c>
      <c r="E1122" t="s">
        <v>7</v>
      </c>
      <c r="F1122" t="s">
        <v>8</v>
      </c>
      <c r="G1122" t="s">
        <v>21</v>
      </c>
      <c r="H1122">
        <v>3</v>
      </c>
      <c r="I1122" t="s">
        <v>18</v>
      </c>
      <c r="J1122">
        <v>163</v>
      </c>
    </row>
    <row r="1123" spans="1:10" x14ac:dyDescent="0.3">
      <c r="A1123" t="str">
        <f t="shared" si="17"/>
        <v>Q2 2020</v>
      </c>
      <c r="B1123" t="str" cm="1">
        <f t="array" ref="B1123">_xlfn.IFS(D1123=1,"Q1",D1123=2,"Q2",D1123=3,"Q3",D1123=4,"Q4")</f>
        <v>Q2</v>
      </c>
      <c r="C1123">
        <v>2020</v>
      </c>
      <c r="D1123">
        <v>2</v>
      </c>
      <c r="E1123" t="s">
        <v>11</v>
      </c>
      <c r="F1123" t="s">
        <v>8</v>
      </c>
      <c r="G1123" t="s">
        <v>21</v>
      </c>
      <c r="H1123">
        <v>3</v>
      </c>
      <c r="I1123" t="s">
        <v>5</v>
      </c>
      <c r="J1123">
        <v>135</v>
      </c>
    </row>
    <row r="1124" spans="1:10" x14ac:dyDescent="0.3">
      <c r="A1124" t="str">
        <f t="shared" si="17"/>
        <v>Q2 2020</v>
      </c>
      <c r="B1124" t="str" cm="1">
        <f t="array" ref="B1124">_xlfn.IFS(D1124=1,"Q1",D1124=2,"Q2",D1124=3,"Q3",D1124=4,"Q4")</f>
        <v>Q2</v>
      </c>
      <c r="C1124">
        <v>2020</v>
      </c>
      <c r="D1124">
        <v>2</v>
      </c>
      <c r="E1124" t="s">
        <v>11</v>
      </c>
      <c r="F1124" t="s">
        <v>4</v>
      </c>
      <c r="G1124" t="s">
        <v>21</v>
      </c>
      <c r="H1124">
        <v>3</v>
      </c>
      <c r="I1124" t="s">
        <v>9</v>
      </c>
      <c r="J1124">
        <v>39</v>
      </c>
    </row>
    <row r="1125" spans="1:10" x14ac:dyDescent="0.3">
      <c r="A1125" t="str">
        <f t="shared" si="17"/>
        <v>Q2 2020</v>
      </c>
      <c r="B1125" t="str" cm="1">
        <f t="array" ref="B1125">_xlfn.IFS(D1125=1,"Q1",D1125=2,"Q2",D1125=3,"Q3",D1125=4,"Q4")</f>
        <v>Q2</v>
      </c>
      <c r="C1125">
        <v>2020</v>
      </c>
      <c r="D1125">
        <v>2</v>
      </c>
      <c r="E1125" t="s">
        <v>11</v>
      </c>
      <c r="F1125" t="s">
        <v>3</v>
      </c>
      <c r="G1125" t="s">
        <v>21</v>
      </c>
      <c r="H1125">
        <v>3</v>
      </c>
      <c r="I1125" t="s">
        <v>5</v>
      </c>
      <c r="J1125">
        <v>132</v>
      </c>
    </row>
    <row r="1126" spans="1:10" x14ac:dyDescent="0.3">
      <c r="A1126" t="str">
        <f t="shared" si="17"/>
        <v>Q2 2020</v>
      </c>
      <c r="B1126" t="str" cm="1">
        <f t="array" ref="B1126">_xlfn.IFS(D1126=1,"Q1",D1126=2,"Q2",D1126=3,"Q3",D1126=4,"Q4")</f>
        <v>Q2</v>
      </c>
      <c r="C1126">
        <v>2020</v>
      </c>
      <c r="D1126">
        <v>2</v>
      </c>
      <c r="E1126" t="s">
        <v>7</v>
      </c>
      <c r="F1126" t="s">
        <v>3</v>
      </c>
      <c r="G1126" t="s">
        <v>21</v>
      </c>
      <c r="H1126">
        <v>3</v>
      </c>
      <c r="I1126" t="s">
        <v>9</v>
      </c>
      <c r="J1126">
        <v>155</v>
      </c>
    </row>
    <row r="1127" spans="1:10" x14ac:dyDescent="0.3">
      <c r="A1127" t="str">
        <f t="shared" si="17"/>
        <v>Q2 2020</v>
      </c>
      <c r="B1127" t="str" cm="1">
        <f t="array" ref="B1127">_xlfn.IFS(D1127=1,"Q1",D1127=2,"Q2",D1127=3,"Q3",D1127=4,"Q4")</f>
        <v>Q2</v>
      </c>
      <c r="C1127">
        <v>2020</v>
      </c>
      <c r="D1127">
        <v>2</v>
      </c>
      <c r="E1127" t="s">
        <v>11</v>
      </c>
      <c r="F1127" t="s">
        <v>4</v>
      </c>
      <c r="G1127" t="s">
        <v>21</v>
      </c>
      <c r="H1127">
        <v>3</v>
      </c>
      <c r="I1127" t="s">
        <v>18</v>
      </c>
      <c r="J1127">
        <v>23</v>
      </c>
    </row>
    <row r="1128" spans="1:10" x14ac:dyDescent="0.3">
      <c r="A1128" t="str">
        <f t="shared" si="17"/>
        <v>Q2 2020</v>
      </c>
      <c r="B1128" t="str" cm="1">
        <f t="array" ref="B1128">_xlfn.IFS(D1128=1,"Q1",D1128=2,"Q2",D1128=3,"Q3",D1128=4,"Q4")</f>
        <v>Q2</v>
      </c>
      <c r="C1128">
        <v>2020</v>
      </c>
      <c r="D1128">
        <v>2</v>
      </c>
      <c r="E1128" t="s">
        <v>7</v>
      </c>
      <c r="F1128" t="s">
        <v>4</v>
      </c>
      <c r="G1128" t="s">
        <v>21</v>
      </c>
      <c r="H1128">
        <v>3</v>
      </c>
      <c r="I1128" t="s">
        <v>19</v>
      </c>
      <c r="J1128">
        <v>22</v>
      </c>
    </row>
    <row r="1129" spans="1:10" x14ac:dyDescent="0.3">
      <c r="A1129" t="str">
        <f t="shared" si="17"/>
        <v>Q2 2020</v>
      </c>
      <c r="B1129" t="str" cm="1">
        <f t="array" ref="B1129">_xlfn.IFS(D1129=1,"Q1",D1129=2,"Q2",D1129=3,"Q3",D1129=4,"Q4")</f>
        <v>Q2</v>
      </c>
      <c r="C1129">
        <v>2020</v>
      </c>
      <c r="D1129">
        <v>2</v>
      </c>
      <c r="E1129" t="s">
        <v>7</v>
      </c>
      <c r="F1129" t="s">
        <v>3</v>
      </c>
      <c r="G1129" t="s">
        <v>21</v>
      </c>
      <c r="H1129">
        <v>3</v>
      </c>
      <c r="I1129" t="s">
        <v>18</v>
      </c>
      <c r="J1129">
        <v>103</v>
      </c>
    </row>
    <row r="1130" spans="1:10" x14ac:dyDescent="0.3">
      <c r="A1130" t="str">
        <f t="shared" si="17"/>
        <v>Q2 2020</v>
      </c>
      <c r="B1130" t="str" cm="1">
        <f t="array" ref="B1130">_xlfn.IFS(D1130=1,"Q1",D1130=2,"Q2",D1130=3,"Q3",D1130=4,"Q4")</f>
        <v>Q2</v>
      </c>
      <c r="C1130">
        <v>2020</v>
      </c>
      <c r="D1130">
        <v>2</v>
      </c>
      <c r="E1130" t="s">
        <v>7</v>
      </c>
      <c r="F1130" t="s">
        <v>4</v>
      </c>
      <c r="G1130" t="s">
        <v>21</v>
      </c>
      <c r="H1130">
        <v>3</v>
      </c>
      <c r="I1130" t="s">
        <v>5</v>
      </c>
      <c r="J1130">
        <v>53</v>
      </c>
    </row>
    <row r="1131" spans="1:10" x14ac:dyDescent="0.3">
      <c r="A1131" t="str">
        <f t="shared" si="17"/>
        <v>Q2 2020</v>
      </c>
      <c r="B1131" t="str" cm="1">
        <f t="array" ref="B1131">_xlfn.IFS(D1131=1,"Q1",D1131=2,"Q2",D1131=3,"Q3",D1131=4,"Q4")</f>
        <v>Q2</v>
      </c>
      <c r="C1131">
        <v>2020</v>
      </c>
      <c r="D1131">
        <v>2</v>
      </c>
      <c r="E1131" t="s">
        <v>11</v>
      </c>
      <c r="F1131" t="s">
        <v>8</v>
      </c>
      <c r="G1131" t="s">
        <v>21</v>
      </c>
      <c r="H1131">
        <v>3</v>
      </c>
      <c r="I1131" t="s">
        <v>9</v>
      </c>
      <c r="J1131">
        <v>130</v>
      </c>
    </row>
    <row r="1132" spans="1:10" x14ac:dyDescent="0.3">
      <c r="A1132" t="str">
        <f t="shared" si="17"/>
        <v>Q2 2020</v>
      </c>
      <c r="B1132" t="str" cm="1">
        <f t="array" ref="B1132">_xlfn.IFS(D1132=1,"Q1",D1132=2,"Q2",D1132=3,"Q3",D1132=4,"Q4")</f>
        <v>Q2</v>
      </c>
      <c r="C1132">
        <v>2020</v>
      </c>
      <c r="D1132">
        <v>2</v>
      </c>
      <c r="E1132" t="s">
        <v>7</v>
      </c>
      <c r="F1132" t="s">
        <v>4</v>
      </c>
      <c r="G1132" t="s">
        <v>10</v>
      </c>
      <c r="H1132">
        <v>4</v>
      </c>
      <c r="I1132" t="s">
        <v>9</v>
      </c>
      <c r="J1132">
        <v>22</v>
      </c>
    </row>
    <row r="1133" spans="1:10" x14ac:dyDescent="0.3">
      <c r="A1133" t="str">
        <f t="shared" si="17"/>
        <v>Q2 2020</v>
      </c>
      <c r="B1133" t="str" cm="1">
        <f t="array" ref="B1133">_xlfn.IFS(D1133=1,"Q1",D1133=2,"Q2",D1133=3,"Q3",D1133=4,"Q4")</f>
        <v>Q2</v>
      </c>
      <c r="C1133">
        <v>2020</v>
      </c>
      <c r="D1133">
        <v>2</v>
      </c>
      <c r="E1133" t="s">
        <v>11</v>
      </c>
      <c r="F1133" t="s">
        <v>4</v>
      </c>
      <c r="G1133" t="s">
        <v>10</v>
      </c>
      <c r="H1133">
        <v>4</v>
      </c>
      <c r="I1133" t="s">
        <v>9</v>
      </c>
      <c r="J1133">
        <v>18</v>
      </c>
    </row>
    <row r="1134" spans="1:10" x14ac:dyDescent="0.3">
      <c r="A1134" t="str">
        <f t="shared" si="17"/>
        <v>Q2 2020</v>
      </c>
      <c r="B1134" t="str" cm="1">
        <f t="array" ref="B1134">_xlfn.IFS(D1134=1,"Q1",D1134=2,"Q2",D1134=3,"Q3",D1134=4,"Q4")</f>
        <v>Q2</v>
      </c>
      <c r="C1134">
        <v>2020</v>
      </c>
      <c r="D1134">
        <v>2</v>
      </c>
      <c r="E1134" t="s">
        <v>11</v>
      </c>
      <c r="F1134" t="s">
        <v>4</v>
      </c>
      <c r="G1134" t="s">
        <v>10</v>
      </c>
      <c r="H1134">
        <v>4</v>
      </c>
      <c r="I1134" t="s">
        <v>19</v>
      </c>
      <c r="J1134">
        <v>11</v>
      </c>
    </row>
    <row r="1135" spans="1:10" x14ac:dyDescent="0.3">
      <c r="A1135" t="str">
        <f t="shared" si="17"/>
        <v>Q2 2020</v>
      </c>
      <c r="B1135" t="str" cm="1">
        <f t="array" ref="B1135">_xlfn.IFS(D1135=1,"Q1",D1135=2,"Q2",D1135=3,"Q3",D1135=4,"Q4")</f>
        <v>Q2</v>
      </c>
      <c r="C1135">
        <v>2020</v>
      </c>
      <c r="D1135">
        <v>2</v>
      </c>
      <c r="E1135" t="s">
        <v>11</v>
      </c>
      <c r="F1135" t="s">
        <v>3</v>
      </c>
      <c r="G1135" t="s">
        <v>10</v>
      </c>
      <c r="H1135">
        <v>4</v>
      </c>
      <c r="I1135" t="s">
        <v>9</v>
      </c>
      <c r="J1135">
        <v>83</v>
      </c>
    </row>
    <row r="1136" spans="1:10" x14ac:dyDescent="0.3">
      <c r="A1136" t="str">
        <f t="shared" si="17"/>
        <v>Q2 2020</v>
      </c>
      <c r="B1136" t="str" cm="1">
        <f t="array" ref="B1136">_xlfn.IFS(D1136=1,"Q1",D1136=2,"Q2",D1136=3,"Q3",D1136=4,"Q4")</f>
        <v>Q2</v>
      </c>
      <c r="C1136">
        <v>2020</v>
      </c>
      <c r="D1136">
        <v>2</v>
      </c>
      <c r="E1136" t="s">
        <v>7</v>
      </c>
      <c r="F1136" t="s">
        <v>3</v>
      </c>
      <c r="G1136" t="s">
        <v>10</v>
      </c>
      <c r="H1136">
        <v>4</v>
      </c>
      <c r="I1136" t="s">
        <v>9</v>
      </c>
      <c r="J1136">
        <v>100</v>
      </c>
    </row>
    <row r="1137" spans="1:10" x14ac:dyDescent="0.3">
      <c r="A1137" t="str">
        <f t="shared" si="17"/>
        <v>Q2 2020</v>
      </c>
      <c r="B1137" t="str" cm="1">
        <f t="array" ref="B1137">_xlfn.IFS(D1137=1,"Q1",D1137=2,"Q2",D1137=3,"Q3",D1137=4,"Q4")</f>
        <v>Q2</v>
      </c>
      <c r="C1137">
        <v>2020</v>
      </c>
      <c r="D1137">
        <v>2</v>
      </c>
      <c r="E1137" t="s">
        <v>7</v>
      </c>
      <c r="F1137" t="s">
        <v>4</v>
      </c>
      <c r="G1137" t="s">
        <v>10</v>
      </c>
      <c r="H1137">
        <v>4</v>
      </c>
      <c r="I1137" t="s">
        <v>5</v>
      </c>
      <c r="J1137">
        <v>18</v>
      </c>
    </row>
    <row r="1138" spans="1:10" x14ac:dyDescent="0.3">
      <c r="A1138" t="str">
        <f t="shared" si="17"/>
        <v>Q2 2020</v>
      </c>
      <c r="B1138" t="str" cm="1">
        <f t="array" ref="B1138">_xlfn.IFS(D1138=1,"Q1",D1138=2,"Q2",D1138=3,"Q3",D1138=4,"Q4")</f>
        <v>Q2</v>
      </c>
      <c r="C1138">
        <v>2020</v>
      </c>
      <c r="D1138">
        <v>2</v>
      </c>
      <c r="E1138" t="s">
        <v>7</v>
      </c>
      <c r="F1138" t="s">
        <v>8</v>
      </c>
      <c r="G1138" t="s">
        <v>10</v>
      </c>
      <c r="H1138">
        <v>4</v>
      </c>
      <c r="I1138" t="s">
        <v>19</v>
      </c>
      <c r="J1138">
        <v>49</v>
      </c>
    </row>
    <row r="1139" spans="1:10" x14ac:dyDescent="0.3">
      <c r="A1139" t="str">
        <f t="shared" si="17"/>
        <v>Q2 2020</v>
      </c>
      <c r="B1139" t="str" cm="1">
        <f t="array" ref="B1139">_xlfn.IFS(D1139=1,"Q1",D1139=2,"Q2",D1139=3,"Q3",D1139=4,"Q4")</f>
        <v>Q2</v>
      </c>
      <c r="C1139">
        <v>2020</v>
      </c>
      <c r="D1139">
        <v>2</v>
      </c>
      <c r="E1139" t="s">
        <v>11</v>
      </c>
      <c r="F1139" t="s">
        <v>8</v>
      </c>
      <c r="G1139" t="s">
        <v>10</v>
      </c>
      <c r="H1139">
        <v>4</v>
      </c>
      <c r="I1139" t="s">
        <v>18</v>
      </c>
      <c r="J1139">
        <v>52</v>
      </c>
    </row>
    <row r="1140" spans="1:10" x14ac:dyDescent="0.3">
      <c r="A1140" t="str">
        <f t="shared" si="17"/>
        <v>Q2 2020</v>
      </c>
      <c r="B1140" t="str" cm="1">
        <f t="array" ref="B1140">_xlfn.IFS(D1140=1,"Q1",D1140=2,"Q2",D1140=3,"Q3",D1140=4,"Q4")</f>
        <v>Q2</v>
      </c>
      <c r="C1140">
        <v>2020</v>
      </c>
      <c r="D1140">
        <v>2</v>
      </c>
      <c r="E1140" t="s">
        <v>11</v>
      </c>
      <c r="F1140" t="s">
        <v>4</v>
      </c>
      <c r="G1140" t="s">
        <v>10</v>
      </c>
      <c r="H1140">
        <v>4</v>
      </c>
      <c r="I1140" t="s">
        <v>5</v>
      </c>
      <c r="J1140">
        <v>19</v>
      </c>
    </row>
    <row r="1141" spans="1:10" x14ac:dyDescent="0.3">
      <c r="A1141" t="str">
        <f t="shared" si="17"/>
        <v>Q2 2020</v>
      </c>
      <c r="B1141" t="str" cm="1">
        <f t="array" ref="B1141">_xlfn.IFS(D1141=1,"Q1",D1141=2,"Q2",D1141=3,"Q3",D1141=4,"Q4")</f>
        <v>Q2</v>
      </c>
      <c r="C1141">
        <v>2020</v>
      </c>
      <c r="D1141">
        <v>2</v>
      </c>
      <c r="E1141" t="s">
        <v>7</v>
      </c>
      <c r="F1141" t="s">
        <v>3</v>
      </c>
      <c r="G1141" t="s">
        <v>10</v>
      </c>
      <c r="H1141">
        <v>4</v>
      </c>
      <c r="I1141" t="s">
        <v>18</v>
      </c>
      <c r="J1141">
        <v>82</v>
      </c>
    </row>
    <row r="1142" spans="1:10" x14ac:dyDescent="0.3">
      <c r="A1142" t="str">
        <f t="shared" si="17"/>
        <v>Q2 2020</v>
      </c>
      <c r="B1142" t="str" cm="1">
        <f t="array" ref="B1142">_xlfn.IFS(D1142=1,"Q1",D1142=2,"Q2",D1142=3,"Q3",D1142=4,"Q4")</f>
        <v>Q2</v>
      </c>
      <c r="C1142">
        <v>2020</v>
      </c>
      <c r="D1142">
        <v>2</v>
      </c>
      <c r="E1142" t="s">
        <v>7</v>
      </c>
      <c r="F1142" t="s">
        <v>8</v>
      </c>
      <c r="G1142" t="s">
        <v>10</v>
      </c>
      <c r="H1142">
        <v>4</v>
      </c>
      <c r="I1142" t="s">
        <v>5</v>
      </c>
      <c r="J1142">
        <v>132</v>
      </c>
    </row>
    <row r="1143" spans="1:10" x14ac:dyDescent="0.3">
      <c r="A1143" t="str">
        <f t="shared" si="17"/>
        <v>Q2 2020</v>
      </c>
      <c r="B1143" t="str" cm="1">
        <f t="array" ref="B1143">_xlfn.IFS(D1143=1,"Q1",D1143=2,"Q2",D1143=3,"Q3",D1143=4,"Q4")</f>
        <v>Q2</v>
      </c>
      <c r="C1143">
        <v>2020</v>
      </c>
      <c r="D1143">
        <v>2</v>
      </c>
      <c r="E1143" t="s">
        <v>11</v>
      </c>
      <c r="F1143" t="s">
        <v>8</v>
      </c>
      <c r="G1143" t="s">
        <v>10</v>
      </c>
      <c r="H1143">
        <v>4</v>
      </c>
      <c r="I1143" t="s">
        <v>5</v>
      </c>
      <c r="J1143">
        <v>89</v>
      </c>
    </row>
    <row r="1144" spans="1:10" x14ac:dyDescent="0.3">
      <c r="A1144" t="str">
        <f t="shared" si="17"/>
        <v>Q2 2020</v>
      </c>
      <c r="B1144" t="str" cm="1">
        <f t="array" ref="B1144">_xlfn.IFS(D1144=1,"Q1",D1144=2,"Q2",D1144=3,"Q3",D1144=4,"Q4")</f>
        <v>Q2</v>
      </c>
      <c r="C1144">
        <v>2020</v>
      </c>
      <c r="D1144">
        <v>2</v>
      </c>
      <c r="E1144" t="s">
        <v>11</v>
      </c>
      <c r="F1144" t="s">
        <v>8</v>
      </c>
      <c r="G1144" t="s">
        <v>10</v>
      </c>
      <c r="H1144">
        <v>4</v>
      </c>
      <c r="I1144" t="s">
        <v>19</v>
      </c>
      <c r="J1144">
        <v>53</v>
      </c>
    </row>
    <row r="1145" spans="1:10" x14ac:dyDescent="0.3">
      <c r="A1145" t="str">
        <f t="shared" si="17"/>
        <v>Q2 2020</v>
      </c>
      <c r="B1145" t="str" cm="1">
        <f t="array" ref="B1145">_xlfn.IFS(D1145=1,"Q1",D1145=2,"Q2",D1145=3,"Q3",D1145=4,"Q4")</f>
        <v>Q2</v>
      </c>
      <c r="C1145">
        <v>2020</v>
      </c>
      <c r="D1145">
        <v>2</v>
      </c>
      <c r="E1145" t="s">
        <v>11</v>
      </c>
      <c r="F1145" t="s">
        <v>3</v>
      </c>
      <c r="G1145" t="s">
        <v>10</v>
      </c>
      <c r="H1145">
        <v>4</v>
      </c>
      <c r="I1145" t="s">
        <v>18</v>
      </c>
      <c r="J1145">
        <v>42</v>
      </c>
    </row>
    <row r="1146" spans="1:10" x14ac:dyDescent="0.3">
      <c r="A1146" t="str">
        <f t="shared" si="17"/>
        <v>Q2 2020</v>
      </c>
      <c r="B1146" t="str" cm="1">
        <f t="array" ref="B1146">_xlfn.IFS(D1146=1,"Q1",D1146=2,"Q2",D1146=3,"Q3",D1146=4,"Q4")</f>
        <v>Q2</v>
      </c>
      <c r="C1146">
        <v>2020</v>
      </c>
      <c r="D1146">
        <v>2</v>
      </c>
      <c r="E1146" t="s">
        <v>11</v>
      </c>
      <c r="F1146" t="s">
        <v>8</v>
      </c>
      <c r="G1146" t="s">
        <v>10</v>
      </c>
      <c r="H1146">
        <v>4</v>
      </c>
      <c r="I1146" t="s">
        <v>9</v>
      </c>
      <c r="J1146">
        <v>82</v>
      </c>
    </row>
    <row r="1147" spans="1:10" x14ac:dyDescent="0.3">
      <c r="A1147" t="str">
        <f t="shared" si="17"/>
        <v>Q2 2020</v>
      </c>
      <c r="B1147" t="str" cm="1">
        <f t="array" ref="B1147">_xlfn.IFS(D1147=1,"Q1",D1147=2,"Q2",D1147=3,"Q3",D1147=4,"Q4")</f>
        <v>Q2</v>
      </c>
      <c r="C1147">
        <v>2020</v>
      </c>
      <c r="D1147">
        <v>2</v>
      </c>
      <c r="E1147" t="s">
        <v>7</v>
      </c>
      <c r="F1147" t="s">
        <v>4</v>
      </c>
      <c r="G1147" t="s">
        <v>10</v>
      </c>
      <c r="H1147">
        <v>4</v>
      </c>
      <c r="I1147" t="s">
        <v>18</v>
      </c>
      <c r="J1147">
        <v>19</v>
      </c>
    </row>
    <row r="1148" spans="1:10" x14ac:dyDescent="0.3">
      <c r="A1148" t="str">
        <f t="shared" si="17"/>
        <v>Q2 2020</v>
      </c>
      <c r="B1148" t="str" cm="1">
        <f t="array" ref="B1148">_xlfn.IFS(D1148=1,"Q1",D1148=2,"Q2",D1148=3,"Q3",D1148=4,"Q4")</f>
        <v>Q2</v>
      </c>
      <c r="C1148">
        <v>2020</v>
      </c>
      <c r="D1148">
        <v>2</v>
      </c>
      <c r="E1148" t="s">
        <v>7</v>
      </c>
      <c r="F1148" t="s">
        <v>4</v>
      </c>
      <c r="G1148" t="s">
        <v>10</v>
      </c>
      <c r="H1148">
        <v>4</v>
      </c>
      <c r="I1148" t="s">
        <v>19</v>
      </c>
      <c r="J1148">
        <v>15</v>
      </c>
    </row>
    <row r="1149" spans="1:10" x14ac:dyDescent="0.3">
      <c r="A1149" t="str">
        <f t="shared" si="17"/>
        <v>Q2 2020</v>
      </c>
      <c r="B1149" t="str" cm="1">
        <f t="array" ref="B1149">_xlfn.IFS(D1149=1,"Q1",D1149=2,"Q2",D1149=3,"Q3",D1149=4,"Q4")</f>
        <v>Q2</v>
      </c>
      <c r="C1149">
        <v>2020</v>
      </c>
      <c r="D1149">
        <v>2</v>
      </c>
      <c r="E1149" t="s">
        <v>11</v>
      </c>
      <c r="F1149" t="s">
        <v>4</v>
      </c>
      <c r="G1149" t="s">
        <v>10</v>
      </c>
      <c r="H1149">
        <v>4</v>
      </c>
      <c r="I1149" t="s">
        <v>18</v>
      </c>
      <c r="J1149">
        <v>9</v>
      </c>
    </row>
    <row r="1150" spans="1:10" x14ac:dyDescent="0.3">
      <c r="A1150" t="str">
        <f t="shared" si="17"/>
        <v>Q2 2020</v>
      </c>
      <c r="B1150" t="str" cm="1">
        <f t="array" ref="B1150">_xlfn.IFS(D1150=1,"Q1",D1150=2,"Q2",D1150=3,"Q3",D1150=4,"Q4")</f>
        <v>Q2</v>
      </c>
      <c r="C1150">
        <v>2020</v>
      </c>
      <c r="D1150">
        <v>2</v>
      </c>
      <c r="E1150" t="s">
        <v>7</v>
      </c>
      <c r="F1150" t="s">
        <v>8</v>
      </c>
      <c r="G1150" t="s">
        <v>10</v>
      </c>
      <c r="H1150">
        <v>4</v>
      </c>
      <c r="I1150" t="s">
        <v>9</v>
      </c>
      <c r="J1150">
        <v>108</v>
      </c>
    </row>
    <row r="1151" spans="1:10" x14ac:dyDescent="0.3">
      <c r="A1151" t="str">
        <f t="shared" si="17"/>
        <v>Q2 2020</v>
      </c>
      <c r="B1151" t="str" cm="1">
        <f t="array" ref="B1151">_xlfn.IFS(D1151=1,"Q1",D1151=2,"Q2",D1151=3,"Q3",D1151=4,"Q4")</f>
        <v>Q2</v>
      </c>
      <c r="C1151">
        <v>2020</v>
      </c>
      <c r="D1151">
        <v>2</v>
      </c>
      <c r="E1151" t="s">
        <v>11</v>
      </c>
      <c r="F1151" t="s">
        <v>3</v>
      </c>
      <c r="G1151" t="s">
        <v>10</v>
      </c>
      <c r="H1151">
        <v>4</v>
      </c>
      <c r="I1151" t="s">
        <v>5</v>
      </c>
      <c r="J1151">
        <v>109</v>
      </c>
    </row>
    <row r="1152" spans="1:10" x14ac:dyDescent="0.3">
      <c r="A1152" t="str">
        <f t="shared" si="17"/>
        <v>Q2 2020</v>
      </c>
      <c r="B1152" t="str" cm="1">
        <f t="array" ref="B1152">_xlfn.IFS(D1152=1,"Q1",D1152=2,"Q2",D1152=3,"Q3",D1152=4,"Q4")</f>
        <v>Q2</v>
      </c>
      <c r="C1152">
        <v>2020</v>
      </c>
      <c r="D1152">
        <v>2</v>
      </c>
      <c r="E1152" t="s">
        <v>7</v>
      </c>
      <c r="F1152" t="s">
        <v>3</v>
      </c>
      <c r="G1152" t="s">
        <v>10</v>
      </c>
      <c r="H1152">
        <v>4</v>
      </c>
      <c r="I1152" t="s">
        <v>5</v>
      </c>
      <c r="J1152">
        <v>117</v>
      </c>
    </row>
    <row r="1153" spans="1:10" x14ac:dyDescent="0.3">
      <c r="A1153" t="str">
        <f t="shared" si="17"/>
        <v>Q2 2020</v>
      </c>
      <c r="B1153" t="str" cm="1">
        <f t="array" ref="B1153">_xlfn.IFS(D1153=1,"Q1",D1153=2,"Q2",D1153=3,"Q3",D1153=4,"Q4")</f>
        <v>Q2</v>
      </c>
      <c r="C1153">
        <v>2020</v>
      </c>
      <c r="D1153">
        <v>2</v>
      </c>
      <c r="E1153" t="s">
        <v>7</v>
      </c>
      <c r="F1153" t="s">
        <v>3</v>
      </c>
      <c r="G1153" t="s">
        <v>10</v>
      </c>
      <c r="H1153">
        <v>4</v>
      </c>
      <c r="I1153" t="s">
        <v>19</v>
      </c>
      <c r="J1153">
        <v>46</v>
      </c>
    </row>
    <row r="1154" spans="1:10" x14ac:dyDescent="0.3">
      <c r="A1154" t="str">
        <f t="shared" ref="A1154:A1217" si="18">B1154&amp;" "&amp;C1154</f>
        <v>Q2 2020</v>
      </c>
      <c r="B1154" t="str" cm="1">
        <f t="array" ref="B1154">_xlfn.IFS(D1154=1,"Q1",D1154=2,"Q2",D1154=3,"Q3",D1154=4,"Q4")</f>
        <v>Q2</v>
      </c>
      <c r="C1154">
        <v>2020</v>
      </c>
      <c r="D1154">
        <v>2</v>
      </c>
      <c r="E1154" t="s">
        <v>11</v>
      </c>
      <c r="F1154" t="s">
        <v>3</v>
      </c>
      <c r="G1154" t="s">
        <v>10</v>
      </c>
      <c r="H1154">
        <v>4</v>
      </c>
      <c r="I1154" t="s">
        <v>19</v>
      </c>
      <c r="J1154">
        <v>49</v>
      </c>
    </row>
    <row r="1155" spans="1:10" x14ac:dyDescent="0.3">
      <c r="A1155" t="str">
        <f t="shared" si="18"/>
        <v>Q2 2020</v>
      </c>
      <c r="B1155" t="str" cm="1">
        <f t="array" ref="B1155">_xlfn.IFS(D1155=1,"Q1",D1155=2,"Q2",D1155=3,"Q3",D1155=4,"Q4")</f>
        <v>Q2</v>
      </c>
      <c r="C1155">
        <v>2020</v>
      </c>
      <c r="D1155">
        <v>2</v>
      </c>
      <c r="E1155" t="s">
        <v>7</v>
      </c>
      <c r="F1155" t="s">
        <v>8</v>
      </c>
      <c r="G1155" t="s">
        <v>10</v>
      </c>
      <c r="H1155">
        <v>4</v>
      </c>
      <c r="I1155" t="s">
        <v>18</v>
      </c>
      <c r="J1155">
        <v>63</v>
      </c>
    </row>
    <row r="1156" spans="1:10" x14ac:dyDescent="0.3">
      <c r="A1156" t="str">
        <f t="shared" si="18"/>
        <v>Q2 2020</v>
      </c>
      <c r="B1156" t="str" cm="1">
        <f t="array" ref="B1156">_xlfn.IFS(D1156=1,"Q1",D1156=2,"Q2",D1156=3,"Q3",D1156=4,"Q4")</f>
        <v>Q2</v>
      </c>
      <c r="C1156">
        <v>2020</v>
      </c>
      <c r="D1156">
        <v>2</v>
      </c>
      <c r="E1156" t="s">
        <v>11</v>
      </c>
      <c r="F1156" t="s">
        <v>3</v>
      </c>
      <c r="G1156" t="s">
        <v>12</v>
      </c>
      <c r="H1156">
        <v>5</v>
      </c>
      <c r="I1156" t="s">
        <v>5</v>
      </c>
      <c r="J1156">
        <v>218</v>
      </c>
    </row>
    <row r="1157" spans="1:10" x14ac:dyDescent="0.3">
      <c r="A1157" t="str">
        <f t="shared" si="18"/>
        <v>Q2 2020</v>
      </c>
      <c r="B1157" t="str" cm="1">
        <f t="array" ref="B1157">_xlfn.IFS(D1157=1,"Q1",D1157=2,"Q2",D1157=3,"Q3",D1157=4,"Q4")</f>
        <v>Q2</v>
      </c>
      <c r="C1157">
        <v>2020</v>
      </c>
      <c r="D1157">
        <v>2</v>
      </c>
      <c r="E1157" t="s">
        <v>7</v>
      </c>
      <c r="F1157" t="s">
        <v>8</v>
      </c>
      <c r="G1157" t="s">
        <v>12</v>
      </c>
      <c r="H1157">
        <v>5</v>
      </c>
      <c r="I1157" t="s">
        <v>18</v>
      </c>
      <c r="J1157">
        <v>95</v>
      </c>
    </row>
    <row r="1158" spans="1:10" x14ac:dyDescent="0.3">
      <c r="A1158" t="str">
        <f t="shared" si="18"/>
        <v>Q2 2020</v>
      </c>
      <c r="B1158" t="str" cm="1">
        <f t="array" ref="B1158">_xlfn.IFS(D1158=1,"Q1",D1158=2,"Q2",D1158=3,"Q3",D1158=4,"Q4")</f>
        <v>Q2</v>
      </c>
      <c r="C1158">
        <v>2020</v>
      </c>
      <c r="D1158">
        <v>2</v>
      </c>
      <c r="E1158" t="s">
        <v>7</v>
      </c>
      <c r="F1158" t="s">
        <v>3</v>
      </c>
      <c r="G1158" t="s">
        <v>12</v>
      </c>
      <c r="H1158">
        <v>5</v>
      </c>
      <c r="I1158" t="s">
        <v>9</v>
      </c>
      <c r="J1158">
        <v>196</v>
      </c>
    </row>
    <row r="1159" spans="1:10" x14ac:dyDescent="0.3">
      <c r="A1159" t="str">
        <f t="shared" si="18"/>
        <v>Q2 2020</v>
      </c>
      <c r="B1159" t="str" cm="1">
        <f t="array" ref="B1159">_xlfn.IFS(D1159=1,"Q1",D1159=2,"Q2",D1159=3,"Q3",D1159=4,"Q4")</f>
        <v>Q2</v>
      </c>
      <c r="C1159">
        <v>2020</v>
      </c>
      <c r="D1159">
        <v>2</v>
      </c>
      <c r="E1159" t="s">
        <v>11</v>
      </c>
      <c r="F1159" t="s">
        <v>4</v>
      </c>
      <c r="G1159" t="s">
        <v>12</v>
      </c>
      <c r="H1159">
        <v>5</v>
      </c>
      <c r="I1159" t="s">
        <v>9</v>
      </c>
      <c r="J1159">
        <v>351</v>
      </c>
    </row>
    <row r="1160" spans="1:10" x14ac:dyDescent="0.3">
      <c r="A1160" t="str">
        <f t="shared" si="18"/>
        <v>Q2 2020</v>
      </c>
      <c r="B1160" t="str" cm="1">
        <f t="array" ref="B1160">_xlfn.IFS(D1160=1,"Q1",D1160=2,"Q2",D1160=3,"Q3",D1160=4,"Q4")</f>
        <v>Q2</v>
      </c>
      <c r="C1160">
        <v>2020</v>
      </c>
      <c r="D1160">
        <v>2</v>
      </c>
      <c r="E1160" t="s">
        <v>11</v>
      </c>
      <c r="F1160" t="s">
        <v>8</v>
      </c>
      <c r="G1160" t="s">
        <v>12</v>
      </c>
      <c r="H1160">
        <v>5</v>
      </c>
      <c r="I1160" t="s">
        <v>5</v>
      </c>
      <c r="J1160">
        <v>168</v>
      </c>
    </row>
    <row r="1161" spans="1:10" x14ac:dyDescent="0.3">
      <c r="A1161" t="str">
        <f t="shared" si="18"/>
        <v>Q2 2020</v>
      </c>
      <c r="B1161" t="str" cm="1">
        <f t="array" ref="B1161">_xlfn.IFS(D1161=1,"Q1",D1161=2,"Q2",D1161=3,"Q3",D1161=4,"Q4")</f>
        <v>Q2</v>
      </c>
      <c r="C1161">
        <v>2020</v>
      </c>
      <c r="D1161">
        <v>2</v>
      </c>
      <c r="E1161" t="s">
        <v>7</v>
      </c>
      <c r="F1161" t="s">
        <v>4</v>
      </c>
      <c r="G1161" t="s">
        <v>12</v>
      </c>
      <c r="H1161">
        <v>5</v>
      </c>
      <c r="I1161" t="s">
        <v>5</v>
      </c>
      <c r="J1161">
        <v>243</v>
      </c>
    </row>
    <row r="1162" spans="1:10" x14ac:dyDescent="0.3">
      <c r="A1162" t="str">
        <f t="shared" si="18"/>
        <v>Q2 2020</v>
      </c>
      <c r="B1162" t="str" cm="1">
        <f t="array" ref="B1162">_xlfn.IFS(D1162=1,"Q1",D1162=2,"Q2",D1162=3,"Q3",D1162=4,"Q4")</f>
        <v>Q2</v>
      </c>
      <c r="C1162">
        <v>2020</v>
      </c>
      <c r="D1162">
        <v>2</v>
      </c>
      <c r="E1162" t="s">
        <v>7</v>
      </c>
      <c r="F1162" t="s">
        <v>3</v>
      </c>
      <c r="G1162" t="s">
        <v>12</v>
      </c>
      <c r="H1162">
        <v>5</v>
      </c>
      <c r="I1162" t="s">
        <v>18</v>
      </c>
      <c r="J1162">
        <v>87</v>
      </c>
    </row>
    <row r="1163" spans="1:10" x14ac:dyDescent="0.3">
      <c r="A1163" t="str">
        <f t="shared" si="18"/>
        <v>Q2 2020</v>
      </c>
      <c r="B1163" t="str" cm="1">
        <f t="array" ref="B1163">_xlfn.IFS(D1163=1,"Q1",D1163=2,"Q2",D1163=3,"Q3",D1163=4,"Q4")</f>
        <v>Q2</v>
      </c>
      <c r="C1163">
        <v>2020</v>
      </c>
      <c r="D1163">
        <v>2</v>
      </c>
      <c r="E1163" t="s">
        <v>11</v>
      </c>
      <c r="F1163" t="s">
        <v>8</v>
      </c>
      <c r="G1163" t="s">
        <v>12</v>
      </c>
      <c r="H1163">
        <v>5</v>
      </c>
      <c r="I1163" t="s">
        <v>9</v>
      </c>
      <c r="J1163">
        <v>186</v>
      </c>
    </row>
    <row r="1164" spans="1:10" x14ac:dyDescent="0.3">
      <c r="A1164" t="str">
        <f t="shared" si="18"/>
        <v>Q2 2020</v>
      </c>
      <c r="B1164" t="str" cm="1">
        <f t="array" ref="B1164">_xlfn.IFS(D1164=1,"Q1",D1164=2,"Q2",D1164=3,"Q3",D1164=4,"Q4")</f>
        <v>Q2</v>
      </c>
      <c r="C1164">
        <v>2020</v>
      </c>
      <c r="D1164">
        <v>2</v>
      </c>
      <c r="E1164" t="s">
        <v>7</v>
      </c>
      <c r="F1164" t="s">
        <v>4</v>
      </c>
      <c r="G1164" t="s">
        <v>12</v>
      </c>
      <c r="H1164">
        <v>5</v>
      </c>
      <c r="I1164" t="s">
        <v>19</v>
      </c>
      <c r="J1164">
        <v>101</v>
      </c>
    </row>
    <row r="1165" spans="1:10" x14ac:dyDescent="0.3">
      <c r="A1165" t="str">
        <f t="shared" si="18"/>
        <v>Q2 2020</v>
      </c>
      <c r="B1165" t="str" cm="1">
        <f t="array" ref="B1165">_xlfn.IFS(D1165=1,"Q1",D1165=2,"Q2",D1165=3,"Q3",D1165=4,"Q4")</f>
        <v>Q2</v>
      </c>
      <c r="C1165">
        <v>2020</v>
      </c>
      <c r="D1165">
        <v>2</v>
      </c>
      <c r="E1165" t="s">
        <v>7</v>
      </c>
      <c r="F1165" t="s">
        <v>4</v>
      </c>
      <c r="G1165" t="s">
        <v>12</v>
      </c>
      <c r="H1165">
        <v>5</v>
      </c>
      <c r="I1165" t="s">
        <v>18</v>
      </c>
      <c r="J1165">
        <v>239</v>
      </c>
    </row>
    <row r="1166" spans="1:10" x14ac:dyDescent="0.3">
      <c r="A1166" t="str">
        <f t="shared" si="18"/>
        <v>Q2 2020</v>
      </c>
      <c r="B1166" t="str" cm="1">
        <f t="array" ref="B1166">_xlfn.IFS(D1166=1,"Q1",D1166=2,"Q2",D1166=3,"Q3",D1166=4,"Q4")</f>
        <v>Q2</v>
      </c>
      <c r="C1166">
        <v>2020</v>
      </c>
      <c r="D1166">
        <v>2</v>
      </c>
      <c r="E1166" t="s">
        <v>11</v>
      </c>
      <c r="F1166" t="s">
        <v>3</v>
      </c>
      <c r="G1166" t="s">
        <v>12</v>
      </c>
      <c r="H1166">
        <v>5</v>
      </c>
      <c r="I1166" t="s">
        <v>19</v>
      </c>
      <c r="J1166">
        <v>110</v>
      </c>
    </row>
    <row r="1167" spans="1:10" x14ac:dyDescent="0.3">
      <c r="A1167" t="str">
        <f t="shared" si="18"/>
        <v>Q2 2020</v>
      </c>
      <c r="B1167" t="str" cm="1">
        <f t="array" ref="B1167">_xlfn.IFS(D1167=1,"Q1",D1167=2,"Q2",D1167=3,"Q3",D1167=4,"Q4")</f>
        <v>Q2</v>
      </c>
      <c r="C1167">
        <v>2020</v>
      </c>
      <c r="D1167">
        <v>2</v>
      </c>
      <c r="E1167" t="s">
        <v>11</v>
      </c>
      <c r="F1167" t="s">
        <v>8</v>
      </c>
      <c r="G1167" t="s">
        <v>12</v>
      </c>
      <c r="H1167">
        <v>5</v>
      </c>
      <c r="I1167" t="s">
        <v>19</v>
      </c>
      <c r="J1167">
        <v>94</v>
      </c>
    </row>
    <row r="1168" spans="1:10" x14ac:dyDescent="0.3">
      <c r="A1168" t="str">
        <f t="shared" si="18"/>
        <v>Q2 2020</v>
      </c>
      <c r="B1168" t="str" cm="1">
        <f t="array" ref="B1168">_xlfn.IFS(D1168=1,"Q1",D1168=2,"Q2",D1168=3,"Q3",D1168=4,"Q4")</f>
        <v>Q2</v>
      </c>
      <c r="C1168">
        <v>2020</v>
      </c>
      <c r="D1168">
        <v>2</v>
      </c>
      <c r="E1168" t="s">
        <v>11</v>
      </c>
      <c r="F1168" t="s">
        <v>4</v>
      </c>
      <c r="G1168" t="s">
        <v>12</v>
      </c>
      <c r="H1168">
        <v>5</v>
      </c>
      <c r="I1168" t="s">
        <v>18</v>
      </c>
      <c r="J1168">
        <v>107</v>
      </c>
    </row>
    <row r="1169" spans="1:10" x14ac:dyDescent="0.3">
      <c r="A1169" t="str">
        <f t="shared" si="18"/>
        <v>Q2 2020</v>
      </c>
      <c r="B1169" t="str" cm="1">
        <f t="array" ref="B1169">_xlfn.IFS(D1169=1,"Q1",D1169=2,"Q2",D1169=3,"Q3",D1169=4,"Q4")</f>
        <v>Q2</v>
      </c>
      <c r="C1169">
        <v>2020</v>
      </c>
      <c r="D1169">
        <v>2</v>
      </c>
      <c r="E1169" t="s">
        <v>7</v>
      </c>
      <c r="F1169" t="s">
        <v>8</v>
      </c>
      <c r="G1169" t="s">
        <v>12</v>
      </c>
      <c r="H1169">
        <v>5</v>
      </c>
      <c r="I1169" t="s">
        <v>19</v>
      </c>
      <c r="J1169">
        <v>68</v>
      </c>
    </row>
    <row r="1170" spans="1:10" x14ac:dyDescent="0.3">
      <c r="A1170" t="str">
        <f t="shared" si="18"/>
        <v>Q2 2020</v>
      </c>
      <c r="B1170" t="str" cm="1">
        <f t="array" ref="B1170">_xlfn.IFS(D1170=1,"Q1",D1170=2,"Q2",D1170=3,"Q3",D1170=4,"Q4")</f>
        <v>Q2</v>
      </c>
      <c r="C1170">
        <v>2020</v>
      </c>
      <c r="D1170">
        <v>2</v>
      </c>
      <c r="E1170" t="s">
        <v>7</v>
      </c>
      <c r="F1170" t="s">
        <v>3</v>
      </c>
      <c r="G1170" t="s">
        <v>12</v>
      </c>
      <c r="H1170">
        <v>5</v>
      </c>
      <c r="I1170" t="s">
        <v>19</v>
      </c>
      <c r="J1170">
        <v>110</v>
      </c>
    </row>
    <row r="1171" spans="1:10" x14ac:dyDescent="0.3">
      <c r="A1171" t="str">
        <f t="shared" si="18"/>
        <v>Q2 2020</v>
      </c>
      <c r="B1171" t="str" cm="1">
        <f t="array" ref="B1171">_xlfn.IFS(D1171=1,"Q1",D1171=2,"Q2",D1171=3,"Q3",D1171=4,"Q4")</f>
        <v>Q2</v>
      </c>
      <c r="C1171">
        <v>2020</v>
      </c>
      <c r="D1171">
        <v>2</v>
      </c>
      <c r="E1171" t="s">
        <v>11</v>
      </c>
      <c r="F1171" t="s">
        <v>8</v>
      </c>
      <c r="G1171" t="s">
        <v>12</v>
      </c>
      <c r="H1171">
        <v>5</v>
      </c>
      <c r="I1171" t="s">
        <v>18</v>
      </c>
      <c r="J1171">
        <v>81</v>
      </c>
    </row>
    <row r="1172" spans="1:10" x14ac:dyDescent="0.3">
      <c r="A1172" t="str">
        <f t="shared" si="18"/>
        <v>Q2 2020</v>
      </c>
      <c r="B1172" t="str" cm="1">
        <f t="array" ref="B1172">_xlfn.IFS(D1172=1,"Q1",D1172=2,"Q2",D1172=3,"Q3",D1172=4,"Q4")</f>
        <v>Q2</v>
      </c>
      <c r="C1172">
        <v>2020</v>
      </c>
      <c r="D1172">
        <v>2</v>
      </c>
      <c r="E1172" t="s">
        <v>7</v>
      </c>
      <c r="F1172" t="s">
        <v>8</v>
      </c>
      <c r="G1172" t="s">
        <v>12</v>
      </c>
      <c r="H1172">
        <v>5</v>
      </c>
      <c r="I1172" t="s">
        <v>9</v>
      </c>
      <c r="J1172">
        <v>129</v>
      </c>
    </row>
    <row r="1173" spans="1:10" x14ac:dyDescent="0.3">
      <c r="A1173" t="str">
        <f t="shared" si="18"/>
        <v>Q2 2020</v>
      </c>
      <c r="B1173" t="str" cm="1">
        <f t="array" ref="B1173">_xlfn.IFS(D1173=1,"Q1",D1173=2,"Q2",D1173=3,"Q3",D1173=4,"Q4")</f>
        <v>Q2</v>
      </c>
      <c r="C1173">
        <v>2020</v>
      </c>
      <c r="D1173">
        <v>2</v>
      </c>
      <c r="E1173" t="s">
        <v>7</v>
      </c>
      <c r="F1173" t="s">
        <v>3</v>
      </c>
      <c r="G1173" t="s">
        <v>12</v>
      </c>
      <c r="H1173">
        <v>5</v>
      </c>
      <c r="I1173" t="s">
        <v>5</v>
      </c>
      <c r="J1173">
        <v>211</v>
      </c>
    </row>
    <row r="1174" spans="1:10" x14ac:dyDescent="0.3">
      <c r="A1174" t="str">
        <f t="shared" si="18"/>
        <v>Q2 2020</v>
      </c>
      <c r="B1174" t="str" cm="1">
        <f t="array" ref="B1174">_xlfn.IFS(D1174=1,"Q1",D1174=2,"Q2",D1174=3,"Q3",D1174=4,"Q4")</f>
        <v>Q2</v>
      </c>
      <c r="C1174">
        <v>2020</v>
      </c>
      <c r="D1174">
        <v>2</v>
      </c>
      <c r="E1174" t="s">
        <v>11</v>
      </c>
      <c r="F1174" t="s">
        <v>3</v>
      </c>
      <c r="G1174" t="s">
        <v>12</v>
      </c>
      <c r="H1174">
        <v>5</v>
      </c>
      <c r="I1174" t="s">
        <v>9</v>
      </c>
      <c r="J1174">
        <v>217</v>
      </c>
    </row>
    <row r="1175" spans="1:10" x14ac:dyDescent="0.3">
      <c r="A1175" t="str">
        <f t="shared" si="18"/>
        <v>Q2 2020</v>
      </c>
      <c r="B1175" t="str" cm="1">
        <f t="array" ref="B1175">_xlfn.IFS(D1175=1,"Q1",D1175=2,"Q2",D1175=3,"Q3",D1175=4,"Q4")</f>
        <v>Q2</v>
      </c>
      <c r="C1175">
        <v>2020</v>
      </c>
      <c r="D1175">
        <v>2</v>
      </c>
      <c r="E1175" t="s">
        <v>11</v>
      </c>
      <c r="F1175" t="s">
        <v>4</v>
      </c>
      <c r="G1175" t="s">
        <v>12</v>
      </c>
      <c r="H1175">
        <v>5</v>
      </c>
      <c r="I1175" t="s">
        <v>19</v>
      </c>
      <c r="J1175">
        <v>170</v>
      </c>
    </row>
    <row r="1176" spans="1:10" x14ac:dyDescent="0.3">
      <c r="A1176" t="str">
        <f t="shared" si="18"/>
        <v>Q2 2020</v>
      </c>
      <c r="B1176" t="str" cm="1">
        <f t="array" ref="B1176">_xlfn.IFS(D1176=1,"Q1",D1176=2,"Q2",D1176=3,"Q3",D1176=4,"Q4")</f>
        <v>Q2</v>
      </c>
      <c r="C1176">
        <v>2020</v>
      </c>
      <c r="D1176">
        <v>2</v>
      </c>
      <c r="E1176" t="s">
        <v>7</v>
      </c>
      <c r="F1176" t="s">
        <v>8</v>
      </c>
      <c r="G1176" t="s">
        <v>12</v>
      </c>
      <c r="H1176">
        <v>5</v>
      </c>
      <c r="I1176" t="s">
        <v>5</v>
      </c>
      <c r="J1176">
        <v>155</v>
      </c>
    </row>
    <row r="1177" spans="1:10" x14ac:dyDescent="0.3">
      <c r="A1177" t="str">
        <f t="shared" si="18"/>
        <v>Q2 2020</v>
      </c>
      <c r="B1177" t="str" cm="1">
        <f t="array" ref="B1177">_xlfn.IFS(D1177=1,"Q1",D1177=2,"Q2",D1177=3,"Q3",D1177=4,"Q4")</f>
        <v>Q2</v>
      </c>
      <c r="C1177">
        <v>2020</v>
      </c>
      <c r="D1177">
        <v>2</v>
      </c>
      <c r="E1177" t="s">
        <v>7</v>
      </c>
      <c r="F1177" t="s">
        <v>4</v>
      </c>
      <c r="G1177" t="s">
        <v>12</v>
      </c>
      <c r="H1177">
        <v>5</v>
      </c>
      <c r="I1177" t="s">
        <v>9</v>
      </c>
      <c r="J1177">
        <v>171</v>
      </c>
    </row>
    <row r="1178" spans="1:10" x14ac:dyDescent="0.3">
      <c r="A1178" t="str">
        <f t="shared" si="18"/>
        <v>Q2 2020</v>
      </c>
      <c r="B1178" t="str" cm="1">
        <f t="array" ref="B1178">_xlfn.IFS(D1178=1,"Q1",D1178=2,"Q2",D1178=3,"Q3",D1178=4,"Q4")</f>
        <v>Q2</v>
      </c>
      <c r="C1178">
        <v>2020</v>
      </c>
      <c r="D1178">
        <v>2</v>
      </c>
      <c r="E1178" t="s">
        <v>11</v>
      </c>
      <c r="F1178" t="s">
        <v>4</v>
      </c>
      <c r="G1178" t="s">
        <v>12</v>
      </c>
      <c r="H1178">
        <v>5</v>
      </c>
      <c r="I1178" t="s">
        <v>5</v>
      </c>
      <c r="J1178">
        <v>205</v>
      </c>
    </row>
    <row r="1179" spans="1:10" x14ac:dyDescent="0.3">
      <c r="A1179" t="str">
        <f t="shared" si="18"/>
        <v>Q2 2020</v>
      </c>
      <c r="B1179" t="str" cm="1">
        <f t="array" ref="B1179">_xlfn.IFS(D1179=1,"Q1",D1179=2,"Q2",D1179=3,"Q3",D1179=4,"Q4")</f>
        <v>Q2</v>
      </c>
      <c r="C1179">
        <v>2020</v>
      </c>
      <c r="D1179">
        <v>2</v>
      </c>
      <c r="E1179" t="s">
        <v>11</v>
      </c>
      <c r="F1179" t="s">
        <v>3</v>
      </c>
      <c r="G1179" t="s">
        <v>12</v>
      </c>
      <c r="H1179">
        <v>5</v>
      </c>
      <c r="I1179" t="s">
        <v>18</v>
      </c>
      <c r="J1179">
        <v>88</v>
      </c>
    </row>
    <row r="1180" spans="1:10" x14ac:dyDescent="0.3">
      <c r="A1180" t="str">
        <f t="shared" si="18"/>
        <v>Q3 2020</v>
      </c>
      <c r="B1180" t="str" cm="1">
        <f t="array" ref="B1180">_xlfn.IFS(D1180=1,"Q1",D1180=2,"Q2",D1180=3,"Q3",D1180=4,"Q4")</f>
        <v>Q3</v>
      </c>
      <c r="C1180">
        <v>2020</v>
      </c>
      <c r="D1180">
        <v>3</v>
      </c>
      <c r="E1180" t="s">
        <v>7</v>
      </c>
      <c r="F1180" t="s">
        <v>8</v>
      </c>
      <c r="G1180" t="s">
        <v>20</v>
      </c>
      <c r="H1180">
        <v>1</v>
      </c>
      <c r="I1180" t="s">
        <v>5</v>
      </c>
      <c r="J1180">
        <v>48</v>
      </c>
    </row>
    <row r="1181" spans="1:10" x14ac:dyDescent="0.3">
      <c r="A1181" t="str">
        <f t="shared" si="18"/>
        <v>Q3 2020</v>
      </c>
      <c r="B1181" t="str" cm="1">
        <f t="array" ref="B1181">_xlfn.IFS(D1181=1,"Q1",D1181=2,"Q2",D1181=3,"Q3",D1181=4,"Q4")</f>
        <v>Q3</v>
      </c>
      <c r="C1181">
        <v>2020</v>
      </c>
      <c r="D1181">
        <v>3</v>
      </c>
      <c r="E1181" t="s">
        <v>7</v>
      </c>
      <c r="F1181" t="s">
        <v>4</v>
      </c>
      <c r="G1181" t="s">
        <v>20</v>
      </c>
      <c r="H1181">
        <v>1</v>
      </c>
      <c r="I1181" t="s">
        <v>9</v>
      </c>
      <c r="J1181">
        <v>8</v>
      </c>
    </row>
    <row r="1182" spans="1:10" x14ac:dyDescent="0.3">
      <c r="A1182" t="str">
        <f t="shared" si="18"/>
        <v>Q3 2020</v>
      </c>
      <c r="B1182" t="str" cm="1">
        <f t="array" ref="B1182">_xlfn.IFS(D1182=1,"Q1",D1182=2,"Q2",D1182=3,"Q3",D1182=4,"Q4")</f>
        <v>Q3</v>
      </c>
      <c r="C1182">
        <v>2020</v>
      </c>
      <c r="D1182">
        <v>3</v>
      </c>
      <c r="E1182" t="s">
        <v>11</v>
      </c>
      <c r="F1182" t="s">
        <v>4</v>
      </c>
      <c r="G1182" t="s">
        <v>20</v>
      </c>
      <c r="H1182">
        <v>1</v>
      </c>
      <c r="I1182" t="s">
        <v>18</v>
      </c>
      <c r="J1182">
        <v>1</v>
      </c>
    </row>
    <row r="1183" spans="1:10" x14ac:dyDescent="0.3">
      <c r="A1183" t="str">
        <f t="shared" si="18"/>
        <v>Q3 2020</v>
      </c>
      <c r="B1183" t="str" cm="1">
        <f t="array" ref="B1183">_xlfn.IFS(D1183=1,"Q1",D1183=2,"Q2",D1183=3,"Q3",D1183=4,"Q4")</f>
        <v>Q3</v>
      </c>
      <c r="C1183">
        <v>2020</v>
      </c>
      <c r="D1183">
        <v>3</v>
      </c>
      <c r="E1183" t="s">
        <v>11</v>
      </c>
      <c r="F1183" t="s">
        <v>8</v>
      </c>
      <c r="G1183" t="s">
        <v>20</v>
      </c>
      <c r="H1183">
        <v>1</v>
      </c>
      <c r="I1183" t="s">
        <v>9</v>
      </c>
      <c r="J1183">
        <v>2</v>
      </c>
    </row>
    <row r="1184" spans="1:10" x14ac:dyDescent="0.3">
      <c r="A1184" t="str">
        <f t="shared" si="18"/>
        <v>Q3 2020</v>
      </c>
      <c r="B1184" t="str" cm="1">
        <f t="array" ref="B1184">_xlfn.IFS(D1184=1,"Q1",D1184=2,"Q2",D1184=3,"Q3",D1184=4,"Q4")</f>
        <v>Q3</v>
      </c>
      <c r="C1184">
        <v>2020</v>
      </c>
      <c r="D1184">
        <v>3</v>
      </c>
      <c r="E1184" t="s">
        <v>7</v>
      </c>
      <c r="F1184" t="s">
        <v>8</v>
      </c>
      <c r="G1184" t="s">
        <v>20</v>
      </c>
      <c r="H1184">
        <v>1</v>
      </c>
      <c r="I1184" t="s">
        <v>19</v>
      </c>
      <c r="J1184">
        <v>13</v>
      </c>
    </row>
    <row r="1185" spans="1:10" x14ac:dyDescent="0.3">
      <c r="A1185" t="str">
        <f t="shared" si="18"/>
        <v>Q3 2020</v>
      </c>
      <c r="B1185" t="str" cm="1">
        <f t="array" ref="B1185">_xlfn.IFS(D1185=1,"Q1",D1185=2,"Q2",D1185=3,"Q3",D1185=4,"Q4")</f>
        <v>Q3</v>
      </c>
      <c r="C1185">
        <v>2020</v>
      </c>
      <c r="D1185">
        <v>3</v>
      </c>
      <c r="E1185" t="s">
        <v>7</v>
      </c>
      <c r="F1185" t="s">
        <v>3</v>
      </c>
      <c r="G1185" t="s">
        <v>20</v>
      </c>
      <c r="H1185">
        <v>1</v>
      </c>
      <c r="I1185" t="s">
        <v>19</v>
      </c>
      <c r="J1185">
        <v>10</v>
      </c>
    </row>
    <row r="1186" spans="1:10" x14ac:dyDescent="0.3">
      <c r="A1186" t="str">
        <f t="shared" si="18"/>
        <v>Q3 2020</v>
      </c>
      <c r="B1186" t="str" cm="1">
        <f t="array" ref="B1186">_xlfn.IFS(D1186=1,"Q1",D1186=2,"Q2",D1186=3,"Q3",D1186=4,"Q4")</f>
        <v>Q3</v>
      </c>
      <c r="C1186">
        <v>2020</v>
      </c>
      <c r="D1186">
        <v>3</v>
      </c>
      <c r="E1186" t="s">
        <v>7</v>
      </c>
      <c r="F1186" t="s">
        <v>3</v>
      </c>
      <c r="G1186" t="s">
        <v>20</v>
      </c>
      <c r="H1186">
        <v>1</v>
      </c>
      <c r="I1186" t="s">
        <v>18</v>
      </c>
      <c r="J1186">
        <v>28</v>
      </c>
    </row>
    <row r="1187" spans="1:10" x14ac:dyDescent="0.3">
      <c r="A1187" t="str">
        <f t="shared" si="18"/>
        <v>Q3 2020</v>
      </c>
      <c r="B1187" t="str" cm="1">
        <f t="array" ref="B1187">_xlfn.IFS(D1187=1,"Q1",D1187=2,"Q2",D1187=3,"Q3",D1187=4,"Q4")</f>
        <v>Q3</v>
      </c>
      <c r="C1187">
        <v>2020</v>
      </c>
      <c r="D1187">
        <v>3</v>
      </c>
      <c r="E1187" t="s">
        <v>7</v>
      </c>
      <c r="F1187" t="s">
        <v>4</v>
      </c>
      <c r="G1187" t="s">
        <v>20</v>
      </c>
      <c r="H1187">
        <v>1</v>
      </c>
      <c r="I1187" t="s">
        <v>5</v>
      </c>
      <c r="J1187">
        <v>6</v>
      </c>
    </row>
    <row r="1188" spans="1:10" x14ac:dyDescent="0.3">
      <c r="A1188" t="str">
        <f t="shared" si="18"/>
        <v>Q3 2020</v>
      </c>
      <c r="B1188" t="str" cm="1">
        <f t="array" ref="B1188">_xlfn.IFS(D1188=1,"Q1",D1188=2,"Q2",D1188=3,"Q3",D1188=4,"Q4")</f>
        <v>Q3</v>
      </c>
      <c r="C1188">
        <v>2020</v>
      </c>
      <c r="D1188">
        <v>3</v>
      </c>
      <c r="E1188" t="s">
        <v>11</v>
      </c>
      <c r="F1188" t="s">
        <v>3</v>
      </c>
      <c r="G1188" t="s">
        <v>20</v>
      </c>
      <c r="H1188">
        <v>1</v>
      </c>
      <c r="I1188" t="s">
        <v>5</v>
      </c>
      <c r="J1188">
        <v>6</v>
      </c>
    </row>
    <row r="1189" spans="1:10" x14ac:dyDescent="0.3">
      <c r="A1189" t="str">
        <f t="shared" si="18"/>
        <v>Q3 2020</v>
      </c>
      <c r="B1189" t="str" cm="1">
        <f t="array" ref="B1189">_xlfn.IFS(D1189=1,"Q1",D1189=2,"Q2",D1189=3,"Q3",D1189=4,"Q4")</f>
        <v>Q3</v>
      </c>
      <c r="C1189">
        <v>2020</v>
      </c>
      <c r="D1189">
        <v>3</v>
      </c>
      <c r="E1189" t="s">
        <v>7</v>
      </c>
      <c r="F1189" t="s">
        <v>4</v>
      </c>
      <c r="G1189" t="s">
        <v>20</v>
      </c>
      <c r="H1189">
        <v>1</v>
      </c>
      <c r="I1189" t="s">
        <v>19</v>
      </c>
      <c r="J1189">
        <v>4</v>
      </c>
    </row>
    <row r="1190" spans="1:10" x14ac:dyDescent="0.3">
      <c r="A1190" t="str">
        <f t="shared" si="18"/>
        <v>Q3 2020</v>
      </c>
      <c r="B1190" t="str" cm="1">
        <f t="array" ref="B1190">_xlfn.IFS(D1190=1,"Q1",D1190=2,"Q2",D1190=3,"Q3",D1190=4,"Q4")</f>
        <v>Q3</v>
      </c>
      <c r="C1190">
        <v>2020</v>
      </c>
      <c r="D1190">
        <v>3</v>
      </c>
      <c r="E1190" t="s">
        <v>11</v>
      </c>
      <c r="F1190" t="s">
        <v>4</v>
      </c>
      <c r="G1190" t="s">
        <v>20</v>
      </c>
      <c r="H1190">
        <v>1</v>
      </c>
      <c r="I1190" t="s">
        <v>9</v>
      </c>
      <c r="J1190">
        <v>2</v>
      </c>
    </row>
    <row r="1191" spans="1:10" x14ac:dyDescent="0.3">
      <c r="A1191" t="str">
        <f t="shared" si="18"/>
        <v>Q3 2020</v>
      </c>
      <c r="B1191" t="str" cm="1">
        <f t="array" ref="B1191">_xlfn.IFS(D1191=1,"Q1",D1191=2,"Q2",D1191=3,"Q3",D1191=4,"Q4")</f>
        <v>Q3</v>
      </c>
      <c r="C1191">
        <v>2020</v>
      </c>
      <c r="D1191">
        <v>3</v>
      </c>
      <c r="E1191" t="s">
        <v>11</v>
      </c>
      <c r="F1191" t="s">
        <v>8</v>
      </c>
      <c r="G1191" t="s">
        <v>20</v>
      </c>
      <c r="H1191">
        <v>1</v>
      </c>
      <c r="I1191" t="s">
        <v>5</v>
      </c>
      <c r="J1191">
        <v>2</v>
      </c>
    </row>
    <row r="1192" spans="1:10" x14ac:dyDescent="0.3">
      <c r="A1192" t="str">
        <f t="shared" si="18"/>
        <v>Q3 2020</v>
      </c>
      <c r="B1192" t="str" cm="1">
        <f t="array" ref="B1192">_xlfn.IFS(D1192=1,"Q1",D1192=2,"Q2",D1192=3,"Q3",D1192=4,"Q4")</f>
        <v>Q3</v>
      </c>
      <c r="C1192">
        <v>2020</v>
      </c>
      <c r="D1192">
        <v>3</v>
      </c>
      <c r="E1192" t="s">
        <v>7</v>
      </c>
      <c r="F1192" t="s">
        <v>4</v>
      </c>
      <c r="G1192" t="s">
        <v>20</v>
      </c>
      <c r="H1192">
        <v>1</v>
      </c>
      <c r="I1192" t="s">
        <v>18</v>
      </c>
      <c r="J1192">
        <v>3</v>
      </c>
    </row>
    <row r="1193" spans="1:10" x14ac:dyDescent="0.3">
      <c r="A1193" t="str">
        <f t="shared" si="18"/>
        <v>Q3 2020</v>
      </c>
      <c r="B1193" t="str" cm="1">
        <f t="array" ref="B1193">_xlfn.IFS(D1193=1,"Q1",D1193=2,"Q2",D1193=3,"Q3",D1193=4,"Q4")</f>
        <v>Q3</v>
      </c>
      <c r="C1193">
        <v>2020</v>
      </c>
      <c r="D1193">
        <v>3</v>
      </c>
      <c r="E1193" t="s">
        <v>11</v>
      </c>
      <c r="F1193" t="s">
        <v>4</v>
      </c>
      <c r="G1193" t="s">
        <v>20</v>
      </c>
      <c r="H1193">
        <v>1</v>
      </c>
      <c r="I1193" t="s">
        <v>19</v>
      </c>
      <c r="J1193">
        <v>1</v>
      </c>
    </row>
    <row r="1194" spans="1:10" x14ac:dyDescent="0.3">
      <c r="A1194" t="str">
        <f t="shared" si="18"/>
        <v>Q3 2020</v>
      </c>
      <c r="B1194" t="str" cm="1">
        <f t="array" ref="B1194">_xlfn.IFS(D1194=1,"Q1",D1194=2,"Q2",D1194=3,"Q3",D1194=4,"Q4")</f>
        <v>Q3</v>
      </c>
      <c r="C1194">
        <v>2020</v>
      </c>
      <c r="D1194">
        <v>3</v>
      </c>
      <c r="E1194" t="s">
        <v>11</v>
      </c>
      <c r="F1194" t="s">
        <v>3</v>
      </c>
      <c r="G1194" t="s">
        <v>20</v>
      </c>
      <c r="H1194">
        <v>1</v>
      </c>
      <c r="I1194" t="s">
        <v>9</v>
      </c>
      <c r="J1194">
        <v>4</v>
      </c>
    </row>
    <row r="1195" spans="1:10" x14ac:dyDescent="0.3">
      <c r="A1195" t="str">
        <f t="shared" si="18"/>
        <v>Q3 2020</v>
      </c>
      <c r="B1195" t="str" cm="1">
        <f t="array" ref="B1195">_xlfn.IFS(D1195=1,"Q1",D1195=2,"Q2",D1195=3,"Q3",D1195=4,"Q4")</f>
        <v>Q3</v>
      </c>
      <c r="C1195">
        <v>2020</v>
      </c>
      <c r="D1195">
        <v>3</v>
      </c>
      <c r="E1195" t="s">
        <v>11</v>
      </c>
      <c r="F1195" t="s">
        <v>8</v>
      </c>
      <c r="G1195" t="s">
        <v>20</v>
      </c>
      <c r="H1195">
        <v>1</v>
      </c>
      <c r="I1195" t="s">
        <v>19</v>
      </c>
      <c r="J1195">
        <v>2</v>
      </c>
    </row>
    <row r="1196" spans="1:10" x14ac:dyDescent="0.3">
      <c r="A1196" t="str">
        <f t="shared" si="18"/>
        <v>Q3 2020</v>
      </c>
      <c r="B1196" t="str" cm="1">
        <f t="array" ref="B1196">_xlfn.IFS(D1196=1,"Q1",D1196=2,"Q2",D1196=3,"Q3",D1196=4,"Q4")</f>
        <v>Q3</v>
      </c>
      <c r="C1196">
        <v>2020</v>
      </c>
      <c r="D1196">
        <v>3</v>
      </c>
      <c r="E1196" t="s">
        <v>7</v>
      </c>
      <c r="F1196" t="s">
        <v>3</v>
      </c>
      <c r="G1196" t="s">
        <v>20</v>
      </c>
      <c r="H1196">
        <v>1</v>
      </c>
      <c r="I1196" t="s">
        <v>9</v>
      </c>
      <c r="J1196">
        <v>37</v>
      </c>
    </row>
    <row r="1197" spans="1:10" x14ac:dyDescent="0.3">
      <c r="A1197" t="str">
        <f t="shared" si="18"/>
        <v>Q3 2020</v>
      </c>
      <c r="B1197" t="str" cm="1">
        <f t="array" ref="B1197">_xlfn.IFS(D1197=1,"Q1",D1197=2,"Q2",D1197=3,"Q3",D1197=4,"Q4")</f>
        <v>Q3</v>
      </c>
      <c r="C1197">
        <v>2020</v>
      </c>
      <c r="D1197">
        <v>3</v>
      </c>
      <c r="E1197" t="s">
        <v>7</v>
      </c>
      <c r="F1197" t="s">
        <v>8</v>
      </c>
      <c r="G1197" t="s">
        <v>20</v>
      </c>
      <c r="H1197">
        <v>1</v>
      </c>
      <c r="I1197" t="s">
        <v>18</v>
      </c>
      <c r="J1197">
        <v>29</v>
      </c>
    </row>
    <row r="1198" spans="1:10" x14ac:dyDescent="0.3">
      <c r="A1198" t="str">
        <f t="shared" si="18"/>
        <v>Q3 2020</v>
      </c>
      <c r="B1198" t="str" cm="1">
        <f t="array" ref="B1198">_xlfn.IFS(D1198=1,"Q1",D1198=2,"Q2",D1198=3,"Q3",D1198=4,"Q4")</f>
        <v>Q3</v>
      </c>
      <c r="C1198">
        <v>2020</v>
      </c>
      <c r="D1198">
        <v>3</v>
      </c>
      <c r="E1198" t="s">
        <v>7</v>
      </c>
      <c r="F1198" t="s">
        <v>8</v>
      </c>
      <c r="G1198" t="s">
        <v>20</v>
      </c>
      <c r="H1198">
        <v>1</v>
      </c>
      <c r="I1198" t="s">
        <v>9</v>
      </c>
      <c r="J1198">
        <v>26</v>
      </c>
    </row>
    <row r="1199" spans="1:10" x14ac:dyDescent="0.3">
      <c r="A1199" t="str">
        <f t="shared" si="18"/>
        <v>Q3 2020</v>
      </c>
      <c r="B1199" t="str" cm="1">
        <f t="array" ref="B1199">_xlfn.IFS(D1199=1,"Q1",D1199=2,"Q2",D1199=3,"Q3",D1199=4,"Q4")</f>
        <v>Q3</v>
      </c>
      <c r="C1199">
        <v>2020</v>
      </c>
      <c r="D1199">
        <v>3</v>
      </c>
      <c r="E1199" t="s">
        <v>11</v>
      </c>
      <c r="F1199" t="s">
        <v>3</v>
      </c>
      <c r="G1199" t="s">
        <v>20</v>
      </c>
      <c r="H1199">
        <v>1</v>
      </c>
      <c r="I1199" t="s">
        <v>18</v>
      </c>
      <c r="J1199">
        <v>2</v>
      </c>
    </row>
    <row r="1200" spans="1:10" x14ac:dyDescent="0.3">
      <c r="A1200" t="str">
        <f t="shared" si="18"/>
        <v>Q3 2020</v>
      </c>
      <c r="B1200" t="str" cm="1">
        <f t="array" ref="B1200">_xlfn.IFS(D1200=1,"Q1",D1200=2,"Q2",D1200=3,"Q3",D1200=4,"Q4")</f>
        <v>Q3</v>
      </c>
      <c r="C1200">
        <v>2020</v>
      </c>
      <c r="D1200">
        <v>3</v>
      </c>
      <c r="E1200" t="s">
        <v>7</v>
      </c>
      <c r="F1200" t="s">
        <v>3</v>
      </c>
      <c r="G1200" t="s">
        <v>20</v>
      </c>
      <c r="H1200">
        <v>1</v>
      </c>
      <c r="I1200" t="s">
        <v>5</v>
      </c>
      <c r="J1200">
        <v>67</v>
      </c>
    </row>
    <row r="1201" spans="1:10" x14ac:dyDescent="0.3">
      <c r="A1201" t="str">
        <f t="shared" si="18"/>
        <v>Q3 2020</v>
      </c>
      <c r="B1201" t="str" cm="1">
        <f t="array" ref="B1201">_xlfn.IFS(D1201=1,"Q1",D1201=2,"Q2",D1201=3,"Q3",D1201=4,"Q4")</f>
        <v>Q3</v>
      </c>
      <c r="C1201">
        <v>2020</v>
      </c>
      <c r="D1201">
        <v>3</v>
      </c>
      <c r="E1201" t="s">
        <v>7</v>
      </c>
      <c r="F1201" t="s">
        <v>8</v>
      </c>
      <c r="G1201" t="s">
        <v>6</v>
      </c>
      <c r="H1201">
        <v>2</v>
      </c>
      <c r="I1201" t="s">
        <v>5</v>
      </c>
      <c r="J1201">
        <v>132</v>
      </c>
    </row>
    <row r="1202" spans="1:10" x14ac:dyDescent="0.3">
      <c r="A1202" t="str">
        <f t="shared" si="18"/>
        <v>Q3 2020</v>
      </c>
      <c r="B1202" t="str" cm="1">
        <f t="array" ref="B1202">_xlfn.IFS(D1202=1,"Q1",D1202=2,"Q2",D1202=3,"Q3",D1202=4,"Q4")</f>
        <v>Q3</v>
      </c>
      <c r="C1202">
        <v>2020</v>
      </c>
      <c r="D1202">
        <v>3</v>
      </c>
      <c r="E1202" t="s">
        <v>11</v>
      </c>
      <c r="F1202" t="s">
        <v>8</v>
      </c>
      <c r="G1202" t="s">
        <v>6</v>
      </c>
      <c r="H1202">
        <v>2</v>
      </c>
      <c r="I1202" t="s">
        <v>19</v>
      </c>
      <c r="J1202">
        <v>20</v>
      </c>
    </row>
    <row r="1203" spans="1:10" x14ac:dyDescent="0.3">
      <c r="A1203" t="str">
        <f t="shared" si="18"/>
        <v>Q3 2020</v>
      </c>
      <c r="B1203" t="str" cm="1">
        <f t="array" ref="B1203">_xlfn.IFS(D1203=1,"Q1",D1203=2,"Q2",D1203=3,"Q3",D1203=4,"Q4")</f>
        <v>Q3</v>
      </c>
      <c r="C1203">
        <v>2020</v>
      </c>
      <c r="D1203">
        <v>3</v>
      </c>
      <c r="E1203" t="s">
        <v>7</v>
      </c>
      <c r="F1203" t="s">
        <v>3</v>
      </c>
      <c r="G1203" t="s">
        <v>6</v>
      </c>
      <c r="H1203">
        <v>2</v>
      </c>
      <c r="I1203" t="s">
        <v>5</v>
      </c>
      <c r="J1203">
        <v>149</v>
      </c>
    </row>
    <row r="1204" spans="1:10" x14ac:dyDescent="0.3">
      <c r="A1204" t="str">
        <f t="shared" si="18"/>
        <v>Q3 2020</v>
      </c>
      <c r="B1204" t="str" cm="1">
        <f t="array" ref="B1204">_xlfn.IFS(D1204=1,"Q1",D1204=2,"Q2",D1204=3,"Q3",D1204=4,"Q4")</f>
        <v>Q3</v>
      </c>
      <c r="C1204">
        <v>2020</v>
      </c>
      <c r="D1204">
        <v>3</v>
      </c>
      <c r="E1204" t="s">
        <v>11</v>
      </c>
      <c r="F1204" t="s">
        <v>8</v>
      </c>
      <c r="G1204" t="s">
        <v>6</v>
      </c>
      <c r="H1204">
        <v>2</v>
      </c>
      <c r="I1204" t="s">
        <v>5</v>
      </c>
      <c r="J1204">
        <v>59</v>
      </c>
    </row>
    <row r="1205" spans="1:10" x14ac:dyDescent="0.3">
      <c r="A1205" t="str">
        <f t="shared" si="18"/>
        <v>Q3 2020</v>
      </c>
      <c r="B1205" t="str" cm="1">
        <f t="array" ref="B1205">_xlfn.IFS(D1205=1,"Q1",D1205=2,"Q2",D1205=3,"Q3",D1205=4,"Q4")</f>
        <v>Q3</v>
      </c>
      <c r="C1205">
        <v>2020</v>
      </c>
      <c r="D1205">
        <v>3</v>
      </c>
      <c r="E1205" t="s">
        <v>11</v>
      </c>
      <c r="F1205" t="s">
        <v>3</v>
      </c>
      <c r="G1205" t="s">
        <v>6</v>
      </c>
      <c r="H1205">
        <v>2</v>
      </c>
      <c r="I1205" t="s">
        <v>5</v>
      </c>
      <c r="J1205">
        <v>36</v>
      </c>
    </row>
    <row r="1206" spans="1:10" x14ac:dyDescent="0.3">
      <c r="A1206" t="str">
        <f t="shared" si="18"/>
        <v>Q3 2020</v>
      </c>
      <c r="B1206" t="str" cm="1">
        <f t="array" ref="B1206">_xlfn.IFS(D1206=1,"Q1",D1206=2,"Q2",D1206=3,"Q3",D1206=4,"Q4")</f>
        <v>Q3</v>
      </c>
      <c r="C1206">
        <v>2020</v>
      </c>
      <c r="D1206">
        <v>3</v>
      </c>
      <c r="E1206" t="s">
        <v>7</v>
      </c>
      <c r="F1206" t="s">
        <v>8</v>
      </c>
      <c r="G1206" t="s">
        <v>6</v>
      </c>
      <c r="H1206">
        <v>2</v>
      </c>
      <c r="I1206" t="s">
        <v>9</v>
      </c>
      <c r="J1206">
        <v>126</v>
      </c>
    </row>
    <row r="1207" spans="1:10" x14ac:dyDescent="0.3">
      <c r="A1207" t="str">
        <f t="shared" si="18"/>
        <v>Q3 2020</v>
      </c>
      <c r="B1207" t="str" cm="1">
        <f t="array" ref="B1207">_xlfn.IFS(D1207=1,"Q1",D1207=2,"Q2",D1207=3,"Q3",D1207=4,"Q4")</f>
        <v>Q3</v>
      </c>
      <c r="C1207">
        <v>2020</v>
      </c>
      <c r="D1207">
        <v>3</v>
      </c>
      <c r="E1207" t="s">
        <v>7</v>
      </c>
      <c r="F1207" t="s">
        <v>4</v>
      </c>
      <c r="G1207" t="s">
        <v>6</v>
      </c>
      <c r="H1207">
        <v>2</v>
      </c>
      <c r="I1207" t="s">
        <v>18</v>
      </c>
      <c r="J1207">
        <v>15</v>
      </c>
    </row>
    <row r="1208" spans="1:10" x14ac:dyDescent="0.3">
      <c r="A1208" t="str">
        <f t="shared" si="18"/>
        <v>Q3 2020</v>
      </c>
      <c r="B1208" t="str" cm="1">
        <f t="array" ref="B1208">_xlfn.IFS(D1208=1,"Q1",D1208=2,"Q2",D1208=3,"Q3",D1208=4,"Q4")</f>
        <v>Q3</v>
      </c>
      <c r="C1208">
        <v>2020</v>
      </c>
      <c r="D1208">
        <v>3</v>
      </c>
      <c r="E1208" t="s">
        <v>7</v>
      </c>
      <c r="F1208" t="s">
        <v>8</v>
      </c>
      <c r="G1208" t="s">
        <v>6</v>
      </c>
      <c r="H1208">
        <v>2</v>
      </c>
      <c r="I1208" t="s">
        <v>19</v>
      </c>
      <c r="J1208">
        <v>57</v>
      </c>
    </row>
    <row r="1209" spans="1:10" x14ac:dyDescent="0.3">
      <c r="A1209" t="str">
        <f t="shared" si="18"/>
        <v>Q3 2020</v>
      </c>
      <c r="B1209" t="str" cm="1">
        <f t="array" ref="B1209">_xlfn.IFS(D1209=1,"Q1",D1209=2,"Q2",D1209=3,"Q3",D1209=4,"Q4")</f>
        <v>Q3</v>
      </c>
      <c r="C1209">
        <v>2020</v>
      </c>
      <c r="D1209">
        <v>3</v>
      </c>
      <c r="E1209" t="s">
        <v>11</v>
      </c>
      <c r="F1209" t="s">
        <v>3</v>
      </c>
      <c r="G1209" t="s">
        <v>6</v>
      </c>
      <c r="H1209">
        <v>2</v>
      </c>
      <c r="I1209" t="s">
        <v>9</v>
      </c>
      <c r="J1209">
        <v>30</v>
      </c>
    </row>
    <row r="1210" spans="1:10" x14ac:dyDescent="0.3">
      <c r="A1210" t="str">
        <f t="shared" si="18"/>
        <v>Q3 2020</v>
      </c>
      <c r="B1210" t="str" cm="1">
        <f t="array" ref="B1210">_xlfn.IFS(D1210=1,"Q1",D1210=2,"Q2",D1210=3,"Q3",D1210=4,"Q4")</f>
        <v>Q3</v>
      </c>
      <c r="C1210">
        <v>2020</v>
      </c>
      <c r="D1210">
        <v>3</v>
      </c>
      <c r="E1210" t="s">
        <v>11</v>
      </c>
      <c r="F1210" t="s">
        <v>4</v>
      </c>
      <c r="G1210" t="s">
        <v>6</v>
      </c>
      <c r="H1210">
        <v>2</v>
      </c>
      <c r="I1210" t="s">
        <v>18</v>
      </c>
      <c r="J1210">
        <v>6</v>
      </c>
    </row>
    <row r="1211" spans="1:10" x14ac:dyDescent="0.3">
      <c r="A1211" t="str">
        <f t="shared" si="18"/>
        <v>Q3 2020</v>
      </c>
      <c r="B1211" t="str" cm="1">
        <f t="array" ref="B1211">_xlfn.IFS(D1211=1,"Q1",D1211=2,"Q2",D1211=3,"Q3",D1211=4,"Q4")</f>
        <v>Q3</v>
      </c>
      <c r="C1211">
        <v>2020</v>
      </c>
      <c r="D1211">
        <v>3</v>
      </c>
      <c r="E1211" t="s">
        <v>7</v>
      </c>
      <c r="F1211" t="s">
        <v>3</v>
      </c>
      <c r="G1211" t="s">
        <v>6</v>
      </c>
      <c r="H1211">
        <v>2</v>
      </c>
      <c r="I1211" t="s">
        <v>19</v>
      </c>
      <c r="J1211">
        <v>36</v>
      </c>
    </row>
    <row r="1212" spans="1:10" x14ac:dyDescent="0.3">
      <c r="A1212" t="str">
        <f t="shared" si="18"/>
        <v>Q3 2020</v>
      </c>
      <c r="B1212" t="str" cm="1">
        <f t="array" ref="B1212">_xlfn.IFS(D1212=1,"Q1",D1212=2,"Q2",D1212=3,"Q3",D1212=4,"Q4")</f>
        <v>Q3</v>
      </c>
      <c r="C1212">
        <v>2020</v>
      </c>
      <c r="D1212">
        <v>3</v>
      </c>
      <c r="E1212" t="s">
        <v>7</v>
      </c>
      <c r="F1212" t="s">
        <v>4</v>
      </c>
      <c r="G1212" t="s">
        <v>6</v>
      </c>
      <c r="H1212">
        <v>2</v>
      </c>
      <c r="I1212" t="s">
        <v>9</v>
      </c>
      <c r="J1212">
        <v>22</v>
      </c>
    </row>
    <row r="1213" spans="1:10" x14ac:dyDescent="0.3">
      <c r="A1213" t="str">
        <f t="shared" si="18"/>
        <v>Q3 2020</v>
      </c>
      <c r="B1213" t="str" cm="1">
        <f t="array" ref="B1213">_xlfn.IFS(D1213=1,"Q1",D1213=2,"Q2",D1213=3,"Q3",D1213=4,"Q4")</f>
        <v>Q3</v>
      </c>
      <c r="C1213">
        <v>2020</v>
      </c>
      <c r="D1213">
        <v>3</v>
      </c>
      <c r="E1213" t="s">
        <v>11</v>
      </c>
      <c r="F1213" t="s">
        <v>8</v>
      </c>
      <c r="G1213" t="s">
        <v>6</v>
      </c>
      <c r="H1213">
        <v>2</v>
      </c>
      <c r="I1213" t="s">
        <v>18</v>
      </c>
      <c r="J1213">
        <v>23</v>
      </c>
    </row>
    <row r="1214" spans="1:10" x14ac:dyDescent="0.3">
      <c r="A1214" t="str">
        <f t="shared" si="18"/>
        <v>Q3 2020</v>
      </c>
      <c r="B1214" t="str" cm="1">
        <f t="array" ref="B1214">_xlfn.IFS(D1214=1,"Q1",D1214=2,"Q2",D1214=3,"Q3",D1214=4,"Q4")</f>
        <v>Q3</v>
      </c>
      <c r="C1214">
        <v>2020</v>
      </c>
      <c r="D1214">
        <v>3</v>
      </c>
      <c r="E1214" t="s">
        <v>7</v>
      </c>
      <c r="F1214" t="s">
        <v>8</v>
      </c>
      <c r="G1214" t="s">
        <v>6</v>
      </c>
      <c r="H1214">
        <v>2</v>
      </c>
      <c r="I1214" t="s">
        <v>18</v>
      </c>
      <c r="J1214">
        <v>99</v>
      </c>
    </row>
    <row r="1215" spans="1:10" x14ac:dyDescent="0.3">
      <c r="A1215" t="str">
        <f t="shared" si="18"/>
        <v>Q3 2020</v>
      </c>
      <c r="B1215" t="str" cm="1">
        <f t="array" ref="B1215">_xlfn.IFS(D1215=1,"Q1",D1215=2,"Q2",D1215=3,"Q3",D1215=4,"Q4")</f>
        <v>Q3</v>
      </c>
      <c r="C1215">
        <v>2020</v>
      </c>
      <c r="D1215">
        <v>3</v>
      </c>
      <c r="E1215" t="s">
        <v>11</v>
      </c>
      <c r="F1215" t="s">
        <v>3</v>
      </c>
      <c r="G1215" t="s">
        <v>6</v>
      </c>
      <c r="H1215">
        <v>2</v>
      </c>
      <c r="I1215" t="s">
        <v>19</v>
      </c>
      <c r="J1215">
        <v>16</v>
      </c>
    </row>
    <row r="1216" spans="1:10" x14ac:dyDescent="0.3">
      <c r="A1216" t="str">
        <f t="shared" si="18"/>
        <v>Q3 2020</v>
      </c>
      <c r="B1216" t="str" cm="1">
        <f t="array" ref="B1216">_xlfn.IFS(D1216=1,"Q1",D1216=2,"Q2",D1216=3,"Q3",D1216=4,"Q4")</f>
        <v>Q3</v>
      </c>
      <c r="C1216">
        <v>2020</v>
      </c>
      <c r="D1216">
        <v>3</v>
      </c>
      <c r="E1216" t="s">
        <v>7</v>
      </c>
      <c r="F1216" t="s">
        <v>4</v>
      </c>
      <c r="G1216" t="s">
        <v>6</v>
      </c>
      <c r="H1216">
        <v>2</v>
      </c>
      <c r="I1216" t="s">
        <v>5</v>
      </c>
      <c r="J1216">
        <v>17</v>
      </c>
    </row>
    <row r="1217" spans="1:10" x14ac:dyDescent="0.3">
      <c r="A1217" t="str">
        <f t="shared" si="18"/>
        <v>Q3 2020</v>
      </c>
      <c r="B1217" t="str" cm="1">
        <f t="array" ref="B1217">_xlfn.IFS(D1217=1,"Q1",D1217=2,"Q2",D1217=3,"Q3",D1217=4,"Q4")</f>
        <v>Q3</v>
      </c>
      <c r="C1217">
        <v>2020</v>
      </c>
      <c r="D1217">
        <v>3</v>
      </c>
      <c r="E1217" t="s">
        <v>7</v>
      </c>
      <c r="F1217" t="s">
        <v>3</v>
      </c>
      <c r="G1217" t="s">
        <v>6</v>
      </c>
      <c r="H1217">
        <v>2</v>
      </c>
      <c r="I1217" t="s">
        <v>18</v>
      </c>
      <c r="J1217">
        <v>89</v>
      </c>
    </row>
    <row r="1218" spans="1:10" x14ac:dyDescent="0.3">
      <c r="A1218" t="str">
        <f t="shared" ref="A1218:A1281" si="19">B1218&amp;" "&amp;C1218</f>
        <v>Q3 2020</v>
      </c>
      <c r="B1218" t="str" cm="1">
        <f t="array" ref="B1218">_xlfn.IFS(D1218=1,"Q1",D1218=2,"Q2",D1218=3,"Q3",D1218=4,"Q4")</f>
        <v>Q3</v>
      </c>
      <c r="C1218">
        <v>2020</v>
      </c>
      <c r="D1218">
        <v>3</v>
      </c>
      <c r="E1218" t="s">
        <v>7</v>
      </c>
      <c r="F1218" t="s">
        <v>4</v>
      </c>
      <c r="G1218" t="s">
        <v>6</v>
      </c>
      <c r="H1218">
        <v>2</v>
      </c>
      <c r="I1218" t="s">
        <v>19</v>
      </c>
      <c r="J1218">
        <v>6</v>
      </c>
    </row>
    <row r="1219" spans="1:10" x14ac:dyDescent="0.3">
      <c r="A1219" t="str">
        <f t="shared" si="19"/>
        <v>Q3 2020</v>
      </c>
      <c r="B1219" t="str" cm="1">
        <f t="array" ref="B1219">_xlfn.IFS(D1219=1,"Q1",D1219=2,"Q2",D1219=3,"Q3",D1219=4,"Q4")</f>
        <v>Q3</v>
      </c>
      <c r="C1219">
        <v>2020</v>
      </c>
      <c r="D1219">
        <v>3</v>
      </c>
      <c r="E1219" t="s">
        <v>11</v>
      </c>
      <c r="F1219" t="s">
        <v>4</v>
      </c>
      <c r="G1219" t="s">
        <v>6</v>
      </c>
      <c r="H1219">
        <v>2</v>
      </c>
      <c r="I1219" t="s">
        <v>9</v>
      </c>
      <c r="J1219">
        <v>7</v>
      </c>
    </row>
    <row r="1220" spans="1:10" x14ac:dyDescent="0.3">
      <c r="A1220" t="str">
        <f t="shared" si="19"/>
        <v>Q3 2020</v>
      </c>
      <c r="B1220" t="str" cm="1">
        <f t="array" ref="B1220">_xlfn.IFS(D1220=1,"Q1",D1220=2,"Q2",D1220=3,"Q3",D1220=4,"Q4")</f>
        <v>Q3</v>
      </c>
      <c r="C1220">
        <v>2020</v>
      </c>
      <c r="D1220">
        <v>3</v>
      </c>
      <c r="E1220" t="s">
        <v>11</v>
      </c>
      <c r="F1220" t="s">
        <v>4</v>
      </c>
      <c r="G1220" t="s">
        <v>6</v>
      </c>
      <c r="H1220">
        <v>2</v>
      </c>
      <c r="I1220" t="s">
        <v>19</v>
      </c>
      <c r="J1220">
        <v>2</v>
      </c>
    </row>
    <row r="1221" spans="1:10" x14ac:dyDescent="0.3">
      <c r="A1221" t="str">
        <f t="shared" si="19"/>
        <v>Q3 2020</v>
      </c>
      <c r="B1221" t="str" cm="1">
        <f t="array" ref="B1221">_xlfn.IFS(D1221=1,"Q1",D1221=2,"Q2",D1221=3,"Q3",D1221=4,"Q4")</f>
        <v>Q3</v>
      </c>
      <c r="C1221">
        <v>2020</v>
      </c>
      <c r="D1221">
        <v>3</v>
      </c>
      <c r="E1221" t="s">
        <v>11</v>
      </c>
      <c r="F1221" t="s">
        <v>3</v>
      </c>
      <c r="G1221" t="s">
        <v>6</v>
      </c>
      <c r="H1221">
        <v>2</v>
      </c>
      <c r="I1221" t="s">
        <v>18</v>
      </c>
      <c r="J1221">
        <v>25</v>
      </c>
    </row>
    <row r="1222" spans="1:10" x14ac:dyDescent="0.3">
      <c r="A1222" t="str">
        <f t="shared" si="19"/>
        <v>Q3 2020</v>
      </c>
      <c r="B1222" t="str" cm="1">
        <f t="array" ref="B1222">_xlfn.IFS(D1222=1,"Q1",D1222=2,"Q2",D1222=3,"Q3",D1222=4,"Q4")</f>
        <v>Q3</v>
      </c>
      <c r="C1222">
        <v>2020</v>
      </c>
      <c r="D1222">
        <v>3</v>
      </c>
      <c r="E1222" t="s">
        <v>11</v>
      </c>
      <c r="F1222" t="s">
        <v>4</v>
      </c>
      <c r="G1222" t="s">
        <v>6</v>
      </c>
      <c r="H1222">
        <v>2</v>
      </c>
      <c r="I1222" t="s">
        <v>5</v>
      </c>
      <c r="J1222">
        <v>7</v>
      </c>
    </row>
    <row r="1223" spans="1:10" x14ac:dyDescent="0.3">
      <c r="A1223" t="str">
        <f t="shared" si="19"/>
        <v>Q3 2020</v>
      </c>
      <c r="B1223" t="str" cm="1">
        <f t="array" ref="B1223">_xlfn.IFS(D1223=1,"Q1",D1223=2,"Q2",D1223=3,"Q3",D1223=4,"Q4")</f>
        <v>Q3</v>
      </c>
      <c r="C1223">
        <v>2020</v>
      </c>
      <c r="D1223">
        <v>3</v>
      </c>
      <c r="E1223" t="s">
        <v>7</v>
      </c>
      <c r="F1223" t="s">
        <v>3</v>
      </c>
      <c r="G1223" t="s">
        <v>6</v>
      </c>
      <c r="H1223">
        <v>2</v>
      </c>
      <c r="I1223" t="s">
        <v>9</v>
      </c>
      <c r="J1223">
        <v>90</v>
      </c>
    </row>
    <row r="1224" spans="1:10" x14ac:dyDescent="0.3">
      <c r="A1224" t="str">
        <f t="shared" si="19"/>
        <v>Q3 2020</v>
      </c>
      <c r="B1224" t="str" cm="1">
        <f t="array" ref="B1224">_xlfn.IFS(D1224=1,"Q1",D1224=2,"Q2",D1224=3,"Q3",D1224=4,"Q4")</f>
        <v>Q3</v>
      </c>
      <c r="C1224">
        <v>2020</v>
      </c>
      <c r="D1224">
        <v>3</v>
      </c>
      <c r="E1224" t="s">
        <v>11</v>
      </c>
      <c r="F1224" t="s">
        <v>8</v>
      </c>
      <c r="G1224" t="s">
        <v>6</v>
      </c>
      <c r="H1224">
        <v>2</v>
      </c>
      <c r="I1224" t="s">
        <v>9</v>
      </c>
      <c r="J1224">
        <v>50</v>
      </c>
    </row>
    <row r="1225" spans="1:10" x14ac:dyDescent="0.3">
      <c r="A1225" t="str">
        <f t="shared" si="19"/>
        <v>Q3 2020</v>
      </c>
      <c r="B1225" t="str" cm="1">
        <f t="array" ref="B1225">_xlfn.IFS(D1225=1,"Q1",D1225=2,"Q2",D1225=3,"Q3",D1225=4,"Q4")</f>
        <v>Q3</v>
      </c>
      <c r="C1225">
        <v>2020</v>
      </c>
      <c r="D1225">
        <v>3</v>
      </c>
      <c r="E1225" t="s">
        <v>7</v>
      </c>
      <c r="F1225" t="s">
        <v>8</v>
      </c>
      <c r="G1225" t="s">
        <v>21</v>
      </c>
      <c r="H1225">
        <v>3</v>
      </c>
      <c r="I1225" t="s">
        <v>5</v>
      </c>
      <c r="J1225">
        <v>289</v>
      </c>
    </row>
    <row r="1226" spans="1:10" x14ac:dyDescent="0.3">
      <c r="A1226" t="str">
        <f t="shared" si="19"/>
        <v>Q3 2020</v>
      </c>
      <c r="B1226" t="str" cm="1">
        <f t="array" ref="B1226">_xlfn.IFS(D1226=1,"Q1",D1226=2,"Q2",D1226=3,"Q3",D1226=4,"Q4")</f>
        <v>Q3</v>
      </c>
      <c r="C1226">
        <v>2020</v>
      </c>
      <c r="D1226">
        <v>3</v>
      </c>
      <c r="E1226" t="s">
        <v>7</v>
      </c>
      <c r="F1226" t="s">
        <v>8</v>
      </c>
      <c r="G1226" t="s">
        <v>21</v>
      </c>
      <c r="H1226">
        <v>3</v>
      </c>
      <c r="I1226" t="s">
        <v>19</v>
      </c>
      <c r="J1226">
        <v>141</v>
      </c>
    </row>
    <row r="1227" spans="1:10" x14ac:dyDescent="0.3">
      <c r="A1227" t="str">
        <f t="shared" si="19"/>
        <v>Q3 2020</v>
      </c>
      <c r="B1227" t="str" cm="1">
        <f t="array" ref="B1227">_xlfn.IFS(D1227=1,"Q1",D1227=2,"Q2",D1227=3,"Q3",D1227=4,"Q4")</f>
        <v>Q3</v>
      </c>
      <c r="C1227">
        <v>2020</v>
      </c>
      <c r="D1227">
        <v>3</v>
      </c>
      <c r="E1227" t="s">
        <v>11</v>
      </c>
      <c r="F1227" t="s">
        <v>4</v>
      </c>
      <c r="G1227" t="s">
        <v>21</v>
      </c>
      <c r="H1227">
        <v>3</v>
      </c>
      <c r="I1227" t="s">
        <v>19</v>
      </c>
      <c r="J1227">
        <v>15</v>
      </c>
    </row>
    <row r="1228" spans="1:10" x14ac:dyDescent="0.3">
      <c r="A1228" t="str">
        <f t="shared" si="19"/>
        <v>Q3 2020</v>
      </c>
      <c r="B1228" t="str" cm="1">
        <f t="array" ref="B1228">_xlfn.IFS(D1228=1,"Q1",D1228=2,"Q2",D1228=3,"Q3",D1228=4,"Q4")</f>
        <v>Q3</v>
      </c>
      <c r="C1228">
        <v>2020</v>
      </c>
      <c r="D1228">
        <v>3</v>
      </c>
      <c r="E1228" t="s">
        <v>11</v>
      </c>
      <c r="F1228" t="s">
        <v>8</v>
      </c>
      <c r="G1228" t="s">
        <v>21</v>
      </c>
      <c r="H1228">
        <v>3</v>
      </c>
      <c r="I1228" t="s">
        <v>9</v>
      </c>
      <c r="J1228">
        <v>142</v>
      </c>
    </row>
    <row r="1229" spans="1:10" x14ac:dyDescent="0.3">
      <c r="A1229" t="str">
        <f t="shared" si="19"/>
        <v>Q3 2020</v>
      </c>
      <c r="B1229" t="str" cm="1">
        <f t="array" ref="B1229">_xlfn.IFS(D1229=1,"Q1",D1229=2,"Q2",D1229=3,"Q3",D1229=4,"Q4")</f>
        <v>Q3</v>
      </c>
      <c r="C1229">
        <v>2020</v>
      </c>
      <c r="D1229">
        <v>3</v>
      </c>
      <c r="E1229" t="s">
        <v>11</v>
      </c>
      <c r="F1229" t="s">
        <v>4</v>
      </c>
      <c r="G1229" t="s">
        <v>21</v>
      </c>
      <c r="H1229">
        <v>3</v>
      </c>
      <c r="I1229" t="s">
        <v>18</v>
      </c>
      <c r="J1229">
        <v>14</v>
      </c>
    </row>
    <row r="1230" spans="1:10" x14ac:dyDescent="0.3">
      <c r="A1230" t="str">
        <f t="shared" si="19"/>
        <v>Q3 2020</v>
      </c>
      <c r="B1230" t="str" cm="1">
        <f t="array" ref="B1230">_xlfn.IFS(D1230=1,"Q1",D1230=2,"Q2",D1230=3,"Q3",D1230=4,"Q4")</f>
        <v>Q3</v>
      </c>
      <c r="C1230">
        <v>2020</v>
      </c>
      <c r="D1230">
        <v>3</v>
      </c>
      <c r="E1230" t="s">
        <v>11</v>
      </c>
      <c r="F1230" t="s">
        <v>3</v>
      </c>
      <c r="G1230" t="s">
        <v>21</v>
      </c>
      <c r="H1230">
        <v>3</v>
      </c>
      <c r="I1230" t="s">
        <v>5</v>
      </c>
      <c r="J1230">
        <v>134</v>
      </c>
    </row>
    <row r="1231" spans="1:10" x14ac:dyDescent="0.3">
      <c r="A1231" t="str">
        <f t="shared" si="19"/>
        <v>Q3 2020</v>
      </c>
      <c r="B1231" t="str" cm="1">
        <f t="array" ref="B1231">_xlfn.IFS(D1231=1,"Q1",D1231=2,"Q2",D1231=3,"Q3",D1231=4,"Q4")</f>
        <v>Q3</v>
      </c>
      <c r="C1231">
        <v>2020</v>
      </c>
      <c r="D1231">
        <v>3</v>
      </c>
      <c r="E1231" t="s">
        <v>7</v>
      </c>
      <c r="F1231" t="s">
        <v>4</v>
      </c>
      <c r="G1231" t="s">
        <v>21</v>
      </c>
      <c r="H1231">
        <v>3</v>
      </c>
      <c r="I1231" t="s">
        <v>9</v>
      </c>
      <c r="J1231">
        <v>35</v>
      </c>
    </row>
    <row r="1232" spans="1:10" x14ac:dyDescent="0.3">
      <c r="A1232" t="str">
        <f t="shared" si="19"/>
        <v>Q3 2020</v>
      </c>
      <c r="B1232" t="str" cm="1">
        <f t="array" ref="B1232">_xlfn.IFS(D1232=1,"Q1",D1232=2,"Q2",D1232=3,"Q3",D1232=4,"Q4")</f>
        <v>Q3</v>
      </c>
      <c r="C1232">
        <v>2020</v>
      </c>
      <c r="D1232">
        <v>3</v>
      </c>
      <c r="E1232" t="s">
        <v>7</v>
      </c>
      <c r="F1232" t="s">
        <v>4</v>
      </c>
      <c r="G1232" t="s">
        <v>21</v>
      </c>
      <c r="H1232">
        <v>3</v>
      </c>
      <c r="I1232" t="s">
        <v>19</v>
      </c>
      <c r="J1232">
        <v>14</v>
      </c>
    </row>
    <row r="1233" spans="1:10" x14ac:dyDescent="0.3">
      <c r="A1233" t="str">
        <f t="shared" si="19"/>
        <v>Q3 2020</v>
      </c>
      <c r="B1233" t="str" cm="1">
        <f t="array" ref="B1233">_xlfn.IFS(D1233=1,"Q1",D1233=2,"Q2",D1233=3,"Q3",D1233=4,"Q4")</f>
        <v>Q3</v>
      </c>
      <c r="C1233">
        <v>2020</v>
      </c>
      <c r="D1233">
        <v>3</v>
      </c>
      <c r="E1233" t="s">
        <v>7</v>
      </c>
      <c r="F1233" t="s">
        <v>4</v>
      </c>
      <c r="G1233" t="s">
        <v>21</v>
      </c>
      <c r="H1233">
        <v>3</v>
      </c>
      <c r="I1233" t="s">
        <v>5</v>
      </c>
      <c r="J1233">
        <v>43</v>
      </c>
    </row>
    <row r="1234" spans="1:10" x14ac:dyDescent="0.3">
      <c r="A1234" t="str">
        <f t="shared" si="19"/>
        <v>Q3 2020</v>
      </c>
      <c r="B1234" t="str" cm="1">
        <f t="array" ref="B1234">_xlfn.IFS(D1234=1,"Q1",D1234=2,"Q2",D1234=3,"Q3",D1234=4,"Q4")</f>
        <v>Q3</v>
      </c>
      <c r="C1234">
        <v>2020</v>
      </c>
      <c r="D1234">
        <v>3</v>
      </c>
      <c r="E1234" t="s">
        <v>11</v>
      </c>
      <c r="F1234" t="s">
        <v>8</v>
      </c>
      <c r="G1234" t="s">
        <v>21</v>
      </c>
      <c r="H1234">
        <v>3</v>
      </c>
      <c r="I1234" t="s">
        <v>5</v>
      </c>
      <c r="J1234">
        <v>169</v>
      </c>
    </row>
    <row r="1235" spans="1:10" x14ac:dyDescent="0.3">
      <c r="A1235" t="str">
        <f t="shared" si="19"/>
        <v>Q3 2020</v>
      </c>
      <c r="B1235" t="str" cm="1">
        <f t="array" ref="B1235">_xlfn.IFS(D1235=1,"Q1",D1235=2,"Q2",D1235=3,"Q3",D1235=4,"Q4")</f>
        <v>Q3</v>
      </c>
      <c r="C1235">
        <v>2020</v>
      </c>
      <c r="D1235">
        <v>3</v>
      </c>
      <c r="E1235" t="s">
        <v>11</v>
      </c>
      <c r="F1235" t="s">
        <v>8</v>
      </c>
      <c r="G1235" t="s">
        <v>21</v>
      </c>
      <c r="H1235">
        <v>3</v>
      </c>
      <c r="I1235" t="s">
        <v>19</v>
      </c>
      <c r="J1235">
        <v>80</v>
      </c>
    </row>
    <row r="1236" spans="1:10" x14ac:dyDescent="0.3">
      <c r="A1236" t="str">
        <f t="shared" si="19"/>
        <v>Q3 2020</v>
      </c>
      <c r="B1236" t="str" cm="1">
        <f t="array" ref="B1236">_xlfn.IFS(D1236=1,"Q1",D1236=2,"Q2",D1236=3,"Q3",D1236=4,"Q4")</f>
        <v>Q3</v>
      </c>
      <c r="C1236">
        <v>2020</v>
      </c>
      <c r="D1236">
        <v>3</v>
      </c>
      <c r="E1236" t="s">
        <v>7</v>
      </c>
      <c r="F1236" t="s">
        <v>3</v>
      </c>
      <c r="G1236" t="s">
        <v>21</v>
      </c>
      <c r="H1236">
        <v>3</v>
      </c>
      <c r="I1236" t="s">
        <v>9</v>
      </c>
      <c r="J1236">
        <v>143</v>
      </c>
    </row>
    <row r="1237" spans="1:10" x14ac:dyDescent="0.3">
      <c r="A1237" t="str">
        <f t="shared" si="19"/>
        <v>Q3 2020</v>
      </c>
      <c r="B1237" t="str" cm="1">
        <f t="array" ref="B1237">_xlfn.IFS(D1237=1,"Q1",D1237=2,"Q2",D1237=3,"Q3",D1237=4,"Q4")</f>
        <v>Q3</v>
      </c>
      <c r="C1237">
        <v>2020</v>
      </c>
      <c r="D1237">
        <v>3</v>
      </c>
      <c r="E1237" t="s">
        <v>11</v>
      </c>
      <c r="F1237" t="s">
        <v>3</v>
      </c>
      <c r="G1237" t="s">
        <v>21</v>
      </c>
      <c r="H1237">
        <v>3</v>
      </c>
      <c r="I1237" t="s">
        <v>19</v>
      </c>
      <c r="J1237">
        <v>75</v>
      </c>
    </row>
    <row r="1238" spans="1:10" x14ac:dyDescent="0.3">
      <c r="A1238" t="str">
        <f t="shared" si="19"/>
        <v>Q3 2020</v>
      </c>
      <c r="B1238" t="str" cm="1">
        <f t="array" ref="B1238">_xlfn.IFS(D1238=1,"Q1",D1238=2,"Q2",D1238=3,"Q3",D1238=4,"Q4")</f>
        <v>Q3</v>
      </c>
      <c r="C1238">
        <v>2020</v>
      </c>
      <c r="D1238">
        <v>3</v>
      </c>
      <c r="E1238" t="s">
        <v>11</v>
      </c>
      <c r="F1238" t="s">
        <v>8</v>
      </c>
      <c r="G1238" t="s">
        <v>21</v>
      </c>
      <c r="H1238">
        <v>3</v>
      </c>
      <c r="I1238" t="s">
        <v>18</v>
      </c>
      <c r="J1238">
        <v>98</v>
      </c>
    </row>
    <row r="1239" spans="1:10" x14ac:dyDescent="0.3">
      <c r="A1239" t="str">
        <f t="shared" si="19"/>
        <v>Q3 2020</v>
      </c>
      <c r="B1239" t="str" cm="1">
        <f t="array" ref="B1239">_xlfn.IFS(D1239=1,"Q1",D1239=2,"Q2",D1239=3,"Q3",D1239=4,"Q4")</f>
        <v>Q3</v>
      </c>
      <c r="C1239">
        <v>2020</v>
      </c>
      <c r="D1239">
        <v>3</v>
      </c>
      <c r="E1239" t="s">
        <v>7</v>
      </c>
      <c r="F1239" t="s">
        <v>8</v>
      </c>
      <c r="G1239" t="s">
        <v>21</v>
      </c>
      <c r="H1239">
        <v>3</v>
      </c>
      <c r="I1239" t="s">
        <v>18</v>
      </c>
      <c r="J1239">
        <v>184</v>
      </c>
    </row>
    <row r="1240" spans="1:10" x14ac:dyDescent="0.3">
      <c r="A1240" t="str">
        <f t="shared" si="19"/>
        <v>Q3 2020</v>
      </c>
      <c r="B1240" t="str" cm="1">
        <f t="array" ref="B1240">_xlfn.IFS(D1240=1,"Q1",D1240=2,"Q2",D1240=3,"Q3",D1240=4,"Q4")</f>
        <v>Q3</v>
      </c>
      <c r="C1240">
        <v>2020</v>
      </c>
      <c r="D1240">
        <v>3</v>
      </c>
      <c r="E1240" t="s">
        <v>7</v>
      </c>
      <c r="F1240" t="s">
        <v>3</v>
      </c>
      <c r="G1240" t="s">
        <v>21</v>
      </c>
      <c r="H1240">
        <v>3</v>
      </c>
      <c r="I1240" t="s">
        <v>5</v>
      </c>
      <c r="J1240">
        <v>209</v>
      </c>
    </row>
    <row r="1241" spans="1:10" x14ac:dyDescent="0.3">
      <c r="A1241" t="str">
        <f t="shared" si="19"/>
        <v>Q3 2020</v>
      </c>
      <c r="B1241" t="str" cm="1">
        <f t="array" ref="B1241">_xlfn.IFS(D1241=1,"Q1",D1241=2,"Q2",D1241=3,"Q3",D1241=4,"Q4")</f>
        <v>Q3</v>
      </c>
      <c r="C1241">
        <v>2020</v>
      </c>
      <c r="D1241">
        <v>3</v>
      </c>
      <c r="E1241" t="s">
        <v>7</v>
      </c>
      <c r="F1241" t="s">
        <v>3</v>
      </c>
      <c r="G1241" t="s">
        <v>21</v>
      </c>
      <c r="H1241">
        <v>3</v>
      </c>
      <c r="I1241" t="s">
        <v>19</v>
      </c>
      <c r="J1241">
        <v>80</v>
      </c>
    </row>
    <row r="1242" spans="1:10" x14ac:dyDescent="0.3">
      <c r="A1242" t="str">
        <f t="shared" si="19"/>
        <v>Q3 2020</v>
      </c>
      <c r="B1242" t="str" cm="1">
        <f t="array" ref="B1242">_xlfn.IFS(D1242=1,"Q1",D1242=2,"Q2",D1242=3,"Q3",D1242=4,"Q4")</f>
        <v>Q3</v>
      </c>
      <c r="C1242">
        <v>2020</v>
      </c>
      <c r="D1242">
        <v>3</v>
      </c>
      <c r="E1242" t="s">
        <v>7</v>
      </c>
      <c r="F1242" t="s">
        <v>3</v>
      </c>
      <c r="G1242" t="s">
        <v>21</v>
      </c>
      <c r="H1242">
        <v>3</v>
      </c>
      <c r="I1242" t="s">
        <v>18</v>
      </c>
      <c r="J1242">
        <v>139</v>
      </c>
    </row>
    <row r="1243" spans="1:10" x14ac:dyDescent="0.3">
      <c r="A1243" t="str">
        <f t="shared" si="19"/>
        <v>Q3 2020</v>
      </c>
      <c r="B1243" t="str" cm="1">
        <f t="array" ref="B1243">_xlfn.IFS(D1243=1,"Q1",D1243=2,"Q2",D1243=3,"Q3",D1243=4,"Q4")</f>
        <v>Q3</v>
      </c>
      <c r="C1243">
        <v>2020</v>
      </c>
      <c r="D1243">
        <v>3</v>
      </c>
      <c r="E1243" t="s">
        <v>11</v>
      </c>
      <c r="F1243" t="s">
        <v>3</v>
      </c>
      <c r="G1243" t="s">
        <v>21</v>
      </c>
      <c r="H1243">
        <v>3</v>
      </c>
      <c r="I1243" t="s">
        <v>18</v>
      </c>
      <c r="J1243">
        <v>85</v>
      </c>
    </row>
    <row r="1244" spans="1:10" x14ac:dyDescent="0.3">
      <c r="A1244" t="str">
        <f t="shared" si="19"/>
        <v>Q3 2020</v>
      </c>
      <c r="B1244" t="str" cm="1">
        <f t="array" ref="B1244">_xlfn.IFS(D1244=1,"Q1",D1244=2,"Q2",D1244=3,"Q3",D1244=4,"Q4")</f>
        <v>Q3</v>
      </c>
      <c r="C1244">
        <v>2020</v>
      </c>
      <c r="D1244">
        <v>3</v>
      </c>
      <c r="E1244" t="s">
        <v>7</v>
      </c>
      <c r="F1244" t="s">
        <v>4</v>
      </c>
      <c r="G1244" t="s">
        <v>21</v>
      </c>
      <c r="H1244">
        <v>3</v>
      </c>
      <c r="I1244" t="s">
        <v>18</v>
      </c>
      <c r="J1244">
        <v>25</v>
      </c>
    </row>
    <row r="1245" spans="1:10" x14ac:dyDescent="0.3">
      <c r="A1245" t="str">
        <f t="shared" si="19"/>
        <v>Q3 2020</v>
      </c>
      <c r="B1245" t="str" cm="1">
        <f t="array" ref="B1245">_xlfn.IFS(D1245=1,"Q1",D1245=2,"Q2",D1245=3,"Q3",D1245=4,"Q4")</f>
        <v>Q3</v>
      </c>
      <c r="C1245">
        <v>2020</v>
      </c>
      <c r="D1245">
        <v>3</v>
      </c>
      <c r="E1245" t="s">
        <v>11</v>
      </c>
      <c r="F1245" t="s">
        <v>4</v>
      </c>
      <c r="G1245" t="s">
        <v>21</v>
      </c>
      <c r="H1245">
        <v>3</v>
      </c>
      <c r="I1245" t="s">
        <v>5</v>
      </c>
      <c r="J1245">
        <v>21</v>
      </c>
    </row>
    <row r="1246" spans="1:10" x14ac:dyDescent="0.3">
      <c r="A1246" t="str">
        <f t="shared" si="19"/>
        <v>Q3 2020</v>
      </c>
      <c r="B1246" t="str" cm="1">
        <f t="array" ref="B1246">_xlfn.IFS(D1246=1,"Q1",D1246=2,"Q2",D1246=3,"Q3",D1246=4,"Q4")</f>
        <v>Q3</v>
      </c>
      <c r="C1246">
        <v>2020</v>
      </c>
      <c r="D1246">
        <v>3</v>
      </c>
      <c r="E1246" t="s">
        <v>11</v>
      </c>
      <c r="F1246" t="s">
        <v>3</v>
      </c>
      <c r="G1246" t="s">
        <v>21</v>
      </c>
      <c r="H1246">
        <v>3</v>
      </c>
      <c r="I1246" t="s">
        <v>9</v>
      </c>
      <c r="J1246">
        <v>120</v>
      </c>
    </row>
    <row r="1247" spans="1:10" x14ac:dyDescent="0.3">
      <c r="A1247" t="str">
        <f t="shared" si="19"/>
        <v>Q3 2020</v>
      </c>
      <c r="B1247" t="str" cm="1">
        <f t="array" ref="B1247">_xlfn.IFS(D1247=1,"Q1",D1247=2,"Q2",D1247=3,"Q3",D1247=4,"Q4")</f>
        <v>Q3</v>
      </c>
      <c r="C1247">
        <v>2020</v>
      </c>
      <c r="D1247">
        <v>3</v>
      </c>
      <c r="E1247" t="s">
        <v>7</v>
      </c>
      <c r="F1247" t="s">
        <v>8</v>
      </c>
      <c r="G1247" t="s">
        <v>21</v>
      </c>
      <c r="H1247">
        <v>3</v>
      </c>
      <c r="I1247" t="s">
        <v>9</v>
      </c>
      <c r="J1247">
        <v>200</v>
      </c>
    </row>
    <row r="1248" spans="1:10" x14ac:dyDescent="0.3">
      <c r="A1248" t="str">
        <f t="shared" si="19"/>
        <v>Q3 2020</v>
      </c>
      <c r="B1248" t="str" cm="1">
        <f t="array" ref="B1248">_xlfn.IFS(D1248=1,"Q1",D1248=2,"Q2",D1248=3,"Q3",D1248=4,"Q4")</f>
        <v>Q3</v>
      </c>
      <c r="C1248">
        <v>2020</v>
      </c>
      <c r="D1248">
        <v>3</v>
      </c>
      <c r="E1248" t="s">
        <v>11</v>
      </c>
      <c r="F1248" t="s">
        <v>4</v>
      </c>
      <c r="G1248" t="s">
        <v>21</v>
      </c>
      <c r="H1248">
        <v>3</v>
      </c>
      <c r="I1248" t="s">
        <v>9</v>
      </c>
      <c r="J1248">
        <v>15</v>
      </c>
    </row>
    <row r="1249" spans="1:10" x14ac:dyDescent="0.3">
      <c r="A1249" t="str">
        <f t="shared" si="19"/>
        <v>Q3 2020</v>
      </c>
      <c r="B1249" t="str" cm="1">
        <f t="array" ref="B1249">_xlfn.IFS(D1249=1,"Q1",D1249=2,"Q2",D1249=3,"Q3",D1249=4,"Q4")</f>
        <v>Q3</v>
      </c>
      <c r="C1249">
        <v>2020</v>
      </c>
      <c r="D1249">
        <v>3</v>
      </c>
      <c r="E1249" t="s">
        <v>7</v>
      </c>
      <c r="F1249" t="s">
        <v>4</v>
      </c>
      <c r="G1249" t="s">
        <v>10</v>
      </c>
      <c r="H1249">
        <v>4</v>
      </c>
      <c r="I1249" t="s">
        <v>9</v>
      </c>
      <c r="J1249">
        <v>16</v>
      </c>
    </row>
    <row r="1250" spans="1:10" x14ac:dyDescent="0.3">
      <c r="A1250" t="str">
        <f t="shared" si="19"/>
        <v>Q3 2020</v>
      </c>
      <c r="B1250" t="str" cm="1">
        <f t="array" ref="B1250">_xlfn.IFS(D1250=1,"Q1",D1250=2,"Q2",D1250=3,"Q3",D1250=4,"Q4")</f>
        <v>Q3</v>
      </c>
      <c r="C1250">
        <v>2020</v>
      </c>
      <c r="D1250">
        <v>3</v>
      </c>
      <c r="E1250" t="s">
        <v>7</v>
      </c>
      <c r="F1250" t="s">
        <v>4</v>
      </c>
      <c r="G1250" t="s">
        <v>10</v>
      </c>
      <c r="H1250">
        <v>4</v>
      </c>
      <c r="I1250" t="s">
        <v>5</v>
      </c>
      <c r="J1250">
        <v>23</v>
      </c>
    </row>
    <row r="1251" spans="1:10" x14ac:dyDescent="0.3">
      <c r="A1251" t="str">
        <f t="shared" si="19"/>
        <v>Q3 2020</v>
      </c>
      <c r="B1251" t="str" cm="1">
        <f t="array" ref="B1251">_xlfn.IFS(D1251=1,"Q1",D1251=2,"Q2",D1251=3,"Q3",D1251=4,"Q4")</f>
        <v>Q3</v>
      </c>
      <c r="C1251">
        <v>2020</v>
      </c>
      <c r="D1251">
        <v>3</v>
      </c>
      <c r="E1251" t="s">
        <v>11</v>
      </c>
      <c r="F1251" t="s">
        <v>4</v>
      </c>
      <c r="G1251" t="s">
        <v>10</v>
      </c>
      <c r="H1251">
        <v>4</v>
      </c>
      <c r="I1251" t="s">
        <v>9</v>
      </c>
      <c r="J1251">
        <v>12</v>
      </c>
    </row>
    <row r="1252" spans="1:10" x14ac:dyDescent="0.3">
      <c r="A1252" t="str">
        <f t="shared" si="19"/>
        <v>Q3 2020</v>
      </c>
      <c r="B1252" t="str" cm="1">
        <f t="array" ref="B1252">_xlfn.IFS(D1252=1,"Q1",D1252=2,"Q2",D1252=3,"Q3",D1252=4,"Q4")</f>
        <v>Q3</v>
      </c>
      <c r="C1252">
        <v>2020</v>
      </c>
      <c r="D1252">
        <v>3</v>
      </c>
      <c r="E1252" t="s">
        <v>7</v>
      </c>
      <c r="F1252" t="s">
        <v>4</v>
      </c>
      <c r="G1252" t="s">
        <v>10</v>
      </c>
      <c r="H1252">
        <v>4</v>
      </c>
      <c r="I1252" t="s">
        <v>19</v>
      </c>
      <c r="J1252">
        <v>13</v>
      </c>
    </row>
    <row r="1253" spans="1:10" x14ac:dyDescent="0.3">
      <c r="A1253" t="str">
        <f t="shared" si="19"/>
        <v>Q3 2020</v>
      </c>
      <c r="B1253" t="str" cm="1">
        <f t="array" ref="B1253">_xlfn.IFS(D1253=1,"Q1",D1253=2,"Q2",D1253=3,"Q3",D1253=4,"Q4")</f>
        <v>Q3</v>
      </c>
      <c r="C1253">
        <v>2020</v>
      </c>
      <c r="D1253">
        <v>3</v>
      </c>
      <c r="E1253" t="s">
        <v>7</v>
      </c>
      <c r="F1253" t="s">
        <v>8</v>
      </c>
      <c r="G1253" t="s">
        <v>10</v>
      </c>
      <c r="H1253">
        <v>4</v>
      </c>
      <c r="I1253" t="s">
        <v>18</v>
      </c>
      <c r="J1253">
        <v>128</v>
      </c>
    </row>
    <row r="1254" spans="1:10" x14ac:dyDescent="0.3">
      <c r="A1254" t="str">
        <f t="shared" si="19"/>
        <v>Q3 2020</v>
      </c>
      <c r="B1254" t="str" cm="1">
        <f t="array" ref="B1254">_xlfn.IFS(D1254=1,"Q1",D1254=2,"Q2",D1254=3,"Q3",D1254=4,"Q4")</f>
        <v>Q3</v>
      </c>
      <c r="C1254">
        <v>2020</v>
      </c>
      <c r="D1254">
        <v>3</v>
      </c>
      <c r="E1254" t="s">
        <v>7</v>
      </c>
      <c r="F1254" t="s">
        <v>3</v>
      </c>
      <c r="G1254" t="s">
        <v>10</v>
      </c>
      <c r="H1254">
        <v>4</v>
      </c>
      <c r="I1254" t="s">
        <v>19</v>
      </c>
      <c r="J1254">
        <v>64</v>
      </c>
    </row>
    <row r="1255" spans="1:10" x14ac:dyDescent="0.3">
      <c r="A1255" t="str">
        <f t="shared" si="19"/>
        <v>Q3 2020</v>
      </c>
      <c r="B1255" t="str" cm="1">
        <f t="array" ref="B1255">_xlfn.IFS(D1255=1,"Q1",D1255=2,"Q2",D1255=3,"Q3",D1255=4,"Q4")</f>
        <v>Q3</v>
      </c>
      <c r="C1255">
        <v>2020</v>
      </c>
      <c r="D1255">
        <v>3</v>
      </c>
      <c r="E1255" t="s">
        <v>7</v>
      </c>
      <c r="F1255" t="s">
        <v>3</v>
      </c>
      <c r="G1255" t="s">
        <v>10</v>
      </c>
      <c r="H1255">
        <v>4</v>
      </c>
      <c r="I1255" t="s">
        <v>5</v>
      </c>
      <c r="J1255">
        <v>157</v>
      </c>
    </row>
    <row r="1256" spans="1:10" x14ac:dyDescent="0.3">
      <c r="A1256" t="str">
        <f t="shared" si="19"/>
        <v>Q3 2020</v>
      </c>
      <c r="B1256" t="str" cm="1">
        <f t="array" ref="B1256">_xlfn.IFS(D1256=1,"Q1",D1256=2,"Q2",D1256=3,"Q3",D1256=4,"Q4")</f>
        <v>Q3</v>
      </c>
      <c r="C1256">
        <v>2020</v>
      </c>
      <c r="D1256">
        <v>3</v>
      </c>
      <c r="E1256" t="s">
        <v>11</v>
      </c>
      <c r="F1256" t="s">
        <v>3</v>
      </c>
      <c r="G1256" t="s">
        <v>10</v>
      </c>
      <c r="H1256">
        <v>4</v>
      </c>
      <c r="I1256" t="s">
        <v>18</v>
      </c>
      <c r="J1256">
        <v>52</v>
      </c>
    </row>
    <row r="1257" spans="1:10" x14ac:dyDescent="0.3">
      <c r="A1257" t="str">
        <f t="shared" si="19"/>
        <v>Q3 2020</v>
      </c>
      <c r="B1257" t="str" cm="1">
        <f t="array" ref="B1257">_xlfn.IFS(D1257=1,"Q1",D1257=2,"Q2",D1257=3,"Q3",D1257=4,"Q4")</f>
        <v>Q3</v>
      </c>
      <c r="C1257">
        <v>2020</v>
      </c>
      <c r="D1257">
        <v>3</v>
      </c>
      <c r="E1257" t="s">
        <v>11</v>
      </c>
      <c r="F1257" t="s">
        <v>3</v>
      </c>
      <c r="G1257" t="s">
        <v>10</v>
      </c>
      <c r="H1257">
        <v>4</v>
      </c>
      <c r="I1257" t="s">
        <v>9</v>
      </c>
      <c r="J1257">
        <v>78</v>
      </c>
    </row>
    <row r="1258" spans="1:10" x14ac:dyDescent="0.3">
      <c r="A1258" t="str">
        <f t="shared" si="19"/>
        <v>Q3 2020</v>
      </c>
      <c r="B1258" t="str" cm="1">
        <f t="array" ref="B1258">_xlfn.IFS(D1258=1,"Q1",D1258=2,"Q2",D1258=3,"Q3",D1258=4,"Q4")</f>
        <v>Q3</v>
      </c>
      <c r="C1258">
        <v>2020</v>
      </c>
      <c r="D1258">
        <v>3</v>
      </c>
      <c r="E1258" t="s">
        <v>11</v>
      </c>
      <c r="F1258" t="s">
        <v>8</v>
      </c>
      <c r="G1258" t="s">
        <v>10</v>
      </c>
      <c r="H1258">
        <v>4</v>
      </c>
      <c r="I1258" t="s">
        <v>5</v>
      </c>
      <c r="J1258">
        <v>102</v>
      </c>
    </row>
    <row r="1259" spans="1:10" x14ac:dyDescent="0.3">
      <c r="A1259" t="str">
        <f t="shared" si="19"/>
        <v>Q3 2020</v>
      </c>
      <c r="B1259" t="str" cm="1">
        <f t="array" ref="B1259">_xlfn.IFS(D1259=1,"Q1",D1259=2,"Q2",D1259=3,"Q3",D1259=4,"Q4")</f>
        <v>Q3</v>
      </c>
      <c r="C1259">
        <v>2020</v>
      </c>
      <c r="D1259">
        <v>3</v>
      </c>
      <c r="E1259" t="s">
        <v>7</v>
      </c>
      <c r="F1259" t="s">
        <v>8</v>
      </c>
      <c r="G1259" t="s">
        <v>10</v>
      </c>
      <c r="H1259">
        <v>4</v>
      </c>
      <c r="I1259" t="s">
        <v>9</v>
      </c>
      <c r="J1259">
        <v>75</v>
      </c>
    </row>
    <row r="1260" spans="1:10" x14ac:dyDescent="0.3">
      <c r="A1260" t="str">
        <f t="shared" si="19"/>
        <v>Q3 2020</v>
      </c>
      <c r="B1260" t="str" cm="1">
        <f t="array" ref="B1260">_xlfn.IFS(D1260=1,"Q1",D1260=2,"Q2",D1260=3,"Q3",D1260=4,"Q4")</f>
        <v>Q3</v>
      </c>
      <c r="C1260">
        <v>2020</v>
      </c>
      <c r="D1260">
        <v>3</v>
      </c>
      <c r="E1260" t="s">
        <v>11</v>
      </c>
      <c r="F1260" t="s">
        <v>8</v>
      </c>
      <c r="G1260" t="s">
        <v>10</v>
      </c>
      <c r="H1260">
        <v>4</v>
      </c>
      <c r="I1260" t="s">
        <v>19</v>
      </c>
      <c r="J1260">
        <v>75</v>
      </c>
    </row>
    <row r="1261" spans="1:10" x14ac:dyDescent="0.3">
      <c r="A1261" t="str">
        <f t="shared" si="19"/>
        <v>Q3 2020</v>
      </c>
      <c r="B1261" t="str" cm="1">
        <f t="array" ref="B1261">_xlfn.IFS(D1261=1,"Q1",D1261=2,"Q2",D1261=3,"Q3",D1261=4,"Q4")</f>
        <v>Q3</v>
      </c>
      <c r="C1261">
        <v>2020</v>
      </c>
      <c r="D1261">
        <v>3</v>
      </c>
      <c r="E1261" t="s">
        <v>7</v>
      </c>
      <c r="F1261" t="s">
        <v>3</v>
      </c>
      <c r="G1261" t="s">
        <v>10</v>
      </c>
      <c r="H1261">
        <v>4</v>
      </c>
      <c r="I1261" t="s">
        <v>9</v>
      </c>
      <c r="J1261">
        <v>78</v>
      </c>
    </row>
    <row r="1262" spans="1:10" x14ac:dyDescent="0.3">
      <c r="A1262" t="str">
        <f t="shared" si="19"/>
        <v>Q3 2020</v>
      </c>
      <c r="B1262" t="str" cm="1">
        <f t="array" ref="B1262">_xlfn.IFS(D1262=1,"Q1",D1262=2,"Q2",D1262=3,"Q3",D1262=4,"Q4")</f>
        <v>Q3</v>
      </c>
      <c r="C1262">
        <v>2020</v>
      </c>
      <c r="D1262">
        <v>3</v>
      </c>
      <c r="E1262" t="s">
        <v>7</v>
      </c>
      <c r="F1262" t="s">
        <v>4</v>
      </c>
      <c r="G1262" t="s">
        <v>10</v>
      </c>
      <c r="H1262">
        <v>4</v>
      </c>
      <c r="I1262" t="s">
        <v>18</v>
      </c>
      <c r="J1262">
        <v>13</v>
      </c>
    </row>
    <row r="1263" spans="1:10" x14ac:dyDescent="0.3">
      <c r="A1263" t="str">
        <f t="shared" si="19"/>
        <v>Q3 2020</v>
      </c>
      <c r="B1263" t="str" cm="1">
        <f t="array" ref="B1263">_xlfn.IFS(D1263=1,"Q1",D1263=2,"Q2",D1263=3,"Q3",D1263=4,"Q4")</f>
        <v>Q3</v>
      </c>
      <c r="C1263">
        <v>2020</v>
      </c>
      <c r="D1263">
        <v>3</v>
      </c>
      <c r="E1263" t="s">
        <v>11</v>
      </c>
      <c r="F1263" t="s">
        <v>3</v>
      </c>
      <c r="G1263" t="s">
        <v>10</v>
      </c>
      <c r="H1263">
        <v>4</v>
      </c>
      <c r="I1263" t="s">
        <v>5</v>
      </c>
      <c r="J1263">
        <v>101</v>
      </c>
    </row>
    <row r="1264" spans="1:10" x14ac:dyDescent="0.3">
      <c r="A1264" t="str">
        <f t="shared" si="19"/>
        <v>Q3 2020</v>
      </c>
      <c r="B1264" t="str" cm="1">
        <f t="array" ref="B1264">_xlfn.IFS(D1264=1,"Q1",D1264=2,"Q2",D1264=3,"Q3",D1264=4,"Q4")</f>
        <v>Q3</v>
      </c>
      <c r="C1264">
        <v>2020</v>
      </c>
      <c r="D1264">
        <v>3</v>
      </c>
      <c r="E1264" t="s">
        <v>11</v>
      </c>
      <c r="F1264" t="s">
        <v>4</v>
      </c>
      <c r="G1264" t="s">
        <v>10</v>
      </c>
      <c r="H1264">
        <v>4</v>
      </c>
      <c r="I1264" t="s">
        <v>19</v>
      </c>
      <c r="J1264">
        <v>8</v>
      </c>
    </row>
    <row r="1265" spans="1:10" x14ac:dyDescent="0.3">
      <c r="A1265" t="str">
        <f t="shared" si="19"/>
        <v>Q3 2020</v>
      </c>
      <c r="B1265" t="str" cm="1">
        <f t="array" ref="B1265">_xlfn.IFS(D1265=1,"Q1",D1265=2,"Q2",D1265=3,"Q3",D1265=4,"Q4")</f>
        <v>Q3</v>
      </c>
      <c r="C1265">
        <v>2020</v>
      </c>
      <c r="D1265">
        <v>3</v>
      </c>
      <c r="E1265" t="s">
        <v>7</v>
      </c>
      <c r="F1265" t="s">
        <v>8</v>
      </c>
      <c r="G1265" t="s">
        <v>10</v>
      </c>
      <c r="H1265">
        <v>4</v>
      </c>
      <c r="I1265" t="s">
        <v>5</v>
      </c>
      <c r="J1265">
        <v>140</v>
      </c>
    </row>
    <row r="1266" spans="1:10" x14ac:dyDescent="0.3">
      <c r="A1266" t="str">
        <f t="shared" si="19"/>
        <v>Q3 2020</v>
      </c>
      <c r="B1266" t="str" cm="1">
        <f t="array" ref="B1266">_xlfn.IFS(D1266=1,"Q1",D1266=2,"Q2",D1266=3,"Q3",D1266=4,"Q4")</f>
        <v>Q3</v>
      </c>
      <c r="C1266">
        <v>2020</v>
      </c>
      <c r="D1266">
        <v>3</v>
      </c>
      <c r="E1266" t="s">
        <v>11</v>
      </c>
      <c r="F1266" t="s">
        <v>8</v>
      </c>
      <c r="G1266" t="s">
        <v>10</v>
      </c>
      <c r="H1266">
        <v>4</v>
      </c>
      <c r="I1266" t="s">
        <v>18</v>
      </c>
      <c r="J1266">
        <v>57</v>
      </c>
    </row>
    <row r="1267" spans="1:10" x14ac:dyDescent="0.3">
      <c r="A1267" t="str">
        <f t="shared" si="19"/>
        <v>Q3 2020</v>
      </c>
      <c r="B1267" t="str" cm="1">
        <f t="array" ref="B1267">_xlfn.IFS(D1267=1,"Q1",D1267=2,"Q2",D1267=3,"Q3",D1267=4,"Q4")</f>
        <v>Q3</v>
      </c>
      <c r="C1267">
        <v>2020</v>
      </c>
      <c r="D1267">
        <v>3</v>
      </c>
      <c r="E1267" t="s">
        <v>11</v>
      </c>
      <c r="F1267" t="s">
        <v>8</v>
      </c>
      <c r="G1267" t="s">
        <v>10</v>
      </c>
      <c r="H1267">
        <v>4</v>
      </c>
      <c r="I1267" t="s">
        <v>9</v>
      </c>
      <c r="J1267">
        <v>68</v>
      </c>
    </row>
    <row r="1268" spans="1:10" x14ac:dyDescent="0.3">
      <c r="A1268" t="str">
        <f t="shared" si="19"/>
        <v>Q3 2020</v>
      </c>
      <c r="B1268" t="str" cm="1">
        <f t="array" ref="B1268">_xlfn.IFS(D1268=1,"Q1",D1268=2,"Q2",D1268=3,"Q3",D1268=4,"Q4")</f>
        <v>Q3</v>
      </c>
      <c r="C1268">
        <v>2020</v>
      </c>
      <c r="D1268">
        <v>3</v>
      </c>
      <c r="E1268" t="s">
        <v>11</v>
      </c>
      <c r="F1268" t="s">
        <v>3</v>
      </c>
      <c r="G1268" t="s">
        <v>10</v>
      </c>
      <c r="H1268">
        <v>4</v>
      </c>
      <c r="I1268" t="s">
        <v>19</v>
      </c>
      <c r="J1268">
        <v>51</v>
      </c>
    </row>
    <row r="1269" spans="1:10" x14ac:dyDescent="0.3">
      <c r="A1269" t="str">
        <f t="shared" si="19"/>
        <v>Q3 2020</v>
      </c>
      <c r="B1269" t="str" cm="1">
        <f t="array" ref="B1269">_xlfn.IFS(D1269=1,"Q1",D1269=2,"Q2",D1269=3,"Q3",D1269=4,"Q4")</f>
        <v>Q3</v>
      </c>
      <c r="C1269">
        <v>2020</v>
      </c>
      <c r="D1269">
        <v>3</v>
      </c>
      <c r="E1269" t="s">
        <v>11</v>
      </c>
      <c r="F1269" t="s">
        <v>4</v>
      </c>
      <c r="G1269" t="s">
        <v>10</v>
      </c>
      <c r="H1269">
        <v>4</v>
      </c>
      <c r="I1269" t="s">
        <v>5</v>
      </c>
      <c r="J1269">
        <v>16</v>
      </c>
    </row>
    <row r="1270" spans="1:10" x14ac:dyDescent="0.3">
      <c r="A1270" t="str">
        <f t="shared" si="19"/>
        <v>Q3 2020</v>
      </c>
      <c r="B1270" t="str" cm="1">
        <f t="array" ref="B1270">_xlfn.IFS(D1270=1,"Q1",D1270=2,"Q2",D1270=3,"Q3",D1270=4,"Q4")</f>
        <v>Q3</v>
      </c>
      <c r="C1270">
        <v>2020</v>
      </c>
      <c r="D1270">
        <v>3</v>
      </c>
      <c r="E1270" t="s">
        <v>7</v>
      </c>
      <c r="F1270" t="s">
        <v>3</v>
      </c>
      <c r="G1270" t="s">
        <v>10</v>
      </c>
      <c r="H1270">
        <v>4</v>
      </c>
      <c r="I1270" t="s">
        <v>18</v>
      </c>
      <c r="J1270">
        <v>117</v>
      </c>
    </row>
    <row r="1271" spans="1:10" x14ac:dyDescent="0.3">
      <c r="A1271" t="str">
        <f t="shared" si="19"/>
        <v>Q3 2020</v>
      </c>
      <c r="B1271" t="str" cm="1">
        <f t="array" ref="B1271">_xlfn.IFS(D1271=1,"Q1",D1271=2,"Q2",D1271=3,"Q3",D1271=4,"Q4")</f>
        <v>Q3</v>
      </c>
      <c r="C1271">
        <v>2020</v>
      </c>
      <c r="D1271">
        <v>3</v>
      </c>
      <c r="E1271" t="s">
        <v>11</v>
      </c>
      <c r="F1271" t="s">
        <v>4</v>
      </c>
      <c r="G1271" t="s">
        <v>10</v>
      </c>
      <c r="H1271">
        <v>4</v>
      </c>
      <c r="I1271" t="s">
        <v>18</v>
      </c>
      <c r="J1271">
        <v>11</v>
      </c>
    </row>
    <row r="1272" spans="1:10" x14ac:dyDescent="0.3">
      <c r="A1272" t="str">
        <f t="shared" si="19"/>
        <v>Q3 2020</v>
      </c>
      <c r="B1272" t="str" cm="1">
        <f t="array" ref="B1272">_xlfn.IFS(D1272=1,"Q1",D1272=2,"Q2",D1272=3,"Q3",D1272=4,"Q4")</f>
        <v>Q3</v>
      </c>
      <c r="C1272">
        <v>2020</v>
      </c>
      <c r="D1272">
        <v>3</v>
      </c>
      <c r="E1272" t="s">
        <v>7</v>
      </c>
      <c r="F1272" t="s">
        <v>8</v>
      </c>
      <c r="G1272" t="s">
        <v>10</v>
      </c>
      <c r="H1272">
        <v>4</v>
      </c>
      <c r="I1272" t="s">
        <v>19</v>
      </c>
      <c r="J1272">
        <v>69</v>
      </c>
    </row>
    <row r="1273" spans="1:10" x14ac:dyDescent="0.3">
      <c r="A1273" t="str">
        <f t="shared" si="19"/>
        <v>Q3 2020</v>
      </c>
      <c r="B1273" t="str" cm="1">
        <f t="array" ref="B1273">_xlfn.IFS(D1273=1,"Q1",D1273=2,"Q2",D1273=3,"Q3",D1273=4,"Q4")</f>
        <v>Q3</v>
      </c>
      <c r="C1273">
        <v>2020</v>
      </c>
      <c r="D1273">
        <v>3</v>
      </c>
      <c r="E1273" t="s">
        <v>7</v>
      </c>
      <c r="F1273" t="s">
        <v>4</v>
      </c>
      <c r="G1273" t="s">
        <v>12</v>
      </c>
      <c r="H1273">
        <v>5</v>
      </c>
      <c r="I1273" t="s">
        <v>9</v>
      </c>
      <c r="J1273">
        <v>137</v>
      </c>
    </row>
    <row r="1274" spans="1:10" x14ac:dyDescent="0.3">
      <c r="A1274" t="str">
        <f t="shared" si="19"/>
        <v>Q3 2020</v>
      </c>
      <c r="B1274" t="str" cm="1">
        <f t="array" ref="B1274">_xlfn.IFS(D1274=1,"Q1",D1274=2,"Q2",D1274=3,"Q3",D1274=4,"Q4")</f>
        <v>Q3</v>
      </c>
      <c r="C1274">
        <v>2020</v>
      </c>
      <c r="D1274">
        <v>3</v>
      </c>
      <c r="E1274" t="s">
        <v>11</v>
      </c>
      <c r="F1274" t="s">
        <v>4</v>
      </c>
      <c r="G1274" t="s">
        <v>12</v>
      </c>
      <c r="H1274">
        <v>5</v>
      </c>
      <c r="I1274" t="s">
        <v>19</v>
      </c>
      <c r="J1274">
        <v>189</v>
      </c>
    </row>
    <row r="1275" spans="1:10" x14ac:dyDescent="0.3">
      <c r="A1275" t="str">
        <f t="shared" si="19"/>
        <v>Q3 2020</v>
      </c>
      <c r="B1275" t="str" cm="1">
        <f t="array" ref="B1275">_xlfn.IFS(D1275=1,"Q1",D1275=2,"Q2",D1275=3,"Q3",D1275=4,"Q4")</f>
        <v>Q3</v>
      </c>
      <c r="C1275">
        <v>2020</v>
      </c>
      <c r="D1275">
        <v>3</v>
      </c>
      <c r="E1275" t="s">
        <v>11</v>
      </c>
      <c r="F1275" t="s">
        <v>4</v>
      </c>
      <c r="G1275" t="s">
        <v>12</v>
      </c>
      <c r="H1275">
        <v>5</v>
      </c>
      <c r="I1275" t="s">
        <v>5</v>
      </c>
      <c r="J1275">
        <v>209</v>
      </c>
    </row>
    <row r="1276" spans="1:10" x14ac:dyDescent="0.3">
      <c r="A1276" t="str">
        <f t="shared" si="19"/>
        <v>Q3 2020</v>
      </c>
      <c r="B1276" t="str" cm="1">
        <f t="array" ref="B1276">_xlfn.IFS(D1276=1,"Q1",D1276=2,"Q2",D1276=3,"Q3",D1276=4,"Q4")</f>
        <v>Q3</v>
      </c>
      <c r="C1276">
        <v>2020</v>
      </c>
      <c r="D1276">
        <v>3</v>
      </c>
      <c r="E1276" t="s">
        <v>11</v>
      </c>
      <c r="F1276" t="s">
        <v>3</v>
      </c>
      <c r="G1276" t="s">
        <v>12</v>
      </c>
      <c r="H1276">
        <v>5</v>
      </c>
      <c r="I1276" t="s">
        <v>18</v>
      </c>
      <c r="J1276">
        <v>114</v>
      </c>
    </row>
    <row r="1277" spans="1:10" x14ac:dyDescent="0.3">
      <c r="A1277" t="str">
        <f t="shared" si="19"/>
        <v>Q3 2020</v>
      </c>
      <c r="B1277" t="str" cm="1">
        <f t="array" ref="B1277">_xlfn.IFS(D1277=1,"Q1",D1277=2,"Q2",D1277=3,"Q3",D1277=4,"Q4")</f>
        <v>Q3</v>
      </c>
      <c r="C1277">
        <v>2020</v>
      </c>
      <c r="D1277">
        <v>3</v>
      </c>
      <c r="E1277" t="s">
        <v>11</v>
      </c>
      <c r="F1277" t="s">
        <v>3</v>
      </c>
      <c r="G1277" t="s">
        <v>12</v>
      </c>
      <c r="H1277">
        <v>5</v>
      </c>
      <c r="I1277" t="s">
        <v>9</v>
      </c>
      <c r="J1277">
        <v>206</v>
      </c>
    </row>
    <row r="1278" spans="1:10" x14ac:dyDescent="0.3">
      <c r="A1278" t="str">
        <f t="shared" si="19"/>
        <v>Q3 2020</v>
      </c>
      <c r="B1278" t="str" cm="1">
        <f t="array" ref="B1278">_xlfn.IFS(D1278=1,"Q1",D1278=2,"Q2",D1278=3,"Q3",D1278=4,"Q4")</f>
        <v>Q3</v>
      </c>
      <c r="C1278">
        <v>2020</v>
      </c>
      <c r="D1278">
        <v>3</v>
      </c>
      <c r="E1278" t="s">
        <v>7</v>
      </c>
      <c r="F1278" t="s">
        <v>3</v>
      </c>
      <c r="G1278" t="s">
        <v>12</v>
      </c>
      <c r="H1278">
        <v>5</v>
      </c>
      <c r="I1278" t="s">
        <v>18</v>
      </c>
      <c r="J1278">
        <v>154</v>
      </c>
    </row>
    <row r="1279" spans="1:10" x14ac:dyDescent="0.3">
      <c r="A1279" t="str">
        <f t="shared" si="19"/>
        <v>Q3 2020</v>
      </c>
      <c r="B1279" t="str" cm="1">
        <f t="array" ref="B1279">_xlfn.IFS(D1279=1,"Q1",D1279=2,"Q2",D1279=3,"Q3",D1279=4,"Q4")</f>
        <v>Q3</v>
      </c>
      <c r="C1279">
        <v>2020</v>
      </c>
      <c r="D1279">
        <v>3</v>
      </c>
      <c r="E1279" t="s">
        <v>11</v>
      </c>
      <c r="F1279" t="s">
        <v>4</v>
      </c>
      <c r="G1279" t="s">
        <v>12</v>
      </c>
      <c r="H1279">
        <v>5</v>
      </c>
      <c r="I1279" t="s">
        <v>18</v>
      </c>
      <c r="J1279">
        <v>143</v>
      </c>
    </row>
    <row r="1280" spans="1:10" x14ac:dyDescent="0.3">
      <c r="A1280" t="str">
        <f t="shared" si="19"/>
        <v>Q3 2020</v>
      </c>
      <c r="B1280" t="str" cm="1">
        <f t="array" ref="B1280">_xlfn.IFS(D1280=1,"Q1",D1280=2,"Q2",D1280=3,"Q3",D1280=4,"Q4")</f>
        <v>Q3</v>
      </c>
      <c r="C1280">
        <v>2020</v>
      </c>
      <c r="D1280">
        <v>3</v>
      </c>
      <c r="E1280" t="s">
        <v>7</v>
      </c>
      <c r="F1280" t="s">
        <v>3</v>
      </c>
      <c r="G1280" t="s">
        <v>12</v>
      </c>
      <c r="H1280">
        <v>5</v>
      </c>
      <c r="I1280" t="s">
        <v>19</v>
      </c>
      <c r="J1280">
        <v>121</v>
      </c>
    </row>
    <row r="1281" spans="1:10" x14ac:dyDescent="0.3">
      <c r="A1281" t="str">
        <f t="shared" si="19"/>
        <v>Q3 2020</v>
      </c>
      <c r="B1281" t="str" cm="1">
        <f t="array" ref="B1281">_xlfn.IFS(D1281=1,"Q1",D1281=2,"Q2",D1281=3,"Q3",D1281=4,"Q4")</f>
        <v>Q3</v>
      </c>
      <c r="C1281">
        <v>2020</v>
      </c>
      <c r="D1281">
        <v>3</v>
      </c>
      <c r="E1281" t="s">
        <v>7</v>
      </c>
      <c r="F1281" t="s">
        <v>4</v>
      </c>
      <c r="G1281" t="s">
        <v>12</v>
      </c>
      <c r="H1281">
        <v>5</v>
      </c>
      <c r="I1281" t="s">
        <v>5</v>
      </c>
      <c r="J1281">
        <v>161</v>
      </c>
    </row>
    <row r="1282" spans="1:10" x14ac:dyDescent="0.3">
      <c r="A1282" t="str">
        <f t="shared" ref="A1282:A1345" si="20">B1282&amp;" "&amp;C1282</f>
        <v>Q3 2020</v>
      </c>
      <c r="B1282" t="str" cm="1">
        <f t="array" ref="B1282">_xlfn.IFS(D1282=1,"Q1",D1282=2,"Q2",D1282=3,"Q3",D1282=4,"Q4")</f>
        <v>Q3</v>
      </c>
      <c r="C1282">
        <v>2020</v>
      </c>
      <c r="D1282">
        <v>3</v>
      </c>
      <c r="E1282" t="s">
        <v>7</v>
      </c>
      <c r="F1282" t="s">
        <v>8</v>
      </c>
      <c r="G1282" t="s">
        <v>12</v>
      </c>
      <c r="H1282">
        <v>5</v>
      </c>
      <c r="I1282" t="s">
        <v>9</v>
      </c>
      <c r="J1282">
        <v>131</v>
      </c>
    </row>
    <row r="1283" spans="1:10" x14ac:dyDescent="0.3">
      <c r="A1283" t="str">
        <f t="shared" si="20"/>
        <v>Q3 2020</v>
      </c>
      <c r="B1283" t="str" cm="1">
        <f t="array" ref="B1283">_xlfn.IFS(D1283=1,"Q1",D1283=2,"Q2",D1283=3,"Q3",D1283=4,"Q4")</f>
        <v>Q3</v>
      </c>
      <c r="C1283">
        <v>2020</v>
      </c>
      <c r="D1283">
        <v>3</v>
      </c>
      <c r="E1283" t="s">
        <v>11</v>
      </c>
      <c r="F1283" t="s">
        <v>8</v>
      </c>
      <c r="G1283" t="s">
        <v>12</v>
      </c>
      <c r="H1283">
        <v>5</v>
      </c>
      <c r="I1283" t="s">
        <v>18</v>
      </c>
      <c r="J1283">
        <v>86</v>
      </c>
    </row>
    <row r="1284" spans="1:10" x14ac:dyDescent="0.3">
      <c r="A1284" t="str">
        <f t="shared" si="20"/>
        <v>Q3 2020</v>
      </c>
      <c r="B1284" t="str" cm="1">
        <f t="array" ref="B1284">_xlfn.IFS(D1284=1,"Q1",D1284=2,"Q2",D1284=3,"Q3",D1284=4,"Q4")</f>
        <v>Q3</v>
      </c>
      <c r="C1284">
        <v>2020</v>
      </c>
      <c r="D1284">
        <v>3</v>
      </c>
      <c r="E1284" t="s">
        <v>7</v>
      </c>
      <c r="F1284" t="s">
        <v>4</v>
      </c>
      <c r="G1284" t="s">
        <v>12</v>
      </c>
      <c r="H1284">
        <v>5</v>
      </c>
      <c r="I1284" t="s">
        <v>19</v>
      </c>
      <c r="J1284">
        <v>113</v>
      </c>
    </row>
    <row r="1285" spans="1:10" x14ac:dyDescent="0.3">
      <c r="A1285" t="str">
        <f t="shared" si="20"/>
        <v>Q3 2020</v>
      </c>
      <c r="B1285" t="str" cm="1">
        <f t="array" ref="B1285">_xlfn.IFS(D1285=1,"Q1",D1285=2,"Q2",D1285=3,"Q3",D1285=4,"Q4")</f>
        <v>Q3</v>
      </c>
      <c r="C1285">
        <v>2020</v>
      </c>
      <c r="D1285">
        <v>3</v>
      </c>
      <c r="E1285" t="s">
        <v>11</v>
      </c>
      <c r="F1285" t="s">
        <v>8</v>
      </c>
      <c r="G1285" t="s">
        <v>12</v>
      </c>
      <c r="H1285">
        <v>5</v>
      </c>
      <c r="I1285" t="s">
        <v>9</v>
      </c>
      <c r="J1285">
        <v>181</v>
      </c>
    </row>
    <row r="1286" spans="1:10" x14ac:dyDescent="0.3">
      <c r="A1286" t="str">
        <f t="shared" si="20"/>
        <v>Q3 2020</v>
      </c>
      <c r="B1286" t="str" cm="1">
        <f t="array" ref="B1286">_xlfn.IFS(D1286=1,"Q1",D1286=2,"Q2",D1286=3,"Q3",D1286=4,"Q4")</f>
        <v>Q3</v>
      </c>
      <c r="C1286">
        <v>2020</v>
      </c>
      <c r="D1286">
        <v>3</v>
      </c>
      <c r="E1286" t="s">
        <v>7</v>
      </c>
      <c r="F1286" t="s">
        <v>4</v>
      </c>
      <c r="G1286" t="s">
        <v>12</v>
      </c>
      <c r="H1286">
        <v>5</v>
      </c>
      <c r="I1286" t="s">
        <v>18</v>
      </c>
      <c r="J1286">
        <v>220</v>
      </c>
    </row>
    <row r="1287" spans="1:10" x14ac:dyDescent="0.3">
      <c r="A1287" t="str">
        <f t="shared" si="20"/>
        <v>Q3 2020</v>
      </c>
      <c r="B1287" t="str" cm="1">
        <f t="array" ref="B1287">_xlfn.IFS(D1287=1,"Q1",D1287=2,"Q2",D1287=3,"Q3",D1287=4,"Q4")</f>
        <v>Q3</v>
      </c>
      <c r="C1287">
        <v>2020</v>
      </c>
      <c r="D1287">
        <v>3</v>
      </c>
      <c r="E1287" t="s">
        <v>11</v>
      </c>
      <c r="F1287" t="s">
        <v>3</v>
      </c>
      <c r="G1287" t="s">
        <v>12</v>
      </c>
      <c r="H1287">
        <v>5</v>
      </c>
      <c r="I1287" t="s">
        <v>19</v>
      </c>
      <c r="J1287">
        <v>133</v>
      </c>
    </row>
    <row r="1288" spans="1:10" x14ac:dyDescent="0.3">
      <c r="A1288" t="str">
        <f t="shared" si="20"/>
        <v>Q3 2020</v>
      </c>
      <c r="B1288" t="str" cm="1">
        <f t="array" ref="B1288">_xlfn.IFS(D1288=1,"Q1",D1288=2,"Q2",D1288=3,"Q3",D1288=4,"Q4")</f>
        <v>Q3</v>
      </c>
      <c r="C1288">
        <v>2020</v>
      </c>
      <c r="D1288">
        <v>3</v>
      </c>
      <c r="E1288" t="s">
        <v>7</v>
      </c>
      <c r="F1288" t="s">
        <v>8</v>
      </c>
      <c r="G1288" t="s">
        <v>12</v>
      </c>
      <c r="H1288">
        <v>5</v>
      </c>
      <c r="I1288" t="s">
        <v>18</v>
      </c>
      <c r="J1288">
        <v>126</v>
      </c>
    </row>
    <row r="1289" spans="1:10" x14ac:dyDescent="0.3">
      <c r="A1289" t="str">
        <f t="shared" si="20"/>
        <v>Q3 2020</v>
      </c>
      <c r="B1289" t="str" cm="1">
        <f t="array" ref="B1289">_xlfn.IFS(D1289=1,"Q1",D1289=2,"Q2",D1289=3,"Q3",D1289=4,"Q4")</f>
        <v>Q3</v>
      </c>
      <c r="C1289">
        <v>2020</v>
      </c>
      <c r="D1289">
        <v>3</v>
      </c>
      <c r="E1289" t="s">
        <v>7</v>
      </c>
      <c r="F1289" t="s">
        <v>8</v>
      </c>
      <c r="G1289" t="s">
        <v>12</v>
      </c>
      <c r="H1289">
        <v>5</v>
      </c>
      <c r="I1289" t="s">
        <v>19</v>
      </c>
      <c r="J1289">
        <v>98</v>
      </c>
    </row>
    <row r="1290" spans="1:10" x14ac:dyDescent="0.3">
      <c r="A1290" t="str">
        <f t="shared" si="20"/>
        <v>Q3 2020</v>
      </c>
      <c r="B1290" t="str" cm="1">
        <f t="array" ref="B1290">_xlfn.IFS(D1290=1,"Q1",D1290=2,"Q2",D1290=3,"Q3",D1290=4,"Q4")</f>
        <v>Q3</v>
      </c>
      <c r="C1290">
        <v>2020</v>
      </c>
      <c r="D1290">
        <v>3</v>
      </c>
      <c r="E1290" t="s">
        <v>11</v>
      </c>
      <c r="F1290" t="s">
        <v>8</v>
      </c>
      <c r="G1290" t="s">
        <v>12</v>
      </c>
      <c r="H1290">
        <v>5</v>
      </c>
      <c r="I1290" t="s">
        <v>19</v>
      </c>
      <c r="J1290">
        <v>107</v>
      </c>
    </row>
    <row r="1291" spans="1:10" x14ac:dyDescent="0.3">
      <c r="A1291" t="str">
        <f t="shared" si="20"/>
        <v>Q3 2020</v>
      </c>
      <c r="B1291" t="str" cm="1">
        <f t="array" ref="B1291">_xlfn.IFS(D1291=1,"Q1",D1291=2,"Q2",D1291=3,"Q3",D1291=4,"Q4")</f>
        <v>Q3</v>
      </c>
      <c r="C1291">
        <v>2020</v>
      </c>
      <c r="D1291">
        <v>3</v>
      </c>
      <c r="E1291" t="s">
        <v>11</v>
      </c>
      <c r="F1291" t="s">
        <v>4</v>
      </c>
      <c r="G1291" t="s">
        <v>12</v>
      </c>
      <c r="H1291">
        <v>5</v>
      </c>
      <c r="I1291" t="s">
        <v>9</v>
      </c>
      <c r="J1291">
        <v>294</v>
      </c>
    </row>
    <row r="1292" spans="1:10" x14ac:dyDescent="0.3">
      <c r="A1292" t="str">
        <f t="shared" si="20"/>
        <v>Q3 2020</v>
      </c>
      <c r="B1292" t="str" cm="1">
        <f t="array" ref="B1292">_xlfn.IFS(D1292=1,"Q1",D1292=2,"Q2",D1292=3,"Q3",D1292=4,"Q4")</f>
        <v>Q3</v>
      </c>
      <c r="C1292">
        <v>2020</v>
      </c>
      <c r="D1292">
        <v>3</v>
      </c>
      <c r="E1292" t="s">
        <v>7</v>
      </c>
      <c r="F1292" t="s">
        <v>3</v>
      </c>
      <c r="G1292" t="s">
        <v>12</v>
      </c>
      <c r="H1292">
        <v>5</v>
      </c>
      <c r="I1292" t="s">
        <v>9</v>
      </c>
      <c r="J1292">
        <v>183</v>
      </c>
    </row>
    <row r="1293" spans="1:10" x14ac:dyDescent="0.3">
      <c r="A1293" t="str">
        <f t="shared" si="20"/>
        <v>Q3 2020</v>
      </c>
      <c r="B1293" t="str" cm="1">
        <f t="array" ref="B1293">_xlfn.IFS(D1293=1,"Q1",D1293=2,"Q2",D1293=3,"Q3",D1293=4,"Q4")</f>
        <v>Q3</v>
      </c>
      <c r="C1293">
        <v>2020</v>
      </c>
      <c r="D1293">
        <v>3</v>
      </c>
      <c r="E1293" t="s">
        <v>11</v>
      </c>
      <c r="F1293" t="s">
        <v>3</v>
      </c>
      <c r="G1293" t="s">
        <v>12</v>
      </c>
      <c r="H1293">
        <v>5</v>
      </c>
      <c r="I1293" t="s">
        <v>5</v>
      </c>
      <c r="J1293">
        <v>212</v>
      </c>
    </row>
    <row r="1294" spans="1:10" x14ac:dyDescent="0.3">
      <c r="A1294" t="str">
        <f t="shared" si="20"/>
        <v>Q3 2020</v>
      </c>
      <c r="B1294" t="str" cm="1">
        <f t="array" ref="B1294">_xlfn.IFS(D1294=1,"Q1",D1294=2,"Q2",D1294=3,"Q3",D1294=4,"Q4")</f>
        <v>Q3</v>
      </c>
      <c r="C1294">
        <v>2020</v>
      </c>
      <c r="D1294">
        <v>3</v>
      </c>
      <c r="E1294" t="s">
        <v>7</v>
      </c>
      <c r="F1294" t="s">
        <v>3</v>
      </c>
      <c r="G1294" t="s">
        <v>12</v>
      </c>
      <c r="H1294">
        <v>5</v>
      </c>
      <c r="I1294" t="s">
        <v>5</v>
      </c>
      <c r="J1294">
        <v>270</v>
      </c>
    </row>
    <row r="1295" spans="1:10" x14ac:dyDescent="0.3">
      <c r="A1295" t="str">
        <f t="shared" si="20"/>
        <v>Q3 2020</v>
      </c>
      <c r="B1295" t="str" cm="1">
        <f t="array" ref="B1295">_xlfn.IFS(D1295=1,"Q1",D1295=2,"Q2",D1295=3,"Q3",D1295=4,"Q4")</f>
        <v>Q3</v>
      </c>
      <c r="C1295">
        <v>2020</v>
      </c>
      <c r="D1295">
        <v>3</v>
      </c>
      <c r="E1295" t="s">
        <v>7</v>
      </c>
      <c r="F1295" t="s">
        <v>8</v>
      </c>
      <c r="G1295" t="s">
        <v>12</v>
      </c>
      <c r="H1295">
        <v>5</v>
      </c>
      <c r="I1295" t="s">
        <v>5</v>
      </c>
      <c r="J1295">
        <v>187</v>
      </c>
    </row>
    <row r="1296" spans="1:10" x14ac:dyDescent="0.3">
      <c r="A1296" t="str">
        <f t="shared" si="20"/>
        <v>Q3 2020</v>
      </c>
      <c r="B1296" t="str" cm="1">
        <f t="array" ref="B1296">_xlfn.IFS(D1296=1,"Q1",D1296=2,"Q2",D1296=3,"Q3",D1296=4,"Q4")</f>
        <v>Q3</v>
      </c>
      <c r="C1296">
        <v>2020</v>
      </c>
      <c r="D1296">
        <v>3</v>
      </c>
      <c r="E1296" t="s">
        <v>11</v>
      </c>
      <c r="F1296" t="s">
        <v>8</v>
      </c>
      <c r="G1296" t="s">
        <v>12</v>
      </c>
      <c r="H1296">
        <v>5</v>
      </c>
      <c r="I1296" t="s">
        <v>5</v>
      </c>
      <c r="J1296">
        <v>186</v>
      </c>
    </row>
    <row r="1297" spans="1:10" x14ac:dyDescent="0.3">
      <c r="A1297" t="str">
        <f t="shared" si="20"/>
        <v>Q4 2020</v>
      </c>
      <c r="B1297" t="str" cm="1">
        <f t="array" ref="B1297">_xlfn.IFS(D1297=1,"Q1",D1297=2,"Q2",D1297=3,"Q3",D1297=4,"Q4")</f>
        <v>Q4</v>
      </c>
      <c r="C1297">
        <v>2020</v>
      </c>
      <c r="D1297">
        <v>4</v>
      </c>
      <c r="E1297" t="s">
        <v>11</v>
      </c>
      <c r="F1297" t="s">
        <v>8</v>
      </c>
      <c r="G1297" t="s">
        <v>20</v>
      </c>
      <c r="H1297">
        <v>1</v>
      </c>
      <c r="I1297" t="s">
        <v>18</v>
      </c>
      <c r="J1297">
        <v>2</v>
      </c>
    </row>
    <row r="1298" spans="1:10" x14ac:dyDescent="0.3">
      <c r="A1298" t="str">
        <f t="shared" si="20"/>
        <v>Q4 2020</v>
      </c>
      <c r="B1298" t="str" cm="1">
        <f t="array" ref="B1298">_xlfn.IFS(D1298=1,"Q1",D1298=2,"Q2",D1298=3,"Q3",D1298=4,"Q4")</f>
        <v>Q4</v>
      </c>
      <c r="C1298">
        <v>2020</v>
      </c>
      <c r="D1298">
        <v>4</v>
      </c>
      <c r="E1298" t="s">
        <v>7</v>
      </c>
      <c r="F1298" t="s">
        <v>3</v>
      </c>
      <c r="G1298" t="s">
        <v>20</v>
      </c>
      <c r="H1298">
        <v>1</v>
      </c>
      <c r="I1298" t="s">
        <v>19</v>
      </c>
      <c r="J1298">
        <v>5</v>
      </c>
    </row>
    <row r="1299" spans="1:10" x14ac:dyDescent="0.3">
      <c r="A1299" t="str">
        <f t="shared" si="20"/>
        <v>Q4 2020</v>
      </c>
      <c r="B1299" t="str" cm="1">
        <f t="array" ref="B1299">_xlfn.IFS(D1299=1,"Q1",D1299=2,"Q2",D1299=3,"Q3",D1299=4,"Q4")</f>
        <v>Q4</v>
      </c>
      <c r="C1299">
        <v>2020</v>
      </c>
      <c r="D1299">
        <v>4</v>
      </c>
      <c r="E1299" t="s">
        <v>7</v>
      </c>
      <c r="F1299" t="s">
        <v>8</v>
      </c>
      <c r="G1299" t="s">
        <v>20</v>
      </c>
      <c r="H1299">
        <v>1</v>
      </c>
      <c r="I1299" t="s">
        <v>9</v>
      </c>
      <c r="J1299">
        <v>36</v>
      </c>
    </row>
    <row r="1300" spans="1:10" x14ac:dyDescent="0.3">
      <c r="A1300" t="str">
        <f t="shared" si="20"/>
        <v>Q4 2020</v>
      </c>
      <c r="B1300" t="str" cm="1">
        <f t="array" ref="B1300">_xlfn.IFS(D1300=1,"Q1",D1300=2,"Q2",D1300=3,"Q3",D1300=4,"Q4")</f>
        <v>Q4</v>
      </c>
      <c r="C1300">
        <v>2020</v>
      </c>
      <c r="D1300">
        <v>4</v>
      </c>
      <c r="E1300" t="s">
        <v>7</v>
      </c>
      <c r="F1300" t="s">
        <v>3</v>
      </c>
      <c r="G1300" t="s">
        <v>20</v>
      </c>
      <c r="H1300">
        <v>1</v>
      </c>
      <c r="I1300" t="s">
        <v>18</v>
      </c>
      <c r="J1300">
        <v>28</v>
      </c>
    </row>
    <row r="1301" spans="1:10" x14ac:dyDescent="0.3">
      <c r="A1301" t="str">
        <f t="shared" si="20"/>
        <v>Q4 2020</v>
      </c>
      <c r="B1301" t="str" cm="1">
        <f t="array" ref="B1301">_xlfn.IFS(D1301=1,"Q1",D1301=2,"Q2",D1301=3,"Q3",D1301=4,"Q4")</f>
        <v>Q4</v>
      </c>
      <c r="C1301">
        <v>2020</v>
      </c>
      <c r="D1301">
        <v>4</v>
      </c>
      <c r="E1301" t="s">
        <v>7</v>
      </c>
      <c r="F1301" t="s">
        <v>8</v>
      </c>
      <c r="G1301" t="s">
        <v>20</v>
      </c>
      <c r="H1301">
        <v>1</v>
      </c>
      <c r="I1301" t="s">
        <v>18</v>
      </c>
      <c r="J1301">
        <v>21</v>
      </c>
    </row>
    <row r="1302" spans="1:10" x14ac:dyDescent="0.3">
      <c r="A1302" t="str">
        <f t="shared" si="20"/>
        <v>Q4 2020</v>
      </c>
      <c r="B1302" t="str" cm="1">
        <f t="array" ref="B1302">_xlfn.IFS(D1302=1,"Q1",D1302=2,"Q2",D1302=3,"Q3",D1302=4,"Q4")</f>
        <v>Q4</v>
      </c>
      <c r="C1302">
        <v>2020</v>
      </c>
      <c r="D1302">
        <v>4</v>
      </c>
      <c r="E1302" t="s">
        <v>7</v>
      </c>
      <c r="F1302" t="s">
        <v>3</v>
      </c>
      <c r="G1302" t="s">
        <v>20</v>
      </c>
      <c r="H1302">
        <v>1</v>
      </c>
      <c r="I1302" t="s">
        <v>5</v>
      </c>
      <c r="J1302">
        <v>35</v>
      </c>
    </row>
    <row r="1303" spans="1:10" x14ac:dyDescent="0.3">
      <c r="A1303" t="str">
        <f t="shared" si="20"/>
        <v>Q4 2020</v>
      </c>
      <c r="B1303" t="str" cm="1">
        <f t="array" ref="B1303">_xlfn.IFS(D1303=1,"Q1",D1303=2,"Q2",D1303=3,"Q3",D1303=4,"Q4")</f>
        <v>Q4</v>
      </c>
      <c r="C1303">
        <v>2020</v>
      </c>
      <c r="D1303">
        <v>4</v>
      </c>
      <c r="E1303" t="s">
        <v>11</v>
      </c>
      <c r="F1303" t="s">
        <v>4</v>
      </c>
      <c r="G1303" t="s">
        <v>20</v>
      </c>
      <c r="H1303">
        <v>1</v>
      </c>
      <c r="I1303" t="s">
        <v>5</v>
      </c>
      <c r="J1303">
        <v>1</v>
      </c>
    </row>
    <row r="1304" spans="1:10" x14ac:dyDescent="0.3">
      <c r="A1304" t="str">
        <f t="shared" si="20"/>
        <v>Q4 2020</v>
      </c>
      <c r="B1304" t="str" cm="1">
        <f t="array" ref="B1304">_xlfn.IFS(D1304=1,"Q1",D1304=2,"Q2",D1304=3,"Q3",D1304=4,"Q4")</f>
        <v>Q4</v>
      </c>
      <c r="C1304">
        <v>2020</v>
      </c>
      <c r="D1304">
        <v>4</v>
      </c>
      <c r="E1304" t="s">
        <v>7</v>
      </c>
      <c r="F1304" t="s">
        <v>4</v>
      </c>
      <c r="G1304" t="s">
        <v>20</v>
      </c>
      <c r="H1304">
        <v>1</v>
      </c>
      <c r="I1304" t="s">
        <v>18</v>
      </c>
      <c r="J1304">
        <v>3</v>
      </c>
    </row>
    <row r="1305" spans="1:10" x14ac:dyDescent="0.3">
      <c r="A1305" t="str">
        <f t="shared" si="20"/>
        <v>Q4 2020</v>
      </c>
      <c r="B1305" t="str" cm="1">
        <f t="array" ref="B1305">_xlfn.IFS(D1305=1,"Q1",D1305=2,"Q2",D1305=3,"Q3",D1305=4,"Q4")</f>
        <v>Q4</v>
      </c>
      <c r="C1305">
        <v>2020</v>
      </c>
      <c r="D1305">
        <v>4</v>
      </c>
      <c r="E1305" t="s">
        <v>7</v>
      </c>
      <c r="F1305" t="s">
        <v>4</v>
      </c>
      <c r="G1305" t="s">
        <v>20</v>
      </c>
      <c r="H1305">
        <v>1</v>
      </c>
      <c r="I1305" t="s">
        <v>5</v>
      </c>
      <c r="J1305">
        <v>3</v>
      </c>
    </row>
    <row r="1306" spans="1:10" x14ac:dyDescent="0.3">
      <c r="A1306" t="str">
        <f t="shared" si="20"/>
        <v>Q4 2020</v>
      </c>
      <c r="B1306" t="str" cm="1">
        <f t="array" ref="B1306">_xlfn.IFS(D1306=1,"Q1",D1306=2,"Q2",D1306=3,"Q3",D1306=4,"Q4")</f>
        <v>Q4</v>
      </c>
      <c r="C1306">
        <v>2020</v>
      </c>
      <c r="D1306">
        <v>4</v>
      </c>
      <c r="E1306" t="s">
        <v>11</v>
      </c>
      <c r="F1306" t="s">
        <v>8</v>
      </c>
      <c r="G1306" t="s">
        <v>20</v>
      </c>
      <c r="H1306">
        <v>1</v>
      </c>
      <c r="I1306" t="s">
        <v>5</v>
      </c>
      <c r="J1306">
        <v>1</v>
      </c>
    </row>
    <row r="1307" spans="1:10" x14ac:dyDescent="0.3">
      <c r="A1307" t="str">
        <f t="shared" si="20"/>
        <v>Q4 2020</v>
      </c>
      <c r="B1307" t="str" cm="1">
        <f t="array" ref="B1307">_xlfn.IFS(D1307=1,"Q1",D1307=2,"Q2",D1307=3,"Q3",D1307=4,"Q4")</f>
        <v>Q4</v>
      </c>
      <c r="C1307">
        <v>2020</v>
      </c>
      <c r="D1307">
        <v>4</v>
      </c>
      <c r="E1307" t="s">
        <v>7</v>
      </c>
      <c r="F1307" t="s">
        <v>4</v>
      </c>
      <c r="G1307" t="s">
        <v>20</v>
      </c>
      <c r="H1307">
        <v>1</v>
      </c>
      <c r="I1307" t="s">
        <v>19</v>
      </c>
      <c r="J1307">
        <v>3</v>
      </c>
    </row>
    <row r="1308" spans="1:10" x14ac:dyDescent="0.3">
      <c r="A1308" t="str">
        <f t="shared" si="20"/>
        <v>Q4 2020</v>
      </c>
      <c r="B1308" t="str" cm="1">
        <f t="array" ref="B1308">_xlfn.IFS(D1308=1,"Q1",D1308=2,"Q2",D1308=3,"Q3",D1308=4,"Q4")</f>
        <v>Q4</v>
      </c>
      <c r="C1308">
        <v>2020</v>
      </c>
      <c r="D1308">
        <v>4</v>
      </c>
      <c r="E1308" t="s">
        <v>11</v>
      </c>
      <c r="F1308" t="s">
        <v>3</v>
      </c>
      <c r="G1308" t="s">
        <v>20</v>
      </c>
      <c r="H1308">
        <v>1</v>
      </c>
      <c r="I1308" t="s">
        <v>5</v>
      </c>
      <c r="J1308">
        <v>3</v>
      </c>
    </row>
    <row r="1309" spans="1:10" x14ac:dyDescent="0.3">
      <c r="A1309" t="str">
        <f t="shared" si="20"/>
        <v>Q4 2020</v>
      </c>
      <c r="B1309" t="str" cm="1">
        <f t="array" ref="B1309">_xlfn.IFS(D1309=1,"Q1",D1309=2,"Q2",D1309=3,"Q3",D1309=4,"Q4")</f>
        <v>Q4</v>
      </c>
      <c r="C1309">
        <v>2020</v>
      </c>
      <c r="D1309">
        <v>4</v>
      </c>
      <c r="E1309" t="s">
        <v>11</v>
      </c>
      <c r="F1309" t="s">
        <v>3</v>
      </c>
      <c r="G1309" t="s">
        <v>20</v>
      </c>
      <c r="H1309">
        <v>1</v>
      </c>
      <c r="I1309" t="s">
        <v>19</v>
      </c>
      <c r="J1309">
        <v>2</v>
      </c>
    </row>
    <row r="1310" spans="1:10" x14ac:dyDescent="0.3">
      <c r="A1310" t="str">
        <f t="shared" si="20"/>
        <v>Q4 2020</v>
      </c>
      <c r="B1310" t="str" cm="1">
        <f t="array" ref="B1310">_xlfn.IFS(D1310=1,"Q1",D1310=2,"Q2",D1310=3,"Q3",D1310=4,"Q4")</f>
        <v>Q4</v>
      </c>
      <c r="C1310">
        <v>2020</v>
      </c>
      <c r="D1310">
        <v>4</v>
      </c>
      <c r="E1310" t="s">
        <v>11</v>
      </c>
      <c r="F1310" t="s">
        <v>8</v>
      </c>
      <c r="G1310" t="s">
        <v>20</v>
      </c>
      <c r="H1310">
        <v>1</v>
      </c>
      <c r="I1310" t="s">
        <v>19</v>
      </c>
      <c r="J1310">
        <v>1</v>
      </c>
    </row>
    <row r="1311" spans="1:10" x14ac:dyDescent="0.3">
      <c r="A1311" t="str">
        <f t="shared" si="20"/>
        <v>Q4 2020</v>
      </c>
      <c r="B1311" t="str" cm="1">
        <f t="array" ref="B1311">_xlfn.IFS(D1311=1,"Q1",D1311=2,"Q2",D1311=3,"Q3",D1311=4,"Q4")</f>
        <v>Q4</v>
      </c>
      <c r="C1311">
        <v>2020</v>
      </c>
      <c r="D1311">
        <v>4</v>
      </c>
      <c r="E1311" t="s">
        <v>7</v>
      </c>
      <c r="F1311" t="s">
        <v>8</v>
      </c>
      <c r="G1311" t="s">
        <v>20</v>
      </c>
      <c r="H1311">
        <v>1</v>
      </c>
      <c r="I1311" t="s">
        <v>5</v>
      </c>
      <c r="J1311">
        <v>53</v>
      </c>
    </row>
    <row r="1312" spans="1:10" x14ac:dyDescent="0.3">
      <c r="A1312" t="str">
        <f t="shared" si="20"/>
        <v>Q4 2020</v>
      </c>
      <c r="B1312" t="str" cm="1">
        <f t="array" ref="B1312">_xlfn.IFS(D1312=1,"Q1",D1312=2,"Q2",D1312=3,"Q3",D1312=4,"Q4")</f>
        <v>Q4</v>
      </c>
      <c r="C1312">
        <v>2020</v>
      </c>
      <c r="D1312">
        <v>4</v>
      </c>
      <c r="E1312" t="s">
        <v>7</v>
      </c>
      <c r="F1312" t="s">
        <v>3</v>
      </c>
      <c r="G1312" t="s">
        <v>20</v>
      </c>
      <c r="H1312">
        <v>1</v>
      </c>
      <c r="I1312" t="s">
        <v>9</v>
      </c>
      <c r="J1312">
        <v>53</v>
      </c>
    </row>
    <row r="1313" spans="1:10" x14ac:dyDescent="0.3">
      <c r="A1313" t="str">
        <f t="shared" si="20"/>
        <v>Q4 2020</v>
      </c>
      <c r="B1313" t="str" cm="1">
        <f t="array" ref="B1313">_xlfn.IFS(D1313=1,"Q1",D1313=2,"Q2",D1313=3,"Q3",D1313=4,"Q4")</f>
        <v>Q4</v>
      </c>
      <c r="C1313">
        <v>2020</v>
      </c>
      <c r="D1313">
        <v>4</v>
      </c>
      <c r="E1313" t="s">
        <v>7</v>
      </c>
      <c r="F1313" t="s">
        <v>8</v>
      </c>
      <c r="G1313" t="s">
        <v>20</v>
      </c>
      <c r="H1313">
        <v>1</v>
      </c>
      <c r="I1313" t="s">
        <v>19</v>
      </c>
      <c r="J1313">
        <v>11</v>
      </c>
    </row>
    <row r="1314" spans="1:10" x14ac:dyDescent="0.3">
      <c r="A1314" t="str">
        <f t="shared" si="20"/>
        <v>Q4 2020</v>
      </c>
      <c r="B1314" t="str" cm="1">
        <f t="array" ref="B1314">_xlfn.IFS(D1314=1,"Q1",D1314=2,"Q2",D1314=3,"Q3",D1314=4,"Q4")</f>
        <v>Q4</v>
      </c>
      <c r="C1314">
        <v>2020</v>
      </c>
      <c r="D1314">
        <v>4</v>
      </c>
      <c r="E1314" t="s">
        <v>11</v>
      </c>
      <c r="F1314" t="s">
        <v>8</v>
      </c>
      <c r="G1314" t="s">
        <v>20</v>
      </c>
      <c r="H1314">
        <v>1</v>
      </c>
      <c r="I1314" t="s">
        <v>9</v>
      </c>
      <c r="J1314">
        <v>3</v>
      </c>
    </row>
    <row r="1315" spans="1:10" x14ac:dyDescent="0.3">
      <c r="A1315" t="str">
        <f t="shared" si="20"/>
        <v>Q4 2020</v>
      </c>
      <c r="B1315" t="str" cm="1">
        <f t="array" ref="B1315">_xlfn.IFS(D1315=1,"Q1",D1315=2,"Q2",D1315=3,"Q3",D1315=4,"Q4")</f>
        <v>Q4</v>
      </c>
      <c r="C1315">
        <v>2020</v>
      </c>
      <c r="D1315">
        <v>4</v>
      </c>
      <c r="E1315" t="s">
        <v>7</v>
      </c>
      <c r="F1315" t="s">
        <v>4</v>
      </c>
      <c r="G1315" t="s">
        <v>20</v>
      </c>
      <c r="H1315">
        <v>1</v>
      </c>
      <c r="I1315" t="s">
        <v>9</v>
      </c>
      <c r="J1315">
        <v>7</v>
      </c>
    </row>
    <row r="1316" spans="1:10" x14ac:dyDescent="0.3">
      <c r="A1316" t="str">
        <f t="shared" si="20"/>
        <v>Q4 2020</v>
      </c>
      <c r="B1316" t="str" cm="1">
        <f t="array" ref="B1316">_xlfn.IFS(D1316=1,"Q1",D1316=2,"Q2",D1316=3,"Q3",D1316=4,"Q4")</f>
        <v>Q4</v>
      </c>
      <c r="C1316">
        <v>2020</v>
      </c>
      <c r="D1316">
        <v>4</v>
      </c>
      <c r="E1316" t="s">
        <v>11</v>
      </c>
      <c r="F1316" t="s">
        <v>8</v>
      </c>
      <c r="G1316" t="s">
        <v>6</v>
      </c>
      <c r="H1316">
        <v>2</v>
      </c>
      <c r="I1316" t="s">
        <v>9</v>
      </c>
      <c r="J1316">
        <v>51</v>
      </c>
    </row>
    <row r="1317" spans="1:10" x14ac:dyDescent="0.3">
      <c r="A1317" t="str">
        <f t="shared" si="20"/>
        <v>Q4 2020</v>
      </c>
      <c r="B1317" t="str" cm="1">
        <f t="array" ref="B1317">_xlfn.IFS(D1317=1,"Q1",D1317=2,"Q2",D1317=3,"Q3",D1317=4,"Q4")</f>
        <v>Q4</v>
      </c>
      <c r="C1317">
        <v>2020</v>
      </c>
      <c r="D1317">
        <v>4</v>
      </c>
      <c r="E1317" t="s">
        <v>11</v>
      </c>
      <c r="F1317" t="s">
        <v>4</v>
      </c>
      <c r="G1317" t="s">
        <v>6</v>
      </c>
      <c r="H1317">
        <v>2</v>
      </c>
      <c r="I1317" t="s">
        <v>5</v>
      </c>
      <c r="J1317">
        <v>5</v>
      </c>
    </row>
    <row r="1318" spans="1:10" x14ac:dyDescent="0.3">
      <c r="A1318" t="str">
        <f t="shared" si="20"/>
        <v>Q4 2020</v>
      </c>
      <c r="B1318" t="str" cm="1">
        <f t="array" ref="B1318">_xlfn.IFS(D1318=1,"Q1",D1318=2,"Q2",D1318=3,"Q3",D1318=4,"Q4")</f>
        <v>Q4</v>
      </c>
      <c r="C1318">
        <v>2020</v>
      </c>
      <c r="D1318">
        <v>4</v>
      </c>
      <c r="E1318" t="s">
        <v>7</v>
      </c>
      <c r="F1318" t="s">
        <v>4</v>
      </c>
      <c r="G1318" t="s">
        <v>6</v>
      </c>
      <c r="H1318">
        <v>2</v>
      </c>
      <c r="I1318" t="s">
        <v>5</v>
      </c>
      <c r="J1318">
        <v>22</v>
      </c>
    </row>
    <row r="1319" spans="1:10" x14ac:dyDescent="0.3">
      <c r="A1319" t="str">
        <f t="shared" si="20"/>
        <v>Q4 2020</v>
      </c>
      <c r="B1319" t="str" cm="1">
        <f t="array" ref="B1319">_xlfn.IFS(D1319=1,"Q1",D1319=2,"Q2",D1319=3,"Q3",D1319=4,"Q4")</f>
        <v>Q4</v>
      </c>
      <c r="C1319">
        <v>2020</v>
      </c>
      <c r="D1319">
        <v>4</v>
      </c>
      <c r="E1319" t="s">
        <v>7</v>
      </c>
      <c r="F1319" t="s">
        <v>8</v>
      </c>
      <c r="G1319" t="s">
        <v>6</v>
      </c>
      <c r="H1319">
        <v>2</v>
      </c>
      <c r="I1319" t="s">
        <v>18</v>
      </c>
      <c r="J1319">
        <v>116</v>
      </c>
    </row>
    <row r="1320" spans="1:10" x14ac:dyDescent="0.3">
      <c r="A1320" t="str">
        <f t="shared" si="20"/>
        <v>Q4 2020</v>
      </c>
      <c r="B1320" t="str" cm="1">
        <f t="array" ref="B1320">_xlfn.IFS(D1320=1,"Q1",D1320=2,"Q2",D1320=3,"Q3",D1320=4,"Q4")</f>
        <v>Q4</v>
      </c>
      <c r="C1320">
        <v>2020</v>
      </c>
      <c r="D1320">
        <v>4</v>
      </c>
      <c r="E1320" t="s">
        <v>7</v>
      </c>
      <c r="F1320" t="s">
        <v>3</v>
      </c>
      <c r="G1320" t="s">
        <v>6</v>
      </c>
      <c r="H1320">
        <v>2</v>
      </c>
      <c r="I1320" t="s">
        <v>9</v>
      </c>
      <c r="J1320">
        <v>77</v>
      </c>
    </row>
    <row r="1321" spans="1:10" x14ac:dyDescent="0.3">
      <c r="A1321" t="str">
        <f t="shared" si="20"/>
        <v>Q4 2020</v>
      </c>
      <c r="B1321" t="str" cm="1">
        <f t="array" ref="B1321">_xlfn.IFS(D1321=1,"Q1",D1321=2,"Q2",D1321=3,"Q3",D1321=4,"Q4")</f>
        <v>Q4</v>
      </c>
      <c r="C1321">
        <v>2020</v>
      </c>
      <c r="D1321">
        <v>4</v>
      </c>
      <c r="E1321" t="s">
        <v>11</v>
      </c>
      <c r="F1321" t="s">
        <v>3</v>
      </c>
      <c r="G1321" t="s">
        <v>6</v>
      </c>
      <c r="H1321">
        <v>2</v>
      </c>
      <c r="I1321" t="s">
        <v>18</v>
      </c>
      <c r="J1321">
        <v>18</v>
      </c>
    </row>
    <row r="1322" spans="1:10" x14ac:dyDescent="0.3">
      <c r="A1322" t="str">
        <f t="shared" si="20"/>
        <v>Q4 2020</v>
      </c>
      <c r="B1322" t="str" cm="1">
        <f t="array" ref="B1322">_xlfn.IFS(D1322=1,"Q1",D1322=2,"Q2",D1322=3,"Q3",D1322=4,"Q4")</f>
        <v>Q4</v>
      </c>
      <c r="C1322">
        <v>2020</v>
      </c>
      <c r="D1322">
        <v>4</v>
      </c>
      <c r="E1322" t="s">
        <v>11</v>
      </c>
      <c r="F1322" t="s">
        <v>4</v>
      </c>
      <c r="G1322" t="s">
        <v>6</v>
      </c>
      <c r="H1322">
        <v>2</v>
      </c>
      <c r="I1322" t="s">
        <v>19</v>
      </c>
      <c r="J1322">
        <v>7</v>
      </c>
    </row>
    <row r="1323" spans="1:10" x14ac:dyDescent="0.3">
      <c r="A1323" t="str">
        <f t="shared" si="20"/>
        <v>Q4 2020</v>
      </c>
      <c r="B1323" t="str" cm="1">
        <f t="array" ref="B1323">_xlfn.IFS(D1323=1,"Q1",D1323=2,"Q2",D1323=3,"Q3",D1323=4,"Q4")</f>
        <v>Q4</v>
      </c>
      <c r="C1323">
        <v>2020</v>
      </c>
      <c r="D1323">
        <v>4</v>
      </c>
      <c r="E1323" t="s">
        <v>7</v>
      </c>
      <c r="F1323" t="s">
        <v>4</v>
      </c>
      <c r="G1323" t="s">
        <v>6</v>
      </c>
      <c r="H1323">
        <v>2</v>
      </c>
      <c r="I1323" t="s">
        <v>19</v>
      </c>
      <c r="J1323">
        <v>7</v>
      </c>
    </row>
    <row r="1324" spans="1:10" x14ac:dyDescent="0.3">
      <c r="A1324" t="str">
        <f t="shared" si="20"/>
        <v>Q4 2020</v>
      </c>
      <c r="B1324" t="str" cm="1">
        <f t="array" ref="B1324">_xlfn.IFS(D1324=1,"Q1",D1324=2,"Q2",D1324=3,"Q3",D1324=4,"Q4")</f>
        <v>Q4</v>
      </c>
      <c r="C1324">
        <v>2020</v>
      </c>
      <c r="D1324">
        <v>4</v>
      </c>
      <c r="E1324" t="s">
        <v>7</v>
      </c>
      <c r="F1324" t="s">
        <v>3</v>
      </c>
      <c r="G1324" t="s">
        <v>6</v>
      </c>
      <c r="H1324">
        <v>2</v>
      </c>
      <c r="I1324" t="s">
        <v>18</v>
      </c>
      <c r="J1324">
        <v>55</v>
      </c>
    </row>
    <row r="1325" spans="1:10" x14ac:dyDescent="0.3">
      <c r="A1325" t="str">
        <f t="shared" si="20"/>
        <v>Q4 2020</v>
      </c>
      <c r="B1325" t="str" cm="1">
        <f t="array" ref="B1325">_xlfn.IFS(D1325=1,"Q1",D1325=2,"Q2",D1325=3,"Q3",D1325=4,"Q4")</f>
        <v>Q4</v>
      </c>
      <c r="C1325">
        <v>2020</v>
      </c>
      <c r="D1325">
        <v>4</v>
      </c>
      <c r="E1325" t="s">
        <v>11</v>
      </c>
      <c r="F1325" t="s">
        <v>8</v>
      </c>
      <c r="G1325" t="s">
        <v>6</v>
      </c>
      <c r="H1325">
        <v>2</v>
      </c>
      <c r="I1325" t="s">
        <v>18</v>
      </c>
      <c r="J1325">
        <v>36</v>
      </c>
    </row>
    <row r="1326" spans="1:10" x14ac:dyDescent="0.3">
      <c r="A1326" t="str">
        <f t="shared" si="20"/>
        <v>Q4 2020</v>
      </c>
      <c r="B1326" t="str" cm="1">
        <f t="array" ref="B1326">_xlfn.IFS(D1326=1,"Q1",D1326=2,"Q2",D1326=3,"Q3",D1326=4,"Q4")</f>
        <v>Q4</v>
      </c>
      <c r="C1326">
        <v>2020</v>
      </c>
      <c r="D1326">
        <v>4</v>
      </c>
      <c r="E1326" t="s">
        <v>7</v>
      </c>
      <c r="F1326" t="s">
        <v>4</v>
      </c>
      <c r="G1326" t="s">
        <v>6</v>
      </c>
      <c r="H1326">
        <v>2</v>
      </c>
      <c r="I1326" t="s">
        <v>18</v>
      </c>
      <c r="J1326">
        <v>5</v>
      </c>
    </row>
    <row r="1327" spans="1:10" x14ac:dyDescent="0.3">
      <c r="A1327" t="str">
        <f t="shared" si="20"/>
        <v>Q4 2020</v>
      </c>
      <c r="B1327" t="str" cm="1">
        <f t="array" ref="B1327">_xlfn.IFS(D1327=1,"Q1",D1327=2,"Q2",D1327=3,"Q3",D1327=4,"Q4")</f>
        <v>Q4</v>
      </c>
      <c r="C1327">
        <v>2020</v>
      </c>
      <c r="D1327">
        <v>4</v>
      </c>
      <c r="E1327" t="s">
        <v>11</v>
      </c>
      <c r="F1327" t="s">
        <v>4</v>
      </c>
      <c r="G1327" t="s">
        <v>6</v>
      </c>
      <c r="H1327">
        <v>2</v>
      </c>
      <c r="I1327" t="s">
        <v>9</v>
      </c>
      <c r="J1327">
        <v>4</v>
      </c>
    </row>
    <row r="1328" spans="1:10" x14ac:dyDescent="0.3">
      <c r="A1328" t="str">
        <f t="shared" si="20"/>
        <v>Q4 2020</v>
      </c>
      <c r="B1328" t="str" cm="1">
        <f t="array" ref="B1328">_xlfn.IFS(D1328=1,"Q1",D1328=2,"Q2",D1328=3,"Q3",D1328=4,"Q4")</f>
        <v>Q4</v>
      </c>
      <c r="C1328">
        <v>2020</v>
      </c>
      <c r="D1328">
        <v>4</v>
      </c>
      <c r="E1328" t="s">
        <v>11</v>
      </c>
      <c r="F1328" t="s">
        <v>4</v>
      </c>
      <c r="G1328" t="s">
        <v>6</v>
      </c>
      <c r="H1328">
        <v>2</v>
      </c>
      <c r="I1328" t="s">
        <v>18</v>
      </c>
      <c r="J1328">
        <v>7</v>
      </c>
    </row>
    <row r="1329" spans="1:10" x14ac:dyDescent="0.3">
      <c r="A1329" t="str">
        <f t="shared" si="20"/>
        <v>Q4 2020</v>
      </c>
      <c r="B1329" t="str" cm="1">
        <f t="array" ref="B1329">_xlfn.IFS(D1329=1,"Q1",D1329=2,"Q2",D1329=3,"Q3",D1329=4,"Q4")</f>
        <v>Q4</v>
      </c>
      <c r="C1329">
        <v>2020</v>
      </c>
      <c r="D1329">
        <v>4</v>
      </c>
      <c r="E1329" t="s">
        <v>7</v>
      </c>
      <c r="F1329" t="s">
        <v>8</v>
      </c>
      <c r="G1329" t="s">
        <v>6</v>
      </c>
      <c r="H1329">
        <v>2</v>
      </c>
      <c r="I1329" t="s">
        <v>19</v>
      </c>
      <c r="J1329">
        <v>67</v>
      </c>
    </row>
    <row r="1330" spans="1:10" x14ac:dyDescent="0.3">
      <c r="A1330" t="str">
        <f t="shared" si="20"/>
        <v>Q4 2020</v>
      </c>
      <c r="B1330" t="str" cm="1">
        <f t="array" ref="B1330">_xlfn.IFS(D1330=1,"Q1",D1330=2,"Q2",D1330=3,"Q3",D1330=4,"Q4")</f>
        <v>Q4</v>
      </c>
      <c r="C1330">
        <v>2020</v>
      </c>
      <c r="D1330">
        <v>4</v>
      </c>
      <c r="E1330" t="s">
        <v>7</v>
      </c>
      <c r="F1330" t="s">
        <v>3</v>
      </c>
      <c r="G1330" t="s">
        <v>6</v>
      </c>
      <c r="H1330">
        <v>2</v>
      </c>
      <c r="I1330" t="s">
        <v>19</v>
      </c>
      <c r="J1330">
        <v>23</v>
      </c>
    </row>
    <row r="1331" spans="1:10" x14ac:dyDescent="0.3">
      <c r="A1331" t="str">
        <f t="shared" si="20"/>
        <v>Q4 2020</v>
      </c>
      <c r="B1331" t="str" cm="1">
        <f t="array" ref="B1331">_xlfn.IFS(D1331=1,"Q1",D1331=2,"Q2",D1331=3,"Q3",D1331=4,"Q4")</f>
        <v>Q4</v>
      </c>
      <c r="C1331">
        <v>2020</v>
      </c>
      <c r="D1331">
        <v>4</v>
      </c>
      <c r="E1331" t="s">
        <v>7</v>
      </c>
      <c r="F1331" t="s">
        <v>4</v>
      </c>
      <c r="G1331" t="s">
        <v>6</v>
      </c>
      <c r="H1331">
        <v>2</v>
      </c>
      <c r="I1331" t="s">
        <v>9</v>
      </c>
      <c r="J1331">
        <v>10</v>
      </c>
    </row>
    <row r="1332" spans="1:10" x14ac:dyDescent="0.3">
      <c r="A1332" t="str">
        <f t="shared" si="20"/>
        <v>Q4 2020</v>
      </c>
      <c r="B1332" t="str" cm="1">
        <f t="array" ref="B1332">_xlfn.IFS(D1332=1,"Q1",D1332=2,"Q2",D1332=3,"Q3",D1332=4,"Q4")</f>
        <v>Q4</v>
      </c>
      <c r="C1332">
        <v>2020</v>
      </c>
      <c r="D1332">
        <v>4</v>
      </c>
      <c r="E1332" t="s">
        <v>11</v>
      </c>
      <c r="F1332" t="s">
        <v>3</v>
      </c>
      <c r="G1332" t="s">
        <v>6</v>
      </c>
      <c r="H1332">
        <v>2</v>
      </c>
      <c r="I1332" t="s">
        <v>9</v>
      </c>
      <c r="J1332">
        <v>39</v>
      </c>
    </row>
    <row r="1333" spans="1:10" x14ac:dyDescent="0.3">
      <c r="A1333" t="str">
        <f t="shared" si="20"/>
        <v>Q4 2020</v>
      </c>
      <c r="B1333" t="str" cm="1">
        <f t="array" ref="B1333">_xlfn.IFS(D1333=1,"Q1",D1333=2,"Q2",D1333=3,"Q3",D1333=4,"Q4")</f>
        <v>Q4</v>
      </c>
      <c r="C1333">
        <v>2020</v>
      </c>
      <c r="D1333">
        <v>4</v>
      </c>
      <c r="E1333" t="s">
        <v>11</v>
      </c>
      <c r="F1333" t="s">
        <v>3</v>
      </c>
      <c r="G1333" t="s">
        <v>6</v>
      </c>
      <c r="H1333">
        <v>2</v>
      </c>
      <c r="I1333" t="s">
        <v>19</v>
      </c>
      <c r="J1333">
        <v>16</v>
      </c>
    </row>
    <row r="1334" spans="1:10" x14ac:dyDescent="0.3">
      <c r="A1334" t="str">
        <f t="shared" si="20"/>
        <v>Q4 2020</v>
      </c>
      <c r="B1334" t="str" cm="1">
        <f t="array" ref="B1334">_xlfn.IFS(D1334=1,"Q1",D1334=2,"Q2",D1334=3,"Q3",D1334=4,"Q4")</f>
        <v>Q4</v>
      </c>
      <c r="C1334">
        <v>2020</v>
      </c>
      <c r="D1334">
        <v>4</v>
      </c>
      <c r="E1334" t="s">
        <v>7</v>
      </c>
      <c r="F1334" t="s">
        <v>8</v>
      </c>
      <c r="G1334" t="s">
        <v>6</v>
      </c>
      <c r="H1334">
        <v>2</v>
      </c>
      <c r="I1334" t="s">
        <v>9</v>
      </c>
      <c r="J1334">
        <v>110</v>
      </c>
    </row>
    <row r="1335" spans="1:10" x14ac:dyDescent="0.3">
      <c r="A1335" t="str">
        <f t="shared" si="20"/>
        <v>Q4 2020</v>
      </c>
      <c r="B1335" t="str" cm="1">
        <f t="array" ref="B1335">_xlfn.IFS(D1335=1,"Q1",D1335=2,"Q2",D1335=3,"Q3",D1335=4,"Q4")</f>
        <v>Q4</v>
      </c>
      <c r="C1335">
        <v>2020</v>
      </c>
      <c r="D1335">
        <v>4</v>
      </c>
      <c r="E1335" t="s">
        <v>7</v>
      </c>
      <c r="F1335" t="s">
        <v>3</v>
      </c>
      <c r="G1335" t="s">
        <v>6</v>
      </c>
      <c r="H1335">
        <v>2</v>
      </c>
      <c r="I1335" t="s">
        <v>5</v>
      </c>
      <c r="J1335">
        <v>116</v>
      </c>
    </row>
    <row r="1336" spans="1:10" x14ac:dyDescent="0.3">
      <c r="A1336" t="str">
        <f t="shared" si="20"/>
        <v>Q4 2020</v>
      </c>
      <c r="B1336" t="str" cm="1">
        <f t="array" ref="B1336">_xlfn.IFS(D1336=1,"Q1",D1336=2,"Q2",D1336=3,"Q3",D1336=4,"Q4")</f>
        <v>Q4</v>
      </c>
      <c r="C1336">
        <v>2020</v>
      </c>
      <c r="D1336">
        <v>4</v>
      </c>
      <c r="E1336" t="s">
        <v>11</v>
      </c>
      <c r="F1336" t="s">
        <v>3</v>
      </c>
      <c r="G1336" t="s">
        <v>6</v>
      </c>
      <c r="H1336">
        <v>2</v>
      </c>
      <c r="I1336" t="s">
        <v>5</v>
      </c>
      <c r="J1336">
        <v>54</v>
      </c>
    </row>
    <row r="1337" spans="1:10" x14ac:dyDescent="0.3">
      <c r="A1337" t="str">
        <f t="shared" si="20"/>
        <v>Q4 2020</v>
      </c>
      <c r="B1337" t="str" cm="1">
        <f t="array" ref="B1337">_xlfn.IFS(D1337=1,"Q1",D1337=2,"Q2",D1337=3,"Q3",D1337=4,"Q4")</f>
        <v>Q4</v>
      </c>
      <c r="C1337">
        <v>2020</v>
      </c>
      <c r="D1337">
        <v>4</v>
      </c>
      <c r="E1337" t="s">
        <v>11</v>
      </c>
      <c r="F1337" t="s">
        <v>8</v>
      </c>
      <c r="G1337" t="s">
        <v>6</v>
      </c>
      <c r="H1337">
        <v>2</v>
      </c>
      <c r="I1337" t="s">
        <v>5</v>
      </c>
      <c r="J1337">
        <v>66</v>
      </c>
    </row>
    <row r="1338" spans="1:10" x14ac:dyDescent="0.3">
      <c r="A1338" t="str">
        <f t="shared" si="20"/>
        <v>Q4 2020</v>
      </c>
      <c r="B1338" t="str" cm="1">
        <f t="array" ref="B1338">_xlfn.IFS(D1338=1,"Q1",D1338=2,"Q2",D1338=3,"Q3",D1338=4,"Q4")</f>
        <v>Q4</v>
      </c>
      <c r="C1338">
        <v>2020</v>
      </c>
      <c r="D1338">
        <v>4</v>
      </c>
      <c r="E1338" t="s">
        <v>7</v>
      </c>
      <c r="F1338" t="s">
        <v>8</v>
      </c>
      <c r="G1338" t="s">
        <v>6</v>
      </c>
      <c r="H1338">
        <v>2</v>
      </c>
      <c r="I1338" t="s">
        <v>5</v>
      </c>
      <c r="J1338">
        <v>109</v>
      </c>
    </row>
    <row r="1339" spans="1:10" x14ac:dyDescent="0.3">
      <c r="A1339" t="str">
        <f t="shared" si="20"/>
        <v>Q4 2020</v>
      </c>
      <c r="B1339" t="str" cm="1">
        <f t="array" ref="B1339">_xlfn.IFS(D1339=1,"Q1",D1339=2,"Q2",D1339=3,"Q3",D1339=4,"Q4")</f>
        <v>Q4</v>
      </c>
      <c r="C1339">
        <v>2020</v>
      </c>
      <c r="D1339">
        <v>4</v>
      </c>
      <c r="E1339" t="s">
        <v>11</v>
      </c>
      <c r="F1339" t="s">
        <v>8</v>
      </c>
      <c r="G1339" t="s">
        <v>6</v>
      </c>
      <c r="H1339">
        <v>2</v>
      </c>
      <c r="I1339" t="s">
        <v>19</v>
      </c>
      <c r="J1339">
        <v>27</v>
      </c>
    </row>
    <row r="1340" spans="1:10" x14ac:dyDescent="0.3">
      <c r="A1340" t="str">
        <f t="shared" si="20"/>
        <v>Q4 2020</v>
      </c>
      <c r="B1340" t="str" cm="1">
        <f t="array" ref="B1340">_xlfn.IFS(D1340=1,"Q1",D1340=2,"Q2",D1340=3,"Q3",D1340=4,"Q4")</f>
        <v>Q4</v>
      </c>
      <c r="C1340">
        <v>2020</v>
      </c>
      <c r="D1340">
        <v>4</v>
      </c>
      <c r="E1340" t="s">
        <v>7</v>
      </c>
      <c r="F1340" t="s">
        <v>3</v>
      </c>
      <c r="G1340" t="s">
        <v>21</v>
      </c>
      <c r="H1340">
        <v>3</v>
      </c>
      <c r="I1340" t="s">
        <v>19</v>
      </c>
      <c r="J1340">
        <v>74</v>
      </c>
    </row>
    <row r="1341" spans="1:10" x14ac:dyDescent="0.3">
      <c r="A1341" t="str">
        <f t="shared" si="20"/>
        <v>Q4 2020</v>
      </c>
      <c r="B1341" t="str" cm="1">
        <f t="array" ref="B1341">_xlfn.IFS(D1341=1,"Q1",D1341=2,"Q2",D1341=3,"Q3",D1341=4,"Q4")</f>
        <v>Q4</v>
      </c>
      <c r="C1341">
        <v>2020</v>
      </c>
      <c r="D1341">
        <v>4</v>
      </c>
      <c r="E1341" t="s">
        <v>7</v>
      </c>
      <c r="F1341" t="s">
        <v>8</v>
      </c>
      <c r="G1341" t="s">
        <v>21</v>
      </c>
      <c r="H1341">
        <v>3</v>
      </c>
      <c r="I1341" t="s">
        <v>9</v>
      </c>
      <c r="J1341">
        <v>158</v>
      </c>
    </row>
    <row r="1342" spans="1:10" x14ac:dyDescent="0.3">
      <c r="A1342" t="str">
        <f t="shared" si="20"/>
        <v>Q4 2020</v>
      </c>
      <c r="B1342" t="str" cm="1">
        <f t="array" ref="B1342">_xlfn.IFS(D1342=1,"Q1",D1342=2,"Q2",D1342=3,"Q3",D1342=4,"Q4")</f>
        <v>Q4</v>
      </c>
      <c r="C1342">
        <v>2020</v>
      </c>
      <c r="D1342">
        <v>4</v>
      </c>
      <c r="E1342" t="s">
        <v>11</v>
      </c>
      <c r="F1342" t="s">
        <v>4</v>
      </c>
      <c r="G1342" t="s">
        <v>21</v>
      </c>
      <c r="H1342">
        <v>3</v>
      </c>
      <c r="I1342" t="s">
        <v>5</v>
      </c>
      <c r="J1342">
        <v>14</v>
      </c>
    </row>
    <row r="1343" spans="1:10" x14ac:dyDescent="0.3">
      <c r="A1343" t="str">
        <f t="shared" si="20"/>
        <v>Q4 2020</v>
      </c>
      <c r="B1343" t="str" cm="1">
        <f t="array" ref="B1343">_xlfn.IFS(D1343=1,"Q1",D1343=2,"Q2",D1343=3,"Q3",D1343=4,"Q4")</f>
        <v>Q4</v>
      </c>
      <c r="C1343">
        <v>2020</v>
      </c>
      <c r="D1343">
        <v>4</v>
      </c>
      <c r="E1343" t="s">
        <v>11</v>
      </c>
      <c r="F1343" t="s">
        <v>3</v>
      </c>
      <c r="G1343" t="s">
        <v>21</v>
      </c>
      <c r="H1343">
        <v>3</v>
      </c>
      <c r="I1343" t="s">
        <v>19</v>
      </c>
      <c r="J1343">
        <v>82</v>
      </c>
    </row>
    <row r="1344" spans="1:10" x14ac:dyDescent="0.3">
      <c r="A1344" t="str">
        <f t="shared" si="20"/>
        <v>Q4 2020</v>
      </c>
      <c r="B1344" t="str" cm="1">
        <f t="array" ref="B1344">_xlfn.IFS(D1344=1,"Q1",D1344=2,"Q2",D1344=3,"Q3",D1344=4,"Q4")</f>
        <v>Q4</v>
      </c>
      <c r="C1344">
        <v>2020</v>
      </c>
      <c r="D1344">
        <v>4</v>
      </c>
      <c r="E1344" t="s">
        <v>11</v>
      </c>
      <c r="F1344" t="s">
        <v>3</v>
      </c>
      <c r="G1344" t="s">
        <v>21</v>
      </c>
      <c r="H1344">
        <v>3</v>
      </c>
      <c r="I1344" t="s">
        <v>18</v>
      </c>
      <c r="J1344">
        <v>86</v>
      </c>
    </row>
    <row r="1345" spans="1:10" x14ac:dyDescent="0.3">
      <c r="A1345" t="str">
        <f t="shared" si="20"/>
        <v>Q4 2020</v>
      </c>
      <c r="B1345" t="str" cm="1">
        <f t="array" ref="B1345">_xlfn.IFS(D1345=1,"Q1",D1345=2,"Q2",D1345=3,"Q3",D1345=4,"Q4")</f>
        <v>Q4</v>
      </c>
      <c r="C1345">
        <v>2020</v>
      </c>
      <c r="D1345">
        <v>4</v>
      </c>
      <c r="E1345" t="s">
        <v>11</v>
      </c>
      <c r="F1345" t="s">
        <v>8</v>
      </c>
      <c r="G1345" t="s">
        <v>21</v>
      </c>
      <c r="H1345">
        <v>3</v>
      </c>
      <c r="I1345" t="s">
        <v>19</v>
      </c>
      <c r="J1345">
        <v>88</v>
      </c>
    </row>
    <row r="1346" spans="1:10" x14ac:dyDescent="0.3">
      <c r="A1346" t="str">
        <f t="shared" ref="A1346:A1409" si="21">B1346&amp;" "&amp;C1346</f>
        <v>Q4 2020</v>
      </c>
      <c r="B1346" t="str" cm="1">
        <f t="array" ref="B1346">_xlfn.IFS(D1346=1,"Q1",D1346=2,"Q2",D1346=3,"Q3",D1346=4,"Q4")</f>
        <v>Q4</v>
      </c>
      <c r="C1346">
        <v>2020</v>
      </c>
      <c r="D1346">
        <v>4</v>
      </c>
      <c r="E1346" t="s">
        <v>7</v>
      </c>
      <c r="F1346" t="s">
        <v>4</v>
      </c>
      <c r="G1346" t="s">
        <v>21</v>
      </c>
      <c r="H1346">
        <v>3</v>
      </c>
      <c r="I1346" t="s">
        <v>18</v>
      </c>
      <c r="J1346">
        <v>23</v>
      </c>
    </row>
    <row r="1347" spans="1:10" x14ac:dyDescent="0.3">
      <c r="A1347" t="str">
        <f t="shared" si="21"/>
        <v>Q4 2020</v>
      </c>
      <c r="B1347" t="str" cm="1">
        <f t="array" ref="B1347">_xlfn.IFS(D1347=1,"Q1",D1347=2,"Q2",D1347=3,"Q3",D1347=4,"Q4")</f>
        <v>Q4</v>
      </c>
      <c r="C1347">
        <v>2020</v>
      </c>
      <c r="D1347">
        <v>4</v>
      </c>
      <c r="E1347" t="s">
        <v>11</v>
      </c>
      <c r="F1347" t="s">
        <v>8</v>
      </c>
      <c r="G1347" t="s">
        <v>21</v>
      </c>
      <c r="H1347">
        <v>3</v>
      </c>
      <c r="I1347" t="s">
        <v>5</v>
      </c>
      <c r="J1347">
        <v>192</v>
      </c>
    </row>
    <row r="1348" spans="1:10" x14ac:dyDescent="0.3">
      <c r="A1348" t="str">
        <f t="shared" si="21"/>
        <v>Q4 2020</v>
      </c>
      <c r="B1348" t="str" cm="1">
        <f t="array" ref="B1348">_xlfn.IFS(D1348=1,"Q1",D1348=2,"Q2",D1348=3,"Q3",D1348=4,"Q4")</f>
        <v>Q4</v>
      </c>
      <c r="C1348">
        <v>2020</v>
      </c>
      <c r="D1348">
        <v>4</v>
      </c>
      <c r="E1348" t="s">
        <v>7</v>
      </c>
      <c r="F1348" t="s">
        <v>3</v>
      </c>
      <c r="G1348" t="s">
        <v>21</v>
      </c>
      <c r="H1348">
        <v>3</v>
      </c>
      <c r="I1348" t="s">
        <v>5</v>
      </c>
      <c r="J1348">
        <v>184</v>
      </c>
    </row>
    <row r="1349" spans="1:10" x14ac:dyDescent="0.3">
      <c r="A1349" t="str">
        <f t="shared" si="21"/>
        <v>Q4 2020</v>
      </c>
      <c r="B1349" t="str" cm="1">
        <f t="array" ref="B1349">_xlfn.IFS(D1349=1,"Q1",D1349=2,"Q2",D1349=3,"Q3",D1349=4,"Q4")</f>
        <v>Q4</v>
      </c>
      <c r="C1349">
        <v>2020</v>
      </c>
      <c r="D1349">
        <v>4</v>
      </c>
      <c r="E1349" t="s">
        <v>11</v>
      </c>
      <c r="F1349" t="s">
        <v>4</v>
      </c>
      <c r="G1349" t="s">
        <v>21</v>
      </c>
      <c r="H1349">
        <v>3</v>
      </c>
      <c r="I1349" t="s">
        <v>9</v>
      </c>
      <c r="J1349">
        <v>22</v>
      </c>
    </row>
    <row r="1350" spans="1:10" x14ac:dyDescent="0.3">
      <c r="A1350" t="str">
        <f t="shared" si="21"/>
        <v>Q4 2020</v>
      </c>
      <c r="B1350" t="str" cm="1">
        <f t="array" ref="B1350">_xlfn.IFS(D1350=1,"Q1",D1350=2,"Q2",D1350=3,"Q3",D1350=4,"Q4")</f>
        <v>Q4</v>
      </c>
      <c r="C1350">
        <v>2020</v>
      </c>
      <c r="D1350">
        <v>4</v>
      </c>
      <c r="E1350" t="s">
        <v>7</v>
      </c>
      <c r="F1350" t="s">
        <v>8</v>
      </c>
      <c r="G1350" t="s">
        <v>21</v>
      </c>
      <c r="H1350">
        <v>3</v>
      </c>
      <c r="I1350" t="s">
        <v>18</v>
      </c>
      <c r="J1350">
        <v>152</v>
      </c>
    </row>
    <row r="1351" spans="1:10" x14ac:dyDescent="0.3">
      <c r="A1351" t="str">
        <f t="shared" si="21"/>
        <v>Q4 2020</v>
      </c>
      <c r="B1351" t="str" cm="1">
        <f t="array" ref="B1351">_xlfn.IFS(D1351=1,"Q1",D1351=2,"Q2",D1351=3,"Q3",D1351=4,"Q4")</f>
        <v>Q4</v>
      </c>
      <c r="C1351">
        <v>2020</v>
      </c>
      <c r="D1351">
        <v>4</v>
      </c>
      <c r="E1351" t="s">
        <v>7</v>
      </c>
      <c r="F1351" t="s">
        <v>3</v>
      </c>
      <c r="G1351" t="s">
        <v>21</v>
      </c>
      <c r="H1351">
        <v>3</v>
      </c>
      <c r="I1351" t="s">
        <v>9</v>
      </c>
      <c r="J1351">
        <v>132</v>
      </c>
    </row>
    <row r="1352" spans="1:10" x14ac:dyDescent="0.3">
      <c r="A1352" t="str">
        <f t="shared" si="21"/>
        <v>Q4 2020</v>
      </c>
      <c r="B1352" t="str" cm="1">
        <f t="array" ref="B1352">_xlfn.IFS(D1352=1,"Q1",D1352=2,"Q2",D1352=3,"Q3",D1352=4,"Q4")</f>
        <v>Q4</v>
      </c>
      <c r="C1352">
        <v>2020</v>
      </c>
      <c r="D1352">
        <v>4</v>
      </c>
      <c r="E1352" t="s">
        <v>11</v>
      </c>
      <c r="F1352" t="s">
        <v>3</v>
      </c>
      <c r="G1352" t="s">
        <v>21</v>
      </c>
      <c r="H1352">
        <v>3</v>
      </c>
      <c r="I1352" t="s">
        <v>5</v>
      </c>
      <c r="J1352">
        <v>134</v>
      </c>
    </row>
    <row r="1353" spans="1:10" x14ac:dyDescent="0.3">
      <c r="A1353" t="str">
        <f t="shared" si="21"/>
        <v>Q4 2020</v>
      </c>
      <c r="B1353" t="str" cm="1">
        <f t="array" ref="B1353">_xlfn.IFS(D1353=1,"Q1",D1353=2,"Q2",D1353=3,"Q3",D1353=4,"Q4")</f>
        <v>Q4</v>
      </c>
      <c r="C1353">
        <v>2020</v>
      </c>
      <c r="D1353">
        <v>4</v>
      </c>
      <c r="E1353" t="s">
        <v>11</v>
      </c>
      <c r="F1353" t="s">
        <v>8</v>
      </c>
      <c r="G1353" t="s">
        <v>21</v>
      </c>
      <c r="H1353">
        <v>3</v>
      </c>
      <c r="I1353" t="s">
        <v>18</v>
      </c>
      <c r="J1353">
        <v>87</v>
      </c>
    </row>
    <row r="1354" spans="1:10" x14ac:dyDescent="0.3">
      <c r="A1354" t="str">
        <f t="shared" si="21"/>
        <v>Q4 2020</v>
      </c>
      <c r="B1354" t="str" cm="1">
        <f t="array" ref="B1354">_xlfn.IFS(D1354=1,"Q1",D1354=2,"Q2",D1354=3,"Q3",D1354=4,"Q4")</f>
        <v>Q4</v>
      </c>
      <c r="C1354">
        <v>2020</v>
      </c>
      <c r="D1354">
        <v>4</v>
      </c>
      <c r="E1354" t="s">
        <v>11</v>
      </c>
      <c r="F1354" t="s">
        <v>3</v>
      </c>
      <c r="G1354" t="s">
        <v>21</v>
      </c>
      <c r="H1354">
        <v>3</v>
      </c>
      <c r="I1354" t="s">
        <v>9</v>
      </c>
      <c r="J1354">
        <v>116</v>
      </c>
    </row>
    <row r="1355" spans="1:10" x14ac:dyDescent="0.3">
      <c r="A1355" t="str">
        <f t="shared" si="21"/>
        <v>Q4 2020</v>
      </c>
      <c r="B1355" t="str" cm="1">
        <f t="array" ref="B1355">_xlfn.IFS(D1355=1,"Q1",D1355=2,"Q2",D1355=3,"Q3",D1355=4,"Q4")</f>
        <v>Q4</v>
      </c>
      <c r="C1355">
        <v>2020</v>
      </c>
      <c r="D1355">
        <v>4</v>
      </c>
      <c r="E1355" t="s">
        <v>7</v>
      </c>
      <c r="F1355" t="s">
        <v>4</v>
      </c>
      <c r="G1355" t="s">
        <v>21</v>
      </c>
      <c r="H1355">
        <v>3</v>
      </c>
      <c r="I1355" t="s">
        <v>5</v>
      </c>
      <c r="J1355">
        <v>29</v>
      </c>
    </row>
    <row r="1356" spans="1:10" x14ac:dyDescent="0.3">
      <c r="A1356" t="str">
        <f t="shared" si="21"/>
        <v>Q4 2020</v>
      </c>
      <c r="B1356" t="str" cm="1">
        <f t="array" ref="B1356">_xlfn.IFS(D1356=1,"Q1",D1356=2,"Q2",D1356=3,"Q3",D1356=4,"Q4")</f>
        <v>Q4</v>
      </c>
      <c r="C1356">
        <v>2020</v>
      </c>
      <c r="D1356">
        <v>4</v>
      </c>
      <c r="E1356" t="s">
        <v>11</v>
      </c>
      <c r="F1356" t="s">
        <v>8</v>
      </c>
      <c r="G1356" t="s">
        <v>21</v>
      </c>
      <c r="H1356">
        <v>3</v>
      </c>
      <c r="I1356" t="s">
        <v>9</v>
      </c>
      <c r="J1356">
        <v>117</v>
      </c>
    </row>
    <row r="1357" spans="1:10" x14ac:dyDescent="0.3">
      <c r="A1357" t="str">
        <f t="shared" si="21"/>
        <v>Q4 2020</v>
      </c>
      <c r="B1357" t="str" cm="1">
        <f t="array" ref="B1357">_xlfn.IFS(D1357=1,"Q1",D1357=2,"Q2",D1357=3,"Q3",D1357=4,"Q4")</f>
        <v>Q4</v>
      </c>
      <c r="C1357">
        <v>2020</v>
      </c>
      <c r="D1357">
        <v>4</v>
      </c>
      <c r="E1357" t="s">
        <v>7</v>
      </c>
      <c r="F1357" t="s">
        <v>4</v>
      </c>
      <c r="G1357" t="s">
        <v>21</v>
      </c>
      <c r="H1357">
        <v>3</v>
      </c>
      <c r="I1357" t="s">
        <v>19</v>
      </c>
      <c r="J1357">
        <v>16</v>
      </c>
    </row>
    <row r="1358" spans="1:10" x14ac:dyDescent="0.3">
      <c r="A1358" t="str">
        <f t="shared" si="21"/>
        <v>Q4 2020</v>
      </c>
      <c r="B1358" t="str" cm="1">
        <f t="array" ref="B1358">_xlfn.IFS(D1358=1,"Q1",D1358=2,"Q2",D1358=3,"Q3",D1358=4,"Q4")</f>
        <v>Q4</v>
      </c>
      <c r="C1358">
        <v>2020</v>
      </c>
      <c r="D1358">
        <v>4</v>
      </c>
      <c r="E1358" t="s">
        <v>11</v>
      </c>
      <c r="F1358" t="s">
        <v>4</v>
      </c>
      <c r="G1358" t="s">
        <v>21</v>
      </c>
      <c r="H1358">
        <v>3</v>
      </c>
      <c r="I1358" t="s">
        <v>18</v>
      </c>
      <c r="J1358">
        <v>16</v>
      </c>
    </row>
    <row r="1359" spans="1:10" x14ac:dyDescent="0.3">
      <c r="A1359" t="str">
        <f t="shared" si="21"/>
        <v>Q4 2020</v>
      </c>
      <c r="B1359" t="str" cm="1">
        <f t="array" ref="B1359">_xlfn.IFS(D1359=1,"Q1",D1359=2,"Q2",D1359=3,"Q3",D1359=4,"Q4")</f>
        <v>Q4</v>
      </c>
      <c r="C1359">
        <v>2020</v>
      </c>
      <c r="D1359">
        <v>4</v>
      </c>
      <c r="E1359" t="s">
        <v>7</v>
      </c>
      <c r="F1359" t="s">
        <v>4</v>
      </c>
      <c r="G1359" t="s">
        <v>21</v>
      </c>
      <c r="H1359">
        <v>3</v>
      </c>
      <c r="I1359" t="s">
        <v>9</v>
      </c>
      <c r="J1359">
        <v>32</v>
      </c>
    </row>
    <row r="1360" spans="1:10" x14ac:dyDescent="0.3">
      <c r="A1360" t="str">
        <f t="shared" si="21"/>
        <v>Q4 2020</v>
      </c>
      <c r="B1360" t="str" cm="1">
        <f t="array" ref="B1360">_xlfn.IFS(D1360=1,"Q1",D1360=2,"Q2",D1360=3,"Q3",D1360=4,"Q4")</f>
        <v>Q4</v>
      </c>
      <c r="C1360">
        <v>2020</v>
      </c>
      <c r="D1360">
        <v>4</v>
      </c>
      <c r="E1360" t="s">
        <v>7</v>
      </c>
      <c r="F1360" t="s">
        <v>3</v>
      </c>
      <c r="G1360" t="s">
        <v>21</v>
      </c>
      <c r="H1360">
        <v>3</v>
      </c>
      <c r="I1360" t="s">
        <v>18</v>
      </c>
      <c r="J1360">
        <v>119</v>
      </c>
    </row>
    <row r="1361" spans="1:10" x14ac:dyDescent="0.3">
      <c r="A1361" t="str">
        <f t="shared" si="21"/>
        <v>Q4 2020</v>
      </c>
      <c r="B1361" t="str" cm="1">
        <f t="array" ref="B1361">_xlfn.IFS(D1361=1,"Q1",D1361=2,"Q2",D1361=3,"Q3",D1361=4,"Q4")</f>
        <v>Q4</v>
      </c>
      <c r="C1361">
        <v>2020</v>
      </c>
      <c r="D1361">
        <v>4</v>
      </c>
      <c r="E1361" t="s">
        <v>7</v>
      </c>
      <c r="F1361" t="s">
        <v>8</v>
      </c>
      <c r="G1361" t="s">
        <v>21</v>
      </c>
      <c r="H1361">
        <v>3</v>
      </c>
      <c r="I1361" t="s">
        <v>5</v>
      </c>
      <c r="J1361">
        <v>221</v>
      </c>
    </row>
    <row r="1362" spans="1:10" x14ac:dyDescent="0.3">
      <c r="A1362" t="str">
        <f t="shared" si="21"/>
        <v>Q4 2020</v>
      </c>
      <c r="B1362" t="str" cm="1">
        <f t="array" ref="B1362">_xlfn.IFS(D1362=1,"Q1",D1362=2,"Q2",D1362=3,"Q3",D1362=4,"Q4")</f>
        <v>Q4</v>
      </c>
      <c r="C1362">
        <v>2020</v>
      </c>
      <c r="D1362">
        <v>4</v>
      </c>
      <c r="E1362" t="s">
        <v>7</v>
      </c>
      <c r="F1362" t="s">
        <v>8</v>
      </c>
      <c r="G1362" t="s">
        <v>21</v>
      </c>
      <c r="H1362">
        <v>3</v>
      </c>
      <c r="I1362" t="s">
        <v>19</v>
      </c>
      <c r="J1362">
        <v>120</v>
      </c>
    </row>
    <row r="1363" spans="1:10" x14ac:dyDescent="0.3">
      <c r="A1363" t="str">
        <f t="shared" si="21"/>
        <v>Q4 2020</v>
      </c>
      <c r="B1363" t="str" cm="1">
        <f t="array" ref="B1363">_xlfn.IFS(D1363=1,"Q1",D1363=2,"Q2",D1363=3,"Q3",D1363=4,"Q4")</f>
        <v>Q4</v>
      </c>
      <c r="C1363">
        <v>2020</v>
      </c>
      <c r="D1363">
        <v>4</v>
      </c>
      <c r="E1363" t="s">
        <v>11</v>
      </c>
      <c r="F1363" t="s">
        <v>4</v>
      </c>
      <c r="G1363" t="s">
        <v>21</v>
      </c>
      <c r="H1363">
        <v>3</v>
      </c>
      <c r="I1363" t="s">
        <v>19</v>
      </c>
      <c r="J1363">
        <v>13</v>
      </c>
    </row>
    <row r="1364" spans="1:10" x14ac:dyDescent="0.3">
      <c r="A1364" t="str">
        <f t="shared" si="21"/>
        <v>Q4 2020</v>
      </c>
      <c r="B1364" t="str" cm="1">
        <f t="array" ref="B1364">_xlfn.IFS(D1364=1,"Q1",D1364=2,"Q2",D1364=3,"Q3",D1364=4,"Q4")</f>
        <v>Q4</v>
      </c>
      <c r="C1364">
        <v>2020</v>
      </c>
      <c r="D1364">
        <v>4</v>
      </c>
      <c r="E1364" t="s">
        <v>7</v>
      </c>
      <c r="F1364" t="s">
        <v>8</v>
      </c>
      <c r="G1364" t="s">
        <v>10</v>
      </c>
      <c r="H1364">
        <v>4</v>
      </c>
      <c r="I1364" t="s">
        <v>19</v>
      </c>
      <c r="J1364">
        <v>55</v>
      </c>
    </row>
    <row r="1365" spans="1:10" x14ac:dyDescent="0.3">
      <c r="A1365" t="str">
        <f t="shared" si="21"/>
        <v>Q4 2020</v>
      </c>
      <c r="B1365" t="str" cm="1">
        <f t="array" ref="B1365">_xlfn.IFS(D1365=1,"Q1",D1365=2,"Q2",D1365=3,"Q3",D1365=4,"Q4")</f>
        <v>Q4</v>
      </c>
      <c r="C1365">
        <v>2020</v>
      </c>
      <c r="D1365">
        <v>4</v>
      </c>
      <c r="E1365" t="s">
        <v>7</v>
      </c>
      <c r="F1365" t="s">
        <v>4</v>
      </c>
      <c r="G1365" t="s">
        <v>10</v>
      </c>
      <c r="H1365">
        <v>4</v>
      </c>
      <c r="I1365" t="s">
        <v>19</v>
      </c>
      <c r="J1365">
        <v>9</v>
      </c>
    </row>
    <row r="1366" spans="1:10" x14ac:dyDescent="0.3">
      <c r="A1366" t="str">
        <f t="shared" si="21"/>
        <v>Q4 2020</v>
      </c>
      <c r="B1366" t="str" cm="1">
        <f t="array" ref="B1366">_xlfn.IFS(D1366=1,"Q1",D1366=2,"Q2",D1366=3,"Q3",D1366=4,"Q4")</f>
        <v>Q4</v>
      </c>
      <c r="C1366">
        <v>2020</v>
      </c>
      <c r="D1366">
        <v>4</v>
      </c>
      <c r="E1366" t="s">
        <v>11</v>
      </c>
      <c r="F1366" t="s">
        <v>4</v>
      </c>
      <c r="G1366" t="s">
        <v>10</v>
      </c>
      <c r="H1366">
        <v>4</v>
      </c>
      <c r="I1366" t="s">
        <v>19</v>
      </c>
      <c r="J1366">
        <v>9</v>
      </c>
    </row>
    <row r="1367" spans="1:10" x14ac:dyDescent="0.3">
      <c r="A1367" t="str">
        <f t="shared" si="21"/>
        <v>Q4 2020</v>
      </c>
      <c r="B1367" t="str" cm="1">
        <f t="array" ref="B1367">_xlfn.IFS(D1367=1,"Q1",D1367=2,"Q2",D1367=3,"Q3",D1367=4,"Q4")</f>
        <v>Q4</v>
      </c>
      <c r="C1367">
        <v>2020</v>
      </c>
      <c r="D1367">
        <v>4</v>
      </c>
      <c r="E1367" t="s">
        <v>7</v>
      </c>
      <c r="F1367" t="s">
        <v>8</v>
      </c>
      <c r="G1367" t="s">
        <v>10</v>
      </c>
      <c r="H1367">
        <v>4</v>
      </c>
      <c r="I1367" t="s">
        <v>18</v>
      </c>
      <c r="J1367">
        <v>86</v>
      </c>
    </row>
    <row r="1368" spans="1:10" x14ac:dyDescent="0.3">
      <c r="A1368" t="str">
        <f t="shared" si="21"/>
        <v>Q4 2020</v>
      </c>
      <c r="B1368" t="str" cm="1">
        <f t="array" ref="B1368">_xlfn.IFS(D1368=1,"Q1",D1368=2,"Q2",D1368=3,"Q3",D1368=4,"Q4")</f>
        <v>Q4</v>
      </c>
      <c r="C1368">
        <v>2020</v>
      </c>
      <c r="D1368">
        <v>4</v>
      </c>
      <c r="E1368" t="s">
        <v>11</v>
      </c>
      <c r="F1368" t="s">
        <v>8</v>
      </c>
      <c r="G1368" t="s">
        <v>10</v>
      </c>
      <c r="H1368">
        <v>4</v>
      </c>
      <c r="I1368" t="s">
        <v>9</v>
      </c>
      <c r="J1368">
        <v>110</v>
      </c>
    </row>
    <row r="1369" spans="1:10" x14ac:dyDescent="0.3">
      <c r="A1369" t="str">
        <f t="shared" si="21"/>
        <v>Q4 2020</v>
      </c>
      <c r="B1369" t="str" cm="1">
        <f t="array" ref="B1369">_xlfn.IFS(D1369=1,"Q1",D1369=2,"Q2",D1369=3,"Q3",D1369=4,"Q4")</f>
        <v>Q4</v>
      </c>
      <c r="C1369">
        <v>2020</v>
      </c>
      <c r="D1369">
        <v>4</v>
      </c>
      <c r="E1369" t="s">
        <v>11</v>
      </c>
      <c r="F1369" t="s">
        <v>8</v>
      </c>
      <c r="G1369" t="s">
        <v>10</v>
      </c>
      <c r="H1369">
        <v>4</v>
      </c>
      <c r="I1369" t="s">
        <v>19</v>
      </c>
      <c r="J1369">
        <v>63</v>
      </c>
    </row>
    <row r="1370" spans="1:10" x14ac:dyDescent="0.3">
      <c r="A1370" t="str">
        <f t="shared" si="21"/>
        <v>Q4 2020</v>
      </c>
      <c r="B1370" t="str" cm="1">
        <f t="array" ref="B1370">_xlfn.IFS(D1370=1,"Q1",D1370=2,"Q2",D1370=3,"Q3",D1370=4,"Q4")</f>
        <v>Q4</v>
      </c>
      <c r="C1370">
        <v>2020</v>
      </c>
      <c r="D1370">
        <v>4</v>
      </c>
      <c r="E1370" t="s">
        <v>7</v>
      </c>
      <c r="F1370" t="s">
        <v>4</v>
      </c>
      <c r="G1370" t="s">
        <v>10</v>
      </c>
      <c r="H1370">
        <v>4</v>
      </c>
      <c r="I1370" t="s">
        <v>18</v>
      </c>
      <c r="J1370">
        <v>17</v>
      </c>
    </row>
    <row r="1371" spans="1:10" x14ac:dyDescent="0.3">
      <c r="A1371" t="str">
        <f t="shared" si="21"/>
        <v>Q4 2020</v>
      </c>
      <c r="B1371" t="str" cm="1">
        <f t="array" ref="B1371">_xlfn.IFS(D1371=1,"Q1",D1371=2,"Q2",D1371=3,"Q3",D1371=4,"Q4")</f>
        <v>Q4</v>
      </c>
      <c r="C1371">
        <v>2020</v>
      </c>
      <c r="D1371">
        <v>4</v>
      </c>
      <c r="E1371" t="s">
        <v>11</v>
      </c>
      <c r="F1371" t="s">
        <v>4</v>
      </c>
      <c r="G1371" t="s">
        <v>10</v>
      </c>
      <c r="H1371">
        <v>4</v>
      </c>
      <c r="I1371" t="s">
        <v>9</v>
      </c>
      <c r="J1371">
        <v>22</v>
      </c>
    </row>
    <row r="1372" spans="1:10" x14ac:dyDescent="0.3">
      <c r="A1372" t="str">
        <f t="shared" si="21"/>
        <v>Q4 2020</v>
      </c>
      <c r="B1372" t="str" cm="1">
        <f t="array" ref="B1372">_xlfn.IFS(D1372=1,"Q1",D1372=2,"Q2",D1372=3,"Q3",D1372=4,"Q4")</f>
        <v>Q4</v>
      </c>
      <c r="C1372">
        <v>2020</v>
      </c>
      <c r="D1372">
        <v>4</v>
      </c>
      <c r="E1372" t="s">
        <v>7</v>
      </c>
      <c r="F1372" t="s">
        <v>3</v>
      </c>
      <c r="G1372" t="s">
        <v>10</v>
      </c>
      <c r="H1372">
        <v>4</v>
      </c>
      <c r="I1372" t="s">
        <v>18</v>
      </c>
      <c r="J1372">
        <v>76</v>
      </c>
    </row>
    <row r="1373" spans="1:10" x14ac:dyDescent="0.3">
      <c r="A1373" t="str">
        <f t="shared" si="21"/>
        <v>Q4 2020</v>
      </c>
      <c r="B1373" t="str" cm="1">
        <f t="array" ref="B1373">_xlfn.IFS(D1373=1,"Q1",D1373=2,"Q2",D1373=3,"Q3",D1373=4,"Q4")</f>
        <v>Q4</v>
      </c>
      <c r="C1373">
        <v>2020</v>
      </c>
      <c r="D1373">
        <v>4</v>
      </c>
      <c r="E1373" t="s">
        <v>11</v>
      </c>
      <c r="F1373" t="s">
        <v>3</v>
      </c>
      <c r="G1373" t="s">
        <v>10</v>
      </c>
      <c r="H1373">
        <v>4</v>
      </c>
      <c r="I1373" t="s">
        <v>5</v>
      </c>
      <c r="J1373">
        <v>128</v>
      </c>
    </row>
    <row r="1374" spans="1:10" x14ac:dyDescent="0.3">
      <c r="A1374" t="str">
        <f t="shared" si="21"/>
        <v>Q4 2020</v>
      </c>
      <c r="B1374" t="str" cm="1">
        <f t="array" ref="B1374">_xlfn.IFS(D1374=1,"Q1",D1374=2,"Q2",D1374=3,"Q3",D1374=4,"Q4")</f>
        <v>Q4</v>
      </c>
      <c r="C1374">
        <v>2020</v>
      </c>
      <c r="D1374">
        <v>4</v>
      </c>
      <c r="E1374" t="s">
        <v>7</v>
      </c>
      <c r="F1374" t="s">
        <v>8</v>
      </c>
      <c r="G1374" t="s">
        <v>10</v>
      </c>
      <c r="H1374">
        <v>4</v>
      </c>
      <c r="I1374" t="s">
        <v>5</v>
      </c>
      <c r="J1374">
        <v>137</v>
      </c>
    </row>
    <row r="1375" spans="1:10" x14ac:dyDescent="0.3">
      <c r="A1375" t="str">
        <f t="shared" si="21"/>
        <v>Q4 2020</v>
      </c>
      <c r="B1375" t="str" cm="1">
        <f t="array" ref="B1375">_xlfn.IFS(D1375=1,"Q1",D1375=2,"Q2",D1375=3,"Q3",D1375=4,"Q4")</f>
        <v>Q4</v>
      </c>
      <c r="C1375">
        <v>2020</v>
      </c>
      <c r="D1375">
        <v>4</v>
      </c>
      <c r="E1375" t="s">
        <v>11</v>
      </c>
      <c r="F1375" t="s">
        <v>3</v>
      </c>
      <c r="G1375" t="s">
        <v>10</v>
      </c>
      <c r="H1375">
        <v>4</v>
      </c>
      <c r="I1375" t="s">
        <v>19</v>
      </c>
      <c r="J1375">
        <v>59</v>
      </c>
    </row>
    <row r="1376" spans="1:10" x14ac:dyDescent="0.3">
      <c r="A1376" t="str">
        <f t="shared" si="21"/>
        <v>Q4 2020</v>
      </c>
      <c r="B1376" t="str" cm="1">
        <f t="array" ref="B1376">_xlfn.IFS(D1376=1,"Q1",D1376=2,"Q2",D1376=3,"Q3",D1376=4,"Q4")</f>
        <v>Q4</v>
      </c>
      <c r="C1376">
        <v>2020</v>
      </c>
      <c r="D1376">
        <v>4</v>
      </c>
      <c r="E1376" t="s">
        <v>7</v>
      </c>
      <c r="F1376" t="s">
        <v>4</v>
      </c>
      <c r="G1376" t="s">
        <v>10</v>
      </c>
      <c r="H1376">
        <v>4</v>
      </c>
      <c r="I1376" t="s">
        <v>5</v>
      </c>
      <c r="J1376">
        <v>22</v>
      </c>
    </row>
    <row r="1377" spans="1:10" x14ac:dyDescent="0.3">
      <c r="A1377" t="str">
        <f t="shared" si="21"/>
        <v>Q4 2020</v>
      </c>
      <c r="B1377" t="str" cm="1">
        <f t="array" ref="B1377">_xlfn.IFS(D1377=1,"Q1",D1377=2,"Q2",D1377=3,"Q3",D1377=4,"Q4")</f>
        <v>Q4</v>
      </c>
      <c r="C1377">
        <v>2020</v>
      </c>
      <c r="D1377">
        <v>4</v>
      </c>
      <c r="E1377" t="s">
        <v>11</v>
      </c>
      <c r="F1377" t="s">
        <v>8</v>
      </c>
      <c r="G1377" t="s">
        <v>10</v>
      </c>
      <c r="H1377">
        <v>4</v>
      </c>
      <c r="I1377" t="s">
        <v>5</v>
      </c>
      <c r="J1377">
        <v>108</v>
      </c>
    </row>
    <row r="1378" spans="1:10" x14ac:dyDescent="0.3">
      <c r="A1378" t="str">
        <f t="shared" si="21"/>
        <v>Q4 2020</v>
      </c>
      <c r="B1378" t="str" cm="1">
        <f t="array" ref="B1378">_xlfn.IFS(D1378=1,"Q1",D1378=2,"Q2",D1378=3,"Q3",D1378=4,"Q4")</f>
        <v>Q4</v>
      </c>
      <c r="C1378">
        <v>2020</v>
      </c>
      <c r="D1378">
        <v>4</v>
      </c>
      <c r="E1378" t="s">
        <v>11</v>
      </c>
      <c r="F1378" t="s">
        <v>4</v>
      </c>
      <c r="G1378" t="s">
        <v>10</v>
      </c>
      <c r="H1378">
        <v>4</v>
      </c>
      <c r="I1378" t="s">
        <v>5</v>
      </c>
      <c r="J1378">
        <v>12</v>
      </c>
    </row>
    <row r="1379" spans="1:10" x14ac:dyDescent="0.3">
      <c r="A1379" t="str">
        <f t="shared" si="21"/>
        <v>Q4 2020</v>
      </c>
      <c r="B1379" t="str" cm="1">
        <f t="array" ref="B1379">_xlfn.IFS(D1379=1,"Q1",D1379=2,"Q2",D1379=3,"Q3",D1379=4,"Q4")</f>
        <v>Q4</v>
      </c>
      <c r="C1379">
        <v>2020</v>
      </c>
      <c r="D1379">
        <v>4</v>
      </c>
      <c r="E1379" t="s">
        <v>7</v>
      </c>
      <c r="F1379" t="s">
        <v>8</v>
      </c>
      <c r="G1379" t="s">
        <v>10</v>
      </c>
      <c r="H1379">
        <v>4</v>
      </c>
      <c r="I1379" t="s">
        <v>9</v>
      </c>
      <c r="J1379">
        <v>97</v>
      </c>
    </row>
    <row r="1380" spans="1:10" x14ac:dyDescent="0.3">
      <c r="A1380" t="str">
        <f t="shared" si="21"/>
        <v>Q4 2020</v>
      </c>
      <c r="B1380" t="str" cm="1">
        <f t="array" ref="B1380">_xlfn.IFS(D1380=1,"Q1",D1380=2,"Q2",D1380=3,"Q3",D1380=4,"Q4")</f>
        <v>Q4</v>
      </c>
      <c r="C1380">
        <v>2020</v>
      </c>
      <c r="D1380">
        <v>4</v>
      </c>
      <c r="E1380" t="s">
        <v>11</v>
      </c>
      <c r="F1380" t="s">
        <v>3</v>
      </c>
      <c r="G1380" t="s">
        <v>10</v>
      </c>
      <c r="H1380">
        <v>4</v>
      </c>
      <c r="I1380" t="s">
        <v>18</v>
      </c>
      <c r="J1380">
        <v>68</v>
      </c>
    </row>
    <row r="1381" spans="1:10" x14ac:dyDescent="0.3">
      <c r="A1381" t="str">
        <f t="shared" si="21"/>
        <v>Q4 2020</v>
      </c>
      <c r="B1381" t="str" cm="1">
        <f t="array" ref="B1381">_xlfn.IFS(D1381=1,"Q1",D1381=2,"Q2",D1381=3,"Q3",D1381=4,"Q4")</f>
        <v>Q4</v>
      </c>
      <c r="C1381">
        <v>2020</v>
      </c>
      <c r="D1381">
        <v>4</v>
      </c>
      <c r="E1381" t="s">
        <v>11</v>
      </c>
      <c r="F1381" t="s">
        <v>4</v>
      </c>
      <c r="G1381" t="s">
        <v>10</v>
      </c>
      <c r="H1381">
        <v>4</v>
      </c>
      <c r="I1381" t="s">
        <v>18</v>
      </c>
      <c r="J1381">
        <v>13</v>
      </c>
    </row>
    <row r="1382" spans="1:10" x14ac:dyDescent="0.3">
      <c r="A1382" t="str">
        <f t="shared" si="21"/>
        <v>Q4 2020</v>
      </c>
      <c r="B1382" t="str" cm="1">
        <f t="array" ref="B1382">_xlfn.IFS(D1382=1,"Q1",D1382=2,"Q2",D1382=3,"Q3",D1382=4,"Q4")</f>
        <v>Q4</v>
      </c>
      <c r="C1382">
        <v>2020</v>
      </c>
      <c r="D1382">
        <v>4</v>
      </c>
      <c r="E1382" t="s">
        <v>7</v>
      </c>
      <c r="F1382" t="s">
        <v>3</v>
      </c>
      <c r="G1382" t="s">
        <v>10</v>
      </c>
      <c r="H1382">
        <v>4</v>
      </c>
      <c r="I1382" t="s">
        <v>19</v>
      </c>
      <c r="J1382">
        <v>58</v>
      </c>
    </row>
    <row r="1383" spans="1:10" x14ac:dyDescent="0.3">
      <c r="A1383" t="str">
        <f t="shared" si="21"/>
        <v>Q4 2020</v>
      </c>
      <c r="B1383" t="str" cm="1">
        <f t="array" ref="B1383">_xlfn.IFS(D1383=1,"Q1",D1383=2,"Q2",D1383=3,"Q3",D1383=4,"Q4")</f>
        <v>Q4</v>
      </c>
      <c r="C1383">
        <v>2020</v>
      </c>
      <c r="D1383">
        <v>4</v>
      </c>
      <c r="E1383" t="s">
        <v>7</v>
      </c>
      <c r="F1383" t="s">
        <v>4</v>
      </c>
      <c r="G1383" t="s">
        <v>10</v>
      </c>
      <c r="H1383">
        <v>4</v>
      </c>
      <c r="I1383" t="s">
        <v>9</v>
      </c>
      <c r="J1383">
        <v>13</v>
      </c>
    </row>
    <row r="1384" spans="1:10" x14ac:dyDescent="0.3">
      <c r="A1384" t="str">
        <f t="shared" si="21"/>
        <v>Q4 2020</v>
      </c>
      <c r="B1384" t="str" cm="1">
        <f t="array" ref="B1384">_xlfn.IFS(D1384=1,"Q1",D1384=2,"Q2",D1384=3,"Q3",D1384=4,"Q4")</f>
        <v>Q4</v>
      </c>
      <c r="C1384">
        <v>2020</v>
      </c>
      <c r="D1384">
        <v>4</v>
      </c>
      <c r="E1384" t="s">
        <v>7</v>
      </c>
      <c r="F1384" t="s">
        <v>3</v>
      </c>
      <c r="G1384" t="s">
        <v>10</v>
      </c>
      <c r="H1384">
        <v>4</v>
      </c>
      <c r="I1384" t="s">
        <v>5</v>
      </c>
      <c r="J1384">
        <v>139</v>
      </c>
    </row>
    <row r="1385" spans="1:10" x14ac:dyDescent="0.3">
      <c r="A1385" t="str">
        <f t="shared" si="21"/>
        <v>Q4 2020</v>
      </c>
      <c r="B1385" t="str" cm="1">
        <f t="array" ref="B1385">_xlfn.IFS(D1385=1,"Q1",D1385=2,"Q2",D1385=3,"Q3",D1385=4,"Q4")</f>
        <v>Q4</v>
      </c>
      <c r="C1385">
        <v>2020</v>
      </c>
      <c r="D1385">
        <v>4</v>
      </c>
      <c r="E1385" t="s">
        <v>11</v>
      </c>
      <c r="F1385" t="s">
        <v>3</v>
      </c>
      <c r="G1385" t="s">
        <v>10</v>
      </c>
      <c r="H1385">
        <v>4</v>
      </c>
      <c r="I1385" t="s">
        <v>9</v>
      </c>
      <c r="J1385">
        <v>95</v>
      </c>
    </row>
    <row r="1386" spans="1:10" x14ac:dyDescent="0.3">
      <c r="A1386" t="str">
        <f t="shared" si="21"/>
        <v>Q4 2020</v>
      </c>
      <c r="B1386" t="str" cm="1">
        <f t="array" ref="B1386">_xlfn.IFS(D1386=1,"Q1",D1386=2,"Q2",D1386=3,"Q3",D1386=4,"Q4")</f>
        <v>Q4</v>
      </c>
      <c r="C1386">
        <v>2020</v>
      </c>
      <c r="D1386">
        <v>4</v>
      </c>
      <c r="E1386" t="s">
        <v>11</v>
      </c>
      <c r="F1386" t="s">
        <v>8</v>
      </c>
      <c r="G1386" t="s">
        <v>10</v>
      </c>
      <c r="H1386">
        <v>4</v>
      </c>
      <c r="I1386" t="s">
        <v>18</v>
      </c>
      <c r="J1386">
        <v>50</v>
      </c>
    </row>
    <row r="1387" spans="1:10" x14ac:dyDescent="0.3">
      <c r="A1387" t="str">
        <f t="shared" si="21"/>
        <v>Q4 2020</v>
      </c>
      <c r="B1387" t="str" cm="1">
        <f t="array" ref="B1387">_xlfn.IFS(D1387=1,"Q1",D1387=2,"Q2",D1387=3,"Q3",D1387=4,"Q4")</f>
        <v>Q4</v>
      </c>
      <c r="C1387">
        <v>2020</v>
      </c>
      <c r="D1387">
        <v>4</v>
      </c>
      <c r="E1387" t="s">
        <v>7</v>
      </c>
      <c r="F1387" t="s">
        <v>3</v>
      </c>
      <c r="G1387" t="s">
        <v>10</v>
      </c>
      <c r="H1387">
        <v>4</v>
      </c>
      <c r="I1387" t="s">
        <v>9</v>
      </c>
      <c r="J1387">
        <v>95</v>
      </c>
    </row>
    <row r="1388" spans="1:10" x14ac:dyDescent="0.3">
      <c r="A1388" t="str">
        <f t="shared" si="21"/>
        <v>Q4 2020</v>
      </c>
      <c r="B1388" t="str" cm="1">
        <f t="array" ref="B1388">_xlfn.IFS(D1388=1,"Q1",D1388=2,"Q2",D1388=3,"Q3",D1388=4,"Q4")</f>
        <v>Q4</v>
      </c>
      <c r="C1388">
        <v>2020</v>
      </c>
      <c r="D1388">
        <v>4</v>
      </c>
      <c r="E1388" t="s">
        <v>11</v>
      </c>
      <c r="F1388" t="s">
        <v>4</v>
      </c>
      <c r="G1388" t="s">
        <v>12</v>
      </c>
      <c r="H1388">
        <v>5</v>
      </c>
      <c r="I1388" t="s">
        <v>18</v>
      </c>
      <c r="J1388">
        <v>133</v>
      </c>
    </row>
    <row r="1389" spans="1:10" x14ac:dyDescent="0.3">
      <c r="A1389" t="str">
        <f t="shared" si="21"/>
        <v>Q4 2020</v>
      </c>
      <c r="B1389" t="str" cm="1">
        <f t="array" ref="B1389">_xlfn.IFS(D1389=1,"Q1",D1389=2,"Q2",D1389=3,"Q3",D1389=4,"Q4")</f>
        <v>Q4</v>
      </c>
      <c r="C1389">
        <v>2020</v>
      </c>
      <c r="D1389">
        <v>4</v>
      </c>
      <c r="E1389" t="s">
        <v>7</v>
      </c>
      <c r="F1389" t="s">
        <v>3</v>
      </c>
      <c r="G1389" t="s">
        <v>12</v>
      </c>
      <c r="H1389">
        <v>5</v>
      </c>
      <c r="I1389" t="s">
        <v>5</v>
      </c>
      <c r="J1389">
        <v>214</v>
      </c>
    </row>
    <row r="1390" spans="1:10" x14ac:dyDescent="0.3">
      <c r="A1390" t="str">
        <f t="shared" si="21"/>
        <v>Q4 2020</v>
      </c>
      <c r="B1390" t="str" cm="1">
        <f t="array" ref="B1390">_xlfn.IFS(D1390=1,"Q1",D1390=2,"Q2",D1390=3,"Q3",D1390=4,"Q4")</f>
        <v>Q4</v>
      </c>
      <c r="C1390">
        <v>2020</v>
      </c>
      <c r="D1390">
        <v>4</v>
      </c>
      <c r="E1390" t="s">
        <v>11</v>
      </c>
      <c r="F1390" t="s">
        <v>3</v>
      </c>
      <c r="G1390" t="s">
        <v>12</v>
      </c>
      <c r="H1390">
        <v>5</v>
      </c>
      <c r="I1390" t="s">
        <v>5</v>
      </c>
      <c r="J1390">
        <v>200</v>
      </c>
    </row>
    <row r="1391" spans="1:10" x14ac:dyDescent="0.3">
      <c r="A1391" t="str">
        <f t="shared" si="21"/>
        <v>Q4 2020</v>
      </c>
      <c r="B1391" t="str" cm="1">
        <f t="array" ref="B1391">_xlfn.IFS(D1391=1,"Q1",D1391=2,"Q2",D1391=3,"Q3",D1391=4,"Q4")</f>
        <v>Q4</v>
      </c>
      <c r="C1391">
        <v>2020</v>
      </c>
      <c r="D1391">
        <v>4</v>
      </c>
      <c r="E1391" t="s">
        <v>11</v>
      </c>
      <c r="F1391" t="s">
        <v>8</v>
      </c>
      <c r="G1391" t="s">
        <v>12</v>
      </c>
      <c r="H1391">
        <v>5</v>
      </c>
      <c r="I1391" t="s">
        <v>5</v>
      </c>
      <c r="J1391">
        <v>171</v>
      </c>
    </row>
    <row r="1392" spans="1:10" x14ac:dyDescent="0.3">
      <c r="A1392" t="str">
        <f t="shared" si="21"/>
        <v>Q4 2020</v>
      </c>
      <c r="B1392" t="str" cm="1">
        <f t="array" ref="B1392">_xlfn.IFS(D1392=1,"Q1",D1392=2,"Q2",D1392=3,"Q3",D1392=4,"Q4")</f>
        <v>Q4</v>
      </c>
      <c r="C1392">
        <v>2020</v>
      </c>
      <c r="D1392">
        <v>4</v>
      </c>
      <c r="E1392" t="s">
        <v>7</v>
      </c>
      <c r="F1392" t="s">
        <v>8</v>
      </c>
      <c r="G1392" t="s">
        <v>12</v>
      </c>
      <c r="H1392">
        <v>5</v>
      </c>
      <c r="I1392" t="s">
        <v>18</v>
      </c>
      <c r="J1392">
        <v>67</v>
      </c>
    </row>
    <row r="1393" spans="1:10" x14ac:dyDescent="0.3">
      <c r="A1393" t="str">
        <f t="shared" si="21"/>
        <v>Q4 2020</v>
      </c>
      <c r="B1393" t="str" cm="1">
        <f t="array" ref="B1393">_xlfn.IFS(D1393=1,"Q1",D1393=2,"Q2",D1393=3,"Q3",D1393=4,"Q4")</f>
        <v>Q4</v>
      </c>
      <c r="C1393">
        <v>2020</v>
      </c>
      <c r="D1393">
        <v>4</v>
      </c>
      <c r="E1393" t="s">
        <v>7</v>
      </c>
      <c r="F1393" t="s">
        <v>3</v>
      </c>
      <c r="G1393" t="s">
        <v>12</v>
      </c>
      <c r="H1393">
        <v>5</v>
      </c>
      <c r="I1393" t="s">
        <v>9</v>
      </c>
      <c r="J1393">
        <v>185</v>
      </c>
    </row>
    <row r="1394" spans="1:10" x14ac:dyDescent="0.3">
      <c r="A1394" t="str">
        <f t="shared" si="21"/>
        <v>Q4 2020</v>
      </c>
      <c r="B1394" t="str" cm="1">
        <f t="array" ref="B1394">_xlfn.IFS(D1394=1,"Q1",D1394=2,"Q2",D1394=3,"Q3",D1394=4,"Q4")</f>
        <v>Q4</v>
      </c>
      <c r="C1394">
        <v>2020</v>
      </c>
      <c r="D1394">
        <v>4</v>
      </c>
      <c r="E1394" t="s">
        <v>7</v>
      </c>
      <c r="F1394" t="s">
        <v>8</v>
      </c>
      <c r="G1394" t="s">
        <v>12</v>
      </c>
      <c r="H1394">
        <v>5</v>
      </c>
      <c r="I1394" t="s">
        <v>9</v>
      </c>
      <c r="J1394">
        <v>125</v>
      </c>
    </row>
    <row r="1395" spans="1:10" x14ac:dyDescent="0.3">
      <c r="A1395" t="str">
        <f t="shared" si="21"/>
        <v>Q4 2020</v>
      </c>
      <c r="B1395" t="str" cm="1">
        <f t="array" ref="B1395">_xlfn.IFS(D1395=1,"Q1",D1395=2,"Q2",D1395=3,"Q3",D1395=4,"Q4")</f>
        <v>Q4</v>
      </c>
      <c r="C1395">
        <v>2020</v>
      </c>
      <c r="D1395">
        <v>4</v>
      </c>
      <c r="E1395" t="s">
        <v>11</v>
      </c>
      <c r="F1395" t="s">
        <v>8</v>
      </c>
      <c r="G1395" t="s">
        <v>12</v>
      </c>
      <c r="H1395">
        <v>5</v>
      </c>
      <c r="I1395" t="s">
        <v>19</v>
      </c>
      <c r="J1395">
        <v>112</v>
      </c>
    </row>
    <row r="1396" spans="1:10" x14ac:dyDescent="0.3">
      <c r="A1396" t="str">
        <f t="shared" si="21"/>
        <v>Q4 2020</v>
      </c>
      <c r="B1396" t="str" cm="1">
        <f t="array" ref="B1396">_xlfn.IFS(D1396=1,"Q1",D1396=2,"Q2",D1396=3,"Q3",D1396=4,"Q4")</f>
        <v>Q4</v>
      </c>
      <c r="C1396">
        <v>2020</v>
      </c>
      <c r="D1396">
        <v>4</v>
      </c>
      <c r="E1396" t="s">
        <v>7</v>
      </c>
      <c r="F1396" t="s">
        <v>4</v>
      </c>
      <c r="G1396" t="s">
        <v>12</v>
      </c>
      <c r="H1396">
        <v>5</v>
      </c>
      <c r="I1396" t="s">
        <v>18</v>
      </c>
      <c r="J1396">
        <v>155</v>
      </c>
    </row>
    <row r="1397" spans="1:10" x14ac:dyDescent="0.3">
      <c r="A1397" t="str">
        <f t="shared" si="21"/>
        <v>Q4 2020</v>
      </c>
      <c r="B1397" t="str" cm="1">
        <f t="array" ref="B1397">_xlfn.IFS(D1397=1,"Q1",D1397=2,"Q2",D1397=3,"Q3",D1397=4,"Q4")</f>
        <v>Q4</v>
      </c>
      <c r="C1397">
        <v>2020</v>
      </c>
      <c r="D1397">
        <v>4</v>
      </c>
      <c r="E1397" t="s">
        <v>11</v>
      </c>
      <c r="F1397" t="s">
        <v>3</v>
      </c>
      <c r="G1397" t="s">
        <v>12</v>
      </c>
      <c r="H1397">
        <v>5</v>
      </c>
      <c r="I1397" t="s">
        <v>19</v>
      </c>
      <c r="J1397">
        <v>117</v>
      </c>
    </row>
    <row r="1398" spans="1:10" x14ac:dyDescent="0.3">
      <c r="A1398" t="str">
        <f t="shared" si="21"/>
        <v>Q4 2020</v>
      </c>
      <c r="B1398" t="str" cm="1">
        <f t="array" ref="B1398">_xlfn.IFS(D1398=1,"Q1",D1398=2,"Q2",D1398=3,"Q3",D1398=4,"Q4")</f>
        <v>Q4</v>
      </c>
      <c r="C1398">
        <v>2020</v>
      </c>
      <c r="D1398">
        <v>4</v>
      </c>
      <c r="E1398" t="s">
        <v>11</v>
      </c>
      <c r="F1398" t="s">
        <v>8</v>
      </c>
      <c r="G1398" t="s">
        <v>12</v>
      </c>
      <c r="H1398">
        <v>5</v>
      </c>
      <c r="I1398" t="s">
        <v>9</v>
      </c>
      <c r="J1398">
        <v>194</v>
      </c>
    </row>
    <row r="1399" spans="1:10" x14ac:dyDescent="0.3">
      <c r="A1399" t="str">
        <f t="shared" si="21"/>
        <v>Q4 2020</v>
      </c>
      <c r="B1399" t="str" cm="1">
        <f t="array" ref="B1399">_xlfn.IFS(D1399=1,"Q1",D1399=2,"Q2",D1399=3,"Q3",D1399=4,"Q4")</f>
        <v>Q4</v>
      </c>
      <c r="C1399">
        <v>2020</v>
      </c>
      <c r="D1399">
        <v>4</v>
      </c>
      <c r="E1399" t="s">
        <v>7</v>
      </c>
      <c r="F1399" t="s">
        <v>8</v>
      </c>
      <c r="G1399" t="s">
        <v>12</v>
      </c>
      <c r="H1399">
        <v>5</v>
      </c>
      <c r="I1399" t="s">
        <v>5</v>
      </c>
      <c r="J1399">
        <v>156</v>
      </c>
    </row>
    <row r="1400" spans="1:10" x14ac:dyDescent="0.3">
      <c r="A1400" t="str">
        <f t="shared" si="21"/>
        <v>Q4 2020</v>
      </c>
      <c r="B1400" t="str" cm="1">
        <f t="array" ref="B1400">_xlfn.IFS(D1400=1,"Q1",D1400=2,"Q2",D1400=3,"Q3",D1400=4,"Q4")</f>
        <v>Q4</v>
      </c>
      <c r="C1400">
        <v>2020</v>
      </c>
      <c r="D1400">
        <v>4</v>
      </c>
      <c r="E1400" t="s">
        <v>7</v>
      </c>
      <c r="F1400" t="s">
        <v>4</v>
      </c>
      <c r="G1400" t="s">
        <v>12</v>
      </c>
      <c r="H1400">
        <v>5</v>
      </c>
      <c r="I1400" t="s">
        <v>19</v>
      </c>
      <c r="J1400">
        <v>68</v>
      </c>
    </row>
    <row r="1401" spans="1:10" x14ac:dyDescent="0.3">
      <c r="A1401" t="str">
        <f t="shared" si="21"/>
        <v>Q4 2020</v>
      </c>
      <c r="B1401" t="str" cm="1">
        <f t="array" ref="B1401">_xlfn.IFS(D1401=1,"Q1",D1401=2,"Q2",D1401=3,"Q3",D1401=4,"Q4")</f>
        <v>Q4</v>
      </c>
      <c r="C1401">
        <v>2020</v>
      </c>
      <c r="D1401">
        <v>4</v>
      </c>
      <c r="E1401" t="s">
        <v>7</v>
      </c>
      <c r="F1401" t="s">
        <v>8</v>
      </c>
      <c r="G1401" t="s">
        <v>12</v>
      </c>
      <c r="H1401">
        <v>5</v>
      </c>
      <c r="I1401" t="s">
        <v>19</v>
      </c>
      <c r="J1401">
        <v>73</v>
      </c>
    </row>
    <row r="1402" spans="1:10" x14ac:dyDescent="0.3">
      <c r="A1402" t="str">
        <f t="shared" si="21"/>
        <v>Q4 2020</v>
      </c>
      <c r="B1402" t="str" cm="1">
        <f t="array" ref="B1402">_xlfn.IFS(D1402=1,"Q1",D1402=2,"Q2",D1402=3,"Q3",D1402=4,"Q4")</f>
        <v>Q4</v>
      </c>
      <c r="C1402">
        <v>2020</v>
      </c>
      <c r="D1402">
        <v>4</v>
      </c>
      <c r="E1402" t="s">
        <v>11</v>
      </c>
      <c r="F1402" t="s">
        <v>4</v>
      </c>
      <c r="G1402" t="s">
        <v>12</v>
      </c>
      <c r="H1402">
        <v>5</v>
      </c>
      <c r="I1402" t="s">
        <v>19</v>
      </c>
      <c r="J1402">
        <v>184</v>
      </c>
    </row>
    <row r="1403" spans="1:10" x14ac:dyDescent="0.3">
      <c r="A1403" t="str">
        <f t="shared" si="21"/>
        <v>Q4 2020</v>
      </c>
      <c r="B1403" t="str" cm="1">
        <f t="array" ref="B1403">_xlfn.IFS(D1403=1,"Q1",D1403=2,"Q2",D1403=3,"Q3",D1403=4,"Q4")</f>
        <v>Q4</v>
      </c>
      <c r="C1403">
        <v>2020</v>
      </c>
      <c r="D1403">
        <v>4</v>
      </c>
      <c r="E1403" t="s">
        <v>7</v>
      </c>
      <c r="F1403" t="s">
        <v>3</v>
      </c>
      <c r="G1403" t="s">
        <v>12</v>
      </c>
      <c r="H1403">
        <v>5</v>
      </c>
      <c r="I1403" t="s">
        <v>18</v>
      </c>
      <c r="J1403">
        <v>98</v>
      </c>
    </row>
    <row r="1404" spans="1:10" x14ac:dyDescent="0.3">
      <c r="A1404" t="str">
        <f t="shared" si="21"/>
        <v>Q4 2020</v>
      </c>
      <c r="B1404" t="str" cm="1">
        <f t="array" ref="B1404">_xlfn.IFS(D1404=1,"Q1",D1404=2,"Q2",D1404=3,"Q3",D1404=4,"Q4")</f>
        <v>Q4</v>
      </c>
      <c r="C1404">
        <v>2020</v>
      </c>
      <c r="D1404">
        <v>4</v>
      </c>
      <c r="E1404" t="s">
        <v>11</v>
      </c>
      <c r="F1404" t="s">
        <v>4</v>
      </c>
      <c r="G1404" t="s">
        <v>12</v>
      </c>
      <c r="H1404">
        <v>5</v>
      </c>
      <c r="I1404" t="s">
        <v>5</v>
      </c>
      <c r="J1404">
        <v>224</v>
      </c>
    </row>
    <row r="1405" spans="1:10" x14ac:dyDescent="0.3">
      <c r="A1405" t="str">
        <f t="shared" si="21"/>
        <v>Q4 2020</v>
      </c>
      <c r="B1405" t="str" cm="1">
        <f t="array" ref="B1405">_xlfn.IFS(D1405=1,"Q1",D1405=2,"Q2",D1405=3,"Q3",D1405=4,"Q4")</f>
        <v>Q4</v>
      </c>
      <c r="C1405">
        <v>2020</v>
      </c>
      <c r="D1405">
        <v>4</v>
      </c>
      <c r="E1405" t="s">
        <v>7</v>
      </c>
      <c r="F1405" t="s">
        <v>4</v>
      </c>
      <c r="G1405" t="s">
        <v>12</v>
      </c>
      <c r="H1405">
        <v>5</v>
      </c>
      <c r="I1405" t="s">
        <v>5</v>
      </c>
      <c r="J1405">
        <v>186</v>
      </c>
    </row>
    <row r="1406" spans="1:10" x14ac:dyDescent="0.3">
      <c r="A1406" t="str">
        <f t="shared" si="21"/>
        <v>Q4 2020</v>
      </c>
      <c r="B1406" t="str" cm="1">
        <f t="array" ref="B1406">_xlfn.IFS(D1406=1,"Q1",D1406=2,"Q2",D1406=3,"Q3",D1406=4,"Q4")</f>
        <v>Q4</v>
      </c>
      <c r="C1406">
        <v>2020</v>
      </c>
      <c r="D1406">
        <v>4</v>
      </c>
      <c r="E1406" t="s">
        <v>7</v>
      </c>
      <c r="F1406" t="s">
        <v>3</v>
      </c>
      <c r="G1406" t="s">
        <v>12</v>
      </c>
      <c r="H1406">
        <v>5</v>
      </c>
      <c r="I1406" t="s">
        <v>19</v>
      </c>
      <c r="J1406">
        <v>97</v>
      </c>
    </row>
    <row r="1407" spans="1:10" x14ac:dyDescent="0.3">
      <c r="A1407" t="str">
        <f t="shared" si="21"/>
        <v>Q4 2020</v>
      </c>
      <c r="B1407" t="str" cm="1">
        <f t="array" ref="B1407">_xlfn.IFS(D1407=1,"Q1",D1407=2,"Q2",D1407=3,"Q3",D1407=4,"Q4")</f>
        <v>Q4</v>
      </c>
      <c r="C1407">
        <v>2020</v>
      </c>
      <c r="D1407">
        <v>4</v>
      </c>
      <c r="E1407" t="s">
        <v>11</v>
      </c>
      <c r="F1407" t="s">
        <v>4</v>
      </c>
      <c r="G1407" t="s">
        <v>12</v>
      </c>
      <c r="H1407">
        <v>5</v>
      </c>
      <c r="I1407" t="s">
        <v>9</v>
      </c>
      <c r="J1407">
        <v>368</v>
      </c>
    </row>
    <row r="1408" spans="1:10" x14ac:dyDescent="0.3">
      <c r="A1408" t="str">
        <f t="shared" si="21"/>
        <v>Q4 2020</v>
      </c>
      <c r="B1408" t="str" cm="1">
        <f t="array" ref="B1408">_xlfn.IFS(D1408=1,"Q1",D1408=2,"Q2",D1408=3,"Q3",D1408=4,"Q4")</f>
        <v>Q4</v>
      </c>
      <c r="C1408">
        <v>2020</v>
      </c>
      <c r="D1408">
        <v>4</v>
      </c>
      <c r="E1408" t="s">
        <v>11</v>
      </c>
      <c r="F1408" t="s">
        <v>8</v>
      </c>
      <c r="G1408" t="s">
        <v>12</v>
      </c>
      <c r="H1408">
        <v>5</v>
      </c>
      <c r="I1408" t="s">
        <v>18</v>
      </c>
      <c r="J1408">
        <v>95</v>
      </c>
    </row>
    <row r="1409" spans="1:10" x14ac:dyDescent="0.3">
      <c r="A1409" t="str">
        <f t="shared" si="21"/>
        <v>Q4 2020</v>
      </c>
      <c r="B1409" t="str" cm="1">
        <f t="array" ref="B1409">_xlfn.IFS(D1409=1,"Q1",D1409=2,"Q2",D1409=3,"Q3",D1409=4,"Q4")</f>
        <v>Q4</v>
      </c>
      <c r="C1409">
        <v>2020</v>
      </c>
      <c r="D1409">
        <v>4</v>
      </c>
      <c r="E1409" t="s">
        <v>11</v>
      </c>
      <c r="F1409" t="s">
        <v>3</v>
      </c>
      <c r="G1409" t="s">
        <v>12</v>
      </c>
      <c r="H1409">
        <v>5</v>
      </c>
      <c r="I1409" t="s">
        <v>18</v>
      </c>
      <c r="J1409">
        <v>134</v>
      </c>
    </row>
    <row r="1410" spans="1:10" x14ac:dyDescent="0.3">
      <c r="A1410" t="str">
        <f t="shared" ref="A1410:A1473" si="22">B1410&amp;" "&amp;C1410</f>
        <v>Q4 2020</v>
      </c>
      <c r="B1410" t="str" cm="1">
        <f t="array" ref="B1410">_xlfn.IFS(D1410=1,"Q1",D1410=2,"Q2",D1410=3,"Q3",D1410=4,"Q4")</f>
        <v>Q4</v>
      </c>
      <c r="C1410">
        <v>2020</v>
      </c>
      <c r="D1410">
        <v>4</v>
      </c>
      <c r="E1410" t="s">
        <v>11</v>
      </c>
      <c r="F1410" t="s">
        <v>3</v>
      </c>
      <c r="G1410" t="s">
        <v>12</v>
      </c>
      <c r="H1410">
        <v>5</v>
      </c>
      <c r="I1410" t="s">
        <v>9</v>
      </c>
      <c r="J1410">
        <v>192</v>
      </c>
    </row>
    <row r="1411" spans="1:10" x14ac:dyDescent="0.3">
      <c r="A1411" t="str">
        <f t="shared" si="22"/>
        <v>Q4 2020</v>
      </c>
      <c r="B1411" t="str" cm="1">
        <f t="array" ref="B1411">_xlfn.IFS(D1411=1,"Q1",D1411=2,"Q2",D1411=3,"Q3",D1411=4,"Q4")</f>
        <v>Q4</v>
      </c>
      <c r="C1411">
        <v>2020</v>
      </c>
      <c r="D1411">
        <v>4</v>
      </c>
      <c r="E1411" t="s">
        <v>7</v>
      </c>
      <c r="F1411" t="s">
        <v>4</v>
      </c>
      <c r="G1411" t="s">
        <v>12</v>
      </c>
      <c r="H1411">
        <v>5</v>
      </c>
      <c r="I1411" t="s">
        <v>9</v>
      </c>
      <c r="J1411">
        <v>129</v>
      </c>
    </row>
    <row r="1412" spans="1:10" x14ac:dyDescent="0.3">
      <c r="A1412" t="str">
        <f t="shared" si="22"/>
        <v>Q1 2021</v>
      </c>
      <c r="B1412" t="str" cm="1">
        <f t="array" ref="B1412">_xlfn.IFS(D1412=1,"Q1",D1412=2,"Q2",D1412=3,"Q3",D1412=4,"Q4")</f>
        <v>Q1</v>
      </c>
      <c r="C1412">
        <v>2021</v>
      </c>
      <c r="D1412">
        <v>1</v>
      </c>
      <c r="E1412" t="s">
        <v>7</v>
      </c>
      <c r="F1412" t="s">
        <v>3</v>
      </c>
      <c r="G1412" t="s">
        <v>20</v>
      </c>
      <c r="H1412">
        <v>1</v>
      </c>
      <c r="I1412" t="s">
        <v>18</v>
      </c>
      <c r="J1412">
        <v>18</v>
      </c>
    </row>
    <row r="1413" spans="1:10" x14ac:dyDescent="0.3">
      <c r="A1413" t="str">
        <f t="shared" si="22"/>
        <v>Q1 2021</v>
      </c>
      <c r="B1413" t="str" cm="1">
        <f t="array" ref="B1413">_xlfn.IFS(D1413=1,"Q1",D1413=2,"Q2",D1413=3,"Q3",D1413=4,"Q4")</f>
        <v>Q1</v>
      </c>
      <c r="C1413">
        <v>2021</v>
      </c>
      <c r="D1413">
        <v>1</v>
      </c>
      <c r="E1413" t="s">
        <v>11</v>
      </c>
      <c r="F1413" t="s">
        <v>3</v>
      </c>
      <c r="G1413" t="s">
        <v>20</v>
      </c>
      <c r="H1413">
        <v>1</v>
      </c>
      <c r="I1413" t="s">
        <v>18</v>
      </c>
      <c r="J1413">
        <v>1</v>
      </c>
    </row>
    <row r="1414" spans="1:10" x14ac:dyDescent="0.3">
      <c r="A1414" t="str">
        <f t="shared" si="22"/>
        <v>Q1 2021</v>
      </c>
      <c r="B1414" t="str" cm="1">
        <f t="array" ref="B1414">_xlfn.IFS(D1414=1,"Q1",D1414=2,"Q2",D1414=3,"Q3",D1414=4,"Q4")</f>
        <v>Q1</v>
      </c>
      <c r="C1414">
        <v>2021</v>
      </c>
      <c r="D1414">
        <v>1</v>
      </c>
      <c r="E1414" t="s">
        <v>7</v>
      </c>
      <c r="F1414" t="s">
        <v>8</v>
      </c>
      <c r="G1414" t="s">
        <v>20</v>
      </c>
      <c r="H1414">
        <v>1</v>
      </c>
      <c r="I1414" t="s">
        <v>18</v>
      </c>
      <c r="J1414">
        <v>18</v>
      </c>
    </row>
    <row r="1415" spans="1:10" x14ac:dyDescent="0.3">
      <c r="A1415" t="str">
        <f t="shared" si="22"/>
        <v>Q1 2021</v>
      </c>
      <c r="B1415" t="str" cm="1">
        <f t="array" ref="B1415">_xlfn.IFS(D1415=1,"Q1",D1415=2,"Q2",D1415=3,"Q3",D1415=4,"Q4")</f>
        <v>Q1</v>
      </c>
      <c r="C1415">
        <v>2021</v>
      </c>
      <c r="D1415">
        <v>1</v>
      </c>
      <c r="E1415" t="s">
        <v>7</v>
      </c>
      <c r="F1415" t="s">
        <v>3</v>
      </c>
      <c r="G1415" t="s">
        <v>20</v>
      </c>
      <c r="H1415">
        <v>1</v>
      </c>
      <c r="I1415" t="s">
        <v>9</v>
      </c>
      <c r="J1415">
        <v>26</v>
      </c>
    </row>
    <row r="1416" spans="1:10" x14ac:dyDescent="0.3">
      <c r="A1416" t="str">
        <f t="shared" si="22"/>
        <v>Q1 2021</v>
      </c>
      <c r="B1416" t="str" cm="1">
        <f t="array" ref="B1416">_xlfn.IFS(D1416=1,"Q1",D1416=2,"Q2",D1416=3,"Q3",D1416=4,"Q4")</f>
        <v>Q1</v>
      </c>
      <c r="C1416">
        <v>2021</v>
      </c>
      <c r="D1416">
        <v>1</v>
      </c>
      <c r="E1416" t="s">
        <v>11</v>
      </c>
      <c r="F1416" t="s">
        <v>8</v>
      </c>
      <c r="G1416" t="s">
        <v>20</v>
      </c>
      <c r="H1416">
        <v>1</v>
      </c>
      <c r="I1416" t="s">
        <v>18</v>
      </c>
      <c r="J1416">
        <v>1</v>
      </c>
    </row>
    <row r="1417" spans="1:10" x14ac:dyDescent="0.3">
      <c r="A1417" t="str">
        <f t="shared" si="22"/>
        <v>Q1 2021</v>
      </c>
      <c r="B1417" t="str" cm="1">
        <f t="array" ref="B1417">_xlfn.IFS(D1417=1,"Q1",D1417=2,"Q2",D1417=3,"Q3",D1417=4,"Q4")</f>
        <v>Q1</v>
      </c>
      <c r="C1417">
        <v>2021</v>
      </c>
      <c r="D1417">
        <v>1</v>
      </c>
      <c r="E1417" t="s">
        <v>7</v>
      </c>
      <c r="F1417" t="s">
        <v>8</v>
      </c>
      <c r="G1417" t="s">
        <v>20</v>
      </c>
      <c r="H1417">
        <v>1</v>
      </c>
      <c r="I1417" t="s">
        <v>9</v>
      </c>
      <c r="J1417">
        <v>33</v>
      </c>
    </row>
    <row r="1418" spans="1:10" x14ac:dyDescent="0.3">
      <c r="A1418" t="str">
        <f t="shared" si="22"/>
        <v>Q1 2021</v>
      </c>
      <c r="B1418" t="str" cm="1">
        <f t="array" ref="B1418">_xlfn.IFS(D1418=1,"Q1",D1418=2,"Q2",D1418=3,"Q3",D1418=4,"Q4")</f>
        <v>Q1</v>
      </c>
      <c r="C1418">
        <v>2021</v>
      </c>
      <c r="D1418">
        <v>1</v>
      </c>
      <c r="E1418" t="s">
        <v>7</v>
      </c>
      <c r="F1418" t="s">
        <v>4</v>
      </c>
      <c r="G1418" t="s">
        <v>20</v>
      </c>
      <c r="H1418">
        <v>1</v>
      </c>
      <c r="I1418" t="s">
        <v>9</v>
      </c>
      <c r="J1418">
        <v>4</v>
      </c>
    </row>
    <row r="1419" spans="1:10" x14ac:dyDescent="0.3">
      <c r="A1419" t="str">
        <f t="shared" si="22"/>
        <v>Q1 2021</v>
      </c>
      <c r="B1419" t="str" cm="1">
        <f t="array" ref="B1419">_xlfn.IFS(D1419=1,"Q1",D1419=2,"Q2",D1419=3,"Q3",D1419=4,"Q4")</f>
        <v>Q1</v>
      </c>
      <c r="C1419">
        <v>2021</v>
      </c>
      <c r="D1419">
        <v>1</v>
      </c>
      <c r="E1419" t="s">
        <v>11</v>
      </c>
      <c r="F1419" t="s">
        <v>3</v>
      </c>
      <c r="G1419" t="s">
        <v>20</v>
      </c>
      <c r="H1419">
        <v>1</v>
      </c>
      <c r="I1419" t="s">
        <v>9</v>
      </c>
      <c r="J1419">
        <v>4</v>
      </c>
    </row>
    <row r="1420" spans="1:10" x14ac:dyDescent="0.3">
      <c r="A1420" t="str">
        <f t="shared" si="22"/>
        <v>Q1 2021</v>
      </c>
      <c r="B1420" t="str" cm="1">
        <f t="array" ref="B1420">_xlfn.IFS(D1420=1,"Q1",D1420=2,"Q2",D1420=3,"Q3",D1420=4,"Q4")</f>
        <v>Q1</v>
      </c>
      <c r="C1420">
        <v>2021</v>
      </c>
      <c r="D1420">
        <v>1</v>
      </c>
      <c r="E1420" t="s">
        <v>11</v>
      </c>
      <c r="F1420" t="s">
        <v>4</v>
      </c>
      <c r="G1420" t="s">
        <v>20</v>
      </c>
      <c r="H1420">
        <v>1</v>
      </c>
      <c r="I1420" t="s">
        <v>5</v>
      </c>
      <c r="J1420">
        <v>1</v>
      </c>
    </row>
    <row r="1421" spans="1:10" x14ac:dyDescent="0.3">
      <c r="A1421" t="str">
        <f t="shared" si="22"/>
        <v>Q1 2021</v>
      </c>
      <c r="B1421" t="str" cm="1">
        <f t="array" ref="B1421">_xlfn.IFS(D1421=1,"Q1",D1421=2,"Q2",D1421=3,"Q3",D1421=4,"Q4")</f>
        <v>Q1</v>
      </c>
      <c r="C1421">
        <v>2021</v>
      </c>
      <c r="D1421">
        <v>1</v>
      </c>
      <c r="E1421" t="s">
        <v>7</v>
      </c>
      <c r="F1421" t="s">
        <v>4</v>
      </c>
      <c r="G1421" t="s">
        <v>20</v>
      </c>
      <c r="H1421">
        <v>1</v>
      </c>
      <c r="I1421" t="s">
        <v>5</v>
      </c>
      <c r="J1421">
        <v>8</v>
      </c>
    </row>
    <row r="1422" spans="1:10" x14ac:dyDescent="0.3">
      <c r="A1422" t="str">
        <f t="shared" si="22"/>
        <v>Q1 2021</v>
      </c>
      <c r="B1422" t="str" cm="1">
        <f t="array" ref="B1422">_xlfn.IFS(D1422=1,"Q1",D1422=2,"Q2",D1422=3,"Q3",D1422=4,"Q4")</f>
        <v>Q1</v>
      </c>
      <c r="C1422">
        <v>2021</v>
      </c>
      <c r="D1422">
        <v>1</v>
      </c>
      <c r="E1422" t="s">
        <v>7</v>
      </c>
      <c r="F1422" t="s">
        <v>8</v>
      </c>
      <c r="G1422" t="s">
        <v>20</v>
      </c>
      <c r="H1422">
        <v>1</v>
      </c>
      <c r="I1422" t="s">
        <v>5</v>
      </c>
      <c r="J1422">
        <v>43</v>
      </c>
    </row>
    <row r="1423" spans="1:10" x14ac:dyDescent="0.3">
      <c r="A1423" t="str">
        <f t="shared" si="22"/>
        <v>Q1 2021</v>
      </c>
      <c r="B1423" t="str" cm="1">
        <f t="array" ref="B1423">_xlfn.IFS(D1423=1,"Q1",D1423=2,"Q2",D1423=3,"Q3",D1423=4,"Q4")</f>
        <v>Q1</v>
      </c>
      <c r="C1423">
        <v>2021</v>
      </c>
      <c r="D1423">
        <v>1</v>
      </c>
      <c r="E1423" t="s">
        <v>11</v>
      </c>
      <c r="F1423" t="s">
        <v>3</v>
      </c>
      <c r="G1423" t="s">
        <v>20</v>
      </c>
      <c r="H1423">
        <v>1</v>
      </c>
      <c r="I1423" t="s">
        <v>5</v>
      </c>
      <c r="J1423">
        <v>2</v>
      </c>
    </row>
    <row r="1424" spans="1:10" x14ac:dyDescent="0.3">
      <c r="A1424" t="str">
        <f t="shared" si="22"/>
        <v>Q1 2021</v>
      </c>
      <c r="B1424" t="str" cm="1">
        <f t="array" ref="B1424">_xlfn.IFS(D1424=1,"Q1",D1424=2,"Q2",D1424=3,"Q3",D1424=4,"Q4")</f>
        <v>Q1</v>
      </c>
      <c r="C1424">
        <v>2021</v>
      </c>
      <c r="D1424">
        <v>1</v>
      </c>
      <c r="E1424" t="s">
        <v>11</v>
      </c>
      <c r="F1424" t="s">
        <v>8</v>
      </c>
      <c r="G1424" t="s">
        <v>20</v>
      </c>
      <c r="H1424">
        <v>1</v>
      </c>
      <c r="I1424" t="s">
        <v>5</v>
      </c>
      <c r="J1424">
        <v>6</v>
      </c>
    </row>
    <row r="1425" spans="1:10" x14ac:dyDescent="0.3">
      <c r="A1425" t="str">
        <f t="shared" si="22"/>
        <v>Q1 2021</v>
      </c>
      <c r="B1425" t="str" cm="1">
        <f t="array" ref="B1425">_xlfn.IFS(D1425=1,"Q1",D1425=2,"Q2",D1425=3,"Q3",D1425=4,"Q4")</f>
        <v>Q1</v>
      </c>
      <c r="C1425">
        <v>2021</v>
      </c>
      <c r="D1425">
        <v>1</v>
      </c>
      <c r="E1425" t="s">
        <v>7</v>
      </c>
      <c r="F1425" t="s">
        <v>3</v>
      </c>
      <c r="G1425" t="s">
        <v>20</v>
      </c>
      <c r="H1425">
        <v>1</v>
      </c>
      <c r="I1425" t="s">
        <v>19</v>
      </c>
      <c r="J1425">
        <v>12</v>
      </c>
    </row>
    <row r="1426" spans="1:10" x14ac:dyDescent="0.3">
      <c r="A1426" t="str">
        <f t="shared" si="22"/>
        <v>Q1 2021</v>
      </c>
      <c r="B1426" t="str" cm="1">
        <f t="array" ref="B1426">_xlfn.IFS(D1426=1,"Q1",D1426=2,"Q2",D1426=3,"Q3",D1426=4,"Q4")</f>
        <v>Q1</v>
      </c>
      <c r="C1426">
        <v>2021</v>
      </c>
      <c r="D1426">
        <v>1</v>
      </c>
      <c r="E1426" t="s">
        <v>7</v>
      </c>
      <c r="F1426" t="s">
        <v>4</v>
      </c>
      <c r="G1426" t="s">
        <v>20</v>
      </c>
      <c r="H1426">
        <v>1</v>
      </c>
      <c r="I1426" t="s">
        <v>19</v>
      </c>
      <c r="J1426">
        <v>2</v>
      </c>
    </row>
    <row r="1427" spans="1:10" x14ac:dyDescent="0.3">
      <c r="A1427" t="str">
        <f t="shared" si="22"/>
        <v>Q1 2021</v>
      </c>
      <c r="B1427" t="str" cm="1">
        <f t="array" ref="B1427">_xlfn.IFS(D1427=1,"Q1",D1427=2,"Q2",D1427=3,"Q3",D1427=4,"Q4")</f>
        <v>Q1</v>
      </c>
      <c r="C1427">
        <v>2021</v>
      </c>
      <c r="D1427">
        <v>1</v>
      </c>
      <c r="E1427" t="s">
        <v>7</v>
      </c>
      <c r="F1427" t="s">
        <v>4</v>
      </c>
      <c r="G1427" t="s">
        <v>20</v>
      </c>
      <c r="H1427">
        <v>1</v>
      </c>
      <c r="I1427" t="s">
        <v>18</v>
      </c>
      <c r="J1427">
        <v>3</v>
      </c>
    </row>
    <row r="1428" spans="1:10" x14ac:dyDescent="0.3">
      <c r="A1428" t="str">
        <f t="shared" si="22"/>
        <v>Q1 2021</v>
      </c>
      <c r="B1428" t="str" cm="1">
        <f t="array" ref="B1428">_xlfn.IFS(D1428=1,"Q1",D1428=2,"Q2",D1428=3,"Q3",D1428=4,"Q4")</f>
        <v>Q1</v>
      </c>
      <c r="C1428">
        <v>2021</v>
      </c>
      <c r="D1428">
        <v>1</v>
      </c>
      <c r="E1428" t="s">
        <v>7</v>
      </c>
      <c r="F1428" t="s">
        <v>3</v>
      </c>
      <c r="G1428" t="s">
        <v>20</v>
      </c>
      <c r="H1428">
        <v>1</v>
      </c>
      <c r="I1428" t="s">
        <v>5</v>
      </c>
      <c r="J1428">
        <v>39</v>
      </c>
    </row>
    <row r="1429" spans="1:10" x14ac:dyDescent="0.3">
      <c r="A1429" t="str">
        <f t="shared" si="22"/>
        <v>Q1 2021</v>
      </c>
      <c r="B1429" t="str" cm="1">
        <f t="array" ref="B1429">_xlfn.IFS(D1429=1,"Q1",D1429=2,"Q2",D1429=3,"Q3",D1429=4,"Q4")</f>
        <v>Q1</v>
      </c>
      <c r="C1429">
        <v>2021</v>
      </c>
      <c r="D1429">
        <v>1</v>
      </c>
      <c r="E1429" t="s">
        <v>11</v>
      </c>
      <c r="F1429" t="s">
        <v>8</v>
      </c>
      <c r="G1429" t="s">
        <v>20</v>
      </c>
      <c r="H1429">
        <v>1</v>
      </c>
      <c r="I1429" t="s">
        <v>9</v>
      </c>
      <c r="J1429">
        <v>3</v>
      </c>
    </row>
    <row r="1430" spans="1:10" x14ac:dyDescent="0.3">
      <c r="A1430" t="str">
        <f t="shared" si="22"/>
        <v>Q1 2021</v>
      </c>
      <c r="B1430" t="str" cm="1">
        <f t="array" ref="B1430">_xlfn.IFS(D1430=1,"Q1",D1430=2,"Q2",D1430=3,"Q3",D1430=4,"Q4")</f>
        <v>Q1</v>
      </c>
      <c r="C1430">
        <v>2021</v>
      </c>
      <c r="D1430">
        <v>1</v>
      </c>
      <c r="E1430" t="s">
        <v>11</v>
      </c>
      <c r="F1430" t="s">
        <v>8</v>
      </c>
      <c r="G1430" t="s">
        <v>20</v>
      </c>
      <c r="H1430">
        <v>1</v>
      </c>
      <c r="I1430" t="s">
        <v>19</v>
      </c>
      <c r="J1430">
        <v>1</v>
      </c>
    </row>
    <row r="1431" spans="1:10" x14ac:dyDescent="0.3">
      <c r="A1431" t="str">
        <f t="shared" si="22"/>
        <v>Q1 2021</v>
      </c>
      <c r="B1431" t="str" cm="1">
        <f t="array" ref="B1431">_xlfn.IFS(D1431=1,"Q1",D1431=2,"Q2",D1431=3,"Q3",D1431=4,"Q4")</f>
        <v>Q1</v>
      </c>
      <c r="C1431">
        <v>2021</v>
      </c>
      <c r="D1431">
        <v>1</v>
      </c>
      <c r="E1431" t="s">
        <v>7</v>
      </c>
      <c r="F1431" t="s">
        <v>8</v>
      </c>
      <c r="G1431" t="s">
        <v>20</v>
      </c>
      <c r="H1431">
        <v>1</v>
      </c>
      <c r="I1431" t="s">
        <v>19</v>
      </c>
      <c r="J1431">
        <v>8</v>
      </c>
    </row>
    <row r="1432" spans="1:10" x14ac:dyDescent="0.3">
      <c r="A1432" t="str">
        <f t="shared" si="22"/>
        <v>Q1 2021</v>
      </c>
      <c r="B1432" t="str" cm="1">
        <f t="array" ref="B1432">_xlfn.IFS(D1432=1,"Q1",D1432=2,"Q2",D1432=3,"Q3",D1432=4,"Q4")</f>
        <v>Q1</v>
      </c>
      <c r="C1432">
        <v>2021</v>
      </c>
      <c r="D1432">
        <v>1</v>
      </c>
      <c r="E1432" t="s">
        <v>11</v>
      </c>
      <c r="F1432" t="s">
        <v>3</v>
      </c>
      <c r="G1432" t="s">
        <v>6</v>
      </c>
      <c r="H1432">
        <v>2</v>
      </c>
      <c r="I1432" t="s">
        <v>18</v>
      </c>
      <c r="J1432">
        <v>14</v>
      </c>
    </row>
    <row r="1433" spans="1:10" x14ac:dyDescent="0.3">
      <c r="A1433" t="str">
        <f t="shared" si="22"/>
        <v>Q1 2021</v>
      </c>
      <c r="B1433" t="str" cm="1">
        <f t="array" ref="B1433">_xlfn.IFS(D1433=1,"Q1",D1433=2,"Q2",D1433=3,"Q3",D1433=4,"Q4")</f>
        <v>Q1</v>
      </c>
      <c r="C1433">
        <v>2021</v>
      </c>
      <c r="D1433">
        <v>1</v>
      </c>
      <c r="E1433" t="s">
        <v>11</v>
      </c>
      <c r="F1433" t="s">
        <v>4</v>
      </c>
      <c r="G1433" t="s">
        <v>6</v>
      </c>
      <c r="H1433">
        <v>2</v>
      </c>
      <c r="I1433" t="s">
        <v>5</v>
      </c>
      <c r="J1433">
        <v>8</v>
      </c>
    </row>
    <row r="1434" spans="1:10" x14ac:dyDescent="0.3">
      <c r="A1434" t="str">
        <f t="shared" si="22"/>
        <v>Q1 2021</v>
      </c>
      <c r="B1434" t="str" cm="1">
        <f t="array" ref="B1434">_xlfn.IFS(D1434=1,"Q1",D1434=2,"Q2",D1434=3,"Q3",D1434=4,"Q4")</f>
        <v>Q1</v>
      </c>
      <c r="C1434">
        <v>2021</v>
      </c>
      <c r="D1434">
        <v>1</v>
      </c>
      <c r="E1434" t="s">
        <v>11</v>
      </c>
      <c r="F1434" t="s">
        <v>8</v>
      </c>
      <c r="G1434" t="s">
        <v>6</v>
      </c>
      <c r="H1434">
        <v>2</v>
      </c>
      <c r="I1434" t="s">
        <v>18</v>
      </c>
      <c r="J1434">
        <v>27</v>
      </c>
    </row>
    <row r="1435" spans="1:10" x14ac:dyDescent="0.3">
      <c r="A1435" t="str">
        <f t="shared" si="22"/>
        <v>Q1 2021</v>
      </c>
      <c r="B1435" t="str" cm="1">
        <f t="array" ref="B1435">_xlfn.IFS(D1435=1,"Q1",D1435=2,"Q2",D1435=3,"Q3",D1435=4,"Q4")</f>
        <v>Q1</v>
      </c>
      <c r="C1435">
        <v>2021</v>
      </c>
      <c r="D1435">
        <v>1</v>
      </c>
      <c r="E1435" t="s">
        <v>7</v>
      </c>
      <c r="F1435" t="s">
        <v>8</v>
      </c>
      <c r="G1435" t="s">
        <v>6</v>
      </c>
      <c r="H1435">
        <v>2</v>
      </c>
      <c r="I1435" t="s">
        <v>18</v>
      </c>
      <c r="J1435">
        <v>75</v>
      </c>
    </row>
    <row r="1436" spans="1:10" x14ac:dyDescent="0.3">
      <c r="A1436" t="str">
        <f t="shared" si="22"/>
        <v>Q1 2021</v>
      </c>
      <c r="B1436" t="str" cm="1">
        <f t="array" ref="B1436">_xlfn.IFS(D1436=1,"Q1",D1436=2,"Q2",D1436=3,"Q3",D1436=4,"Q4")</f>
        <v>Q1</v>
      </c>
      <c r="C1436">
        <v>2021</v>
      </c>
      <c r="D1436">
        <v>1</v>
      </c>
      <c r="E1436" t="s">
        <v>7</v>
      </c>
      <c r="F1436" t="s">
        <v>4</v>
      </c>
      <c r="G1436" t="s">
        <v>6</v>
      </c>
      <c r="H1436">
        <v>2</v>
      </c>
      <c r="I1436" t="s">
        <v>5</v>
      </c>
      <c r="J1436">
        <v>8</v>
      </c>
    </row>
    <row r="1437" spans="1:10" x14ac:dyDescent="0.3">
      <c r="A1437" t="str">
        <f t="shared" si="22"/>
        <v>Q1 2021</v>
      </c>
      <c r="B1437" t="str" cm="1">
        <f t="array" ref="B1437">_xlfn.IFS(D1437=1,"Q1",D1437=2,"Q2",D1437=3,"Q3",D1437=4,"Q4")</f>
        <v>Q1</v>
      </c>
      <c r="C1437">
        <v>2021</v>
      </c>
      <c r="D1437">
        <v>1</v>
      </c>
      <c r="E1437" t="s">
        <v>11</v>
      </c>
      <c r="F1437" t="s">
        <v>8</v>
      </c>
      <c r="G1437" t="s">
        <v>6</v>
      </c>
      <c r="H1437">
        <v>2</v>
      </c>
      <c r="I1437" t="s">
        <v>9</v>
      </c>
      <c r="J1437">
        <v>41</v>
      </c>
    </row>
    <row r="1438" spans="1:10" x14ac:dyDescent="0.3">
      <c r="A1438" t="str">
        <f t="shared" si="22"/>
        <v>Q1 2021</v>
      </c>
      <c r="B1438" t="str" cm="1">
        <f t="array" ref="B1438">_xlfn.IFS(D1438=1,"Q1",D1438=2,"Q2",D1438=3,"Q3",D1438=4,"Q4")</f>
        <v>Q1</v>
      </c>
      <c r="C1438">
        <v>2021</v>
      </c>
      <c r="D1438">
        <v>1</v>
      </c>
      <c r="E1438" t="s">
        <v>7</v>
      </c>
      <c r="F1438" t="s">
        <v>3</v>
      </c>
      <c r="G1438" t="s">
        <v>6</v>
      </c>
      <c r="H1438">
        <v>2</v>
      </c>
      <c r="I1438" t="s">
        <v>18</v>
      </c>
      <c r="J1438">
        <v>38</v>
      </c>
    </row>
    <row r="1439" spans="1:10" x14ac:dyDescent="0.3">
      <c r="A1439" t="str">
        <f t="shared" si="22"/>
        <v>Q1 2021</v>
      </c>
      <c r="B1439" t="str" cm="1">
        <f t="array" ref="B1439">_xlfn.IFS(D1439=1,"Q1",D1439=2,"Q2",D1439=3,"Q3",D1439=4,"Q4")</f>
        <v>Q1</v>
      </c>
      <c r="C1439">
        <v>2021</v>
      </c>
      <c r="D1439">
        <v>1</v>
      </c>
      <c r="E1439" t="s">
        <v>11</v>
      </c>
      <c r="F1439" t="s">
        <v>4</v>
      </c>
      <c r="G1439" t="s">
        <v>6</v>
      </c>
      <c r="H1439">
        <v>2</v>
      </c>
      <c r="I1439" t="s">
        <v>9</v>
      </c>
      <c r="J1439">
        <v>5</v>
      </c>
    </row>
    <row r="1440" spans="1:10" x14ac:dyDescent="0.3">
      <c r="A1440" t="str">
        <f t="shared" si="22"/>
        <v>Q1 2021</v>
      </c>
      <c r="B1440" t="str" cm="1">
        <f t="array" ref="B1440">_xlfn.IFS(D1440=1,"Q1",D1440=2,"Q2",D1440=3,"Q3",D1440=4,"Q4")</f>
        <v>Q1</v>
      </c>
      <c r="C1440">
        <v>2021</v>
      </c>
      <c r="D1440">
        <v>1</v>
      </c>
      <c r="E1440" t="s">
        <v>11</v>
      </c>
      <c r="F1440" t="s">
        <v>4</v>
      </c>
      <c r="G1440" t="s">
        <v>6</v>
      </c>
      <c r="H1440">
        <v>2</v>
      </c>
      <c r="I1440" t="s">
        <v>19</v>
      </c>
      <c r="J1440">
        <v>3</v>
      </c>
    </row>
    <row r="1441" spans="1:10" x14ac:dyDescent="0.3">
      <c r="A1441" t="str">
        <f t="shared" si="22"/>
        <v>Q1 2021</v>
      </c>
      <c r="B1441" t="str" cm="1">
        <f t="array" ref="B1441">_xlfn.IFS(D1441=1,"Q1",D1441=2,"Q2",D1441=3,"Q3",D1441=4,"Q4")</f>
        <v>Q1</v>
      </c>
      <c r="C1441">
        <v>2021</v>
      </c>
      <c r="D1441">
        <v>1</v>
      </c>
      <c r="E1441" t="s">
        <v>7</v>
      </c>
      <c r="F1441" t="s">
        <v>4</v>
      </c>
      <c r="G1441" t="s">
        <v>6</v>
      </c>
      <c r="H1441">
        <v>2</v>
      </c>
      <c r="I1441" t="s">
        <v>18</v>
      </c>
      <c r="J1441">
        <v>14</v>
      </c>
    </row>
    <row r="1442" spans="1:10" x14ac:dyDescent="0.3">
      <c r="A1442" t="str">
        <f t="shared" si="22"/>
        <v>Q1 2021</v>
      </c>
      <c r="B1442" t="str" cm="1">
        <f t="array" ref="B1442">_xlfn.IFS(D1442=1,"Q1",D1442=2,"Q2",D1442=3,"Q3",D1442=4,"Q4")</f>
        <v>Q1</v>
      </c>
      <c r="C1442">
        <v>2021</v>
      </c>
      <c r="D1442">
        <v>1</v>
      </c>
      <c r="E1442" t="s">
        <v>7</v>
      </c>
      <c r="F1442" t="s">
        <v>4</v>
      </c>
      <c r="G1442" t="s">
        <v>6</v>
      </c>
      <c r="H1442">
        <v>2</v>
      </c>
      <c r="I1442" t="s">
        <v>19</v>
      </c>
      <c r="J1442">
        <v>8</v>
      </c>
    </row>
    <row r="1443" spans="1:10" x14ac:dyDescent="0.3">
      <c r="A1443" t="str">
        <f t="shared" si="22"/>
        <v>Q1 2021</v>
      </c>
      <c r="B1443" t="str" cm="1">
        <f t="array" ref="B1443">_xlfn.IFS(D1443=1,"Q1",D1443=2,"Q2",D1443=3,"Q3",D1443=4,"Q4")</f>
        <v>Q1</v>
      </c>
      <c r="C1443">
        <v>2021</v>
      </c>
      <c r="D1443">
        <v>1</v>
      </c>
      <c r="E1443" t="s">
        <v>7</v>
      </c>
      <c r="F1443" t="s">
        <v>3</v>
      </c>
      <c r="G1443" t="s">
        <v>6</v>
      </c>
      <c r="H1443">
        <v>2</v>
      </c>
      <c r="I1443" t="s">
        <v>9</v>
      </c>
      <c r="J1443">
        <v>63</v>
      </c>
    </row>
    <row r="1444" spans="1:10" x14ac:dyDescent="0.3">
      <c r="A1444" t="str">
        <f t="shared" si="22"/>
        <v>Q1 2021</v>
      </c>
      <c r="B1444" t="str" cm="1">
        <f t="array" ref="B1444">_xlfn.IFS(D1444=1,"Q1",D1444=2,"Q2",D1444=3,"Q3",D1444=4,"Q4")</f>
        <v>Q1</v>
      </c>
      <c r="C1444">
        <v>2021</v>
      </c>
      <c r="D1444">
        <v>1</v>
      </c>
      <c r="E1444" t="s">
        <v>11</v>
      </c>
      <c r="F1444" t="s">
        <v>3</v>
      </c>
      <c r="G1444" t="s">
        <v>6</v>
      </c>
      <c r="H1444">
        <v>2</v>
      </c>
      <c r="I1444" t="s">
        <v>9</v>
      </c>
      <c r="J1444">
        <v>32</v>
      </c>
    </row>
    <row r="1445" spans="1:10" x14ac:dyDescent="0.3">
      <c r="A1445" t="str">
        <f t="shared" si="22"/>
        <v>Q1 2021</v>
      </c>
      <c r="B1445" t="str" cm="1">
        <f t="array" ref="B1445">_xlfn.IFS(D1445=1,"Q1",D1445=2,"Q2",D1445=3,"Q3",D1445=4,"Q4")</f>
        <v>Q1</v>
      </c>
      <c r="C1445">
        <v>2021</v>
      </c>
      <c r="D1445">
        <v>1</v>
      </c>
      <c r="E1445" t="s">
        <v>11</v>
      </c>
      <c r="F1445" t="s">
        <v>8</v>
      </c>
      <c r="G1445" t="s">
        <v>6</v>
      </c>
      <c r="H1445">
        <v>2</v>
      </c>
      <c r="I1445" t="s">
        <v>19</v>
      </c>
      <c r="J1445">
        <v>27</v>
      </c>
    </row>
    <row r="1446" spans="1:10" x14ac:dyDescent="0.3">
      <c r="A1446" t="str">
        <f t="shared" si="22"/>
        <v>Q1 2021</v>
      </c>
      <c r="B1446" t="str" cm="1">
        <f t="array" ref="B1446">_xlfn.IFS(D1446=1,"Q1",D1446=2,"Q2",D1446=3,"Q3",D1446=4,"Q4")</f>
        <v>Q1</v>
      </c>
      <c r="C1446">
        <v>2021</v>
      </c>
      <c r="D1446">
        <v>1</v>
      </c>
      <c r="E1446" t="s">
        <v>7</v>
      </c>
      <c r="F1446" t="s">
        <v>8</v>
      </c>
      <c r="G1446" t="s">
        <v>6</v>
      </c>
      <c r="H1446">
        <v>2</v>
      </c>
      <c r="I1446" t="s">
        <v>9</v>
      </c>
      <c r="J1446">
        <v>87</v>
      </c>
    </row>
    <row r="1447" spans="1:10" x14ac:dyDescent="0.3">
      <c r="A1447" t="str">
        <f t="shared" si="22"/>
        <v>Q1 2021</v>
      </c>
      <c r="B1447" t="str" cm="1">
        <f t="array" ref="B1447">_xlfn.IFS(D1447=1,"Q1",D1447=2,"Q2",D1447=3,"Q3",D1447=4,"Q4")</f>
        <v>Q1</v>
      </c>
      <c r="C1447">
        <v>2021</v>
      </c>
      <c r="D1447">
        <v>1</v>
      </c>
      <c r="E1447" t="s">
        <v>7</v>
      </c>
      <c r="F1447" t="s">
        <v>8</v>
      </c>
      <c r="G1447" t="s">
        <v>6</v>
      </c>
      <c r="H1447">
        <v>2</v>
      </c>
      <c r="I1447" t="s">
        <v>19</v>
      </c>
      <c r="J1447">
        <v>75</v>
      </c>
    </row>
    <row r="1448" spans="1:10" x14ac:dyDescent="0.3">
      <c r="A1448" t="str">
        <f t="shared" si="22"/>
        <v>Q1 2021</v>
      </c>
      <c r="B1448" t="str" cm="1">
        <f t="array" ref="B1448">_xlfn.IFS(D1448=1,"Q1",D1448=2,"Q2",D1448=3,"Q3",D1448=4,"Q4")</f>
        <v>Q1</v>
      </c>
      <c r="C1448">
        <v>2021</v>
      </c>
      <c r="D1448">
        <v>1</v>
      </c>
      <c r="E1448" t="s">
        <v>11</v>
      </c>
      <c r="F1448" t="s">
        <v>4</v>
      </c>
      <c r="G1448" t="s">
        <v>6</v>
      </c>
      <c r="H1448">
        <v>2</v>
      </c>
      <c r="I1448" t="s">
        <v>18</v>
      </c>
      <c r="J1448">
        <v>4</v>
      </c>
    </row>
    <row r="1449" spans="1:10" x14ac:dyDescent="0.3">
      <c r="A1449" t="str">
        <f t="shared" si="22"/>
        <v>Q1 2021</v>
      </c>
      <c r="B1449" t="str" cm="1">
        <f t="array" ref="B1449">_xlfn.IFS(D1449=1,"Q1",D1449=2,"Q2",D1449=3,"Q3",D1449=4,"Q4")</f>
        <v>Q1</v>
      </c>
      <c r="C1449">
        <v>2021</v>
      </c>
      <c r="D1449">
        <v>1</v>
      </c>
      <c r="E1449" t="s">
        <v>7</v>
      </c>
      <c r="F1449" t="s">
        <v>3</v>
      </c>
      <c r="G1449" t="s">
        <v>6</v>
      </c>
      <c r="H1449">
        <v>2</v>
      </c>
      <c r="I1449" t="s">
        <v>5</v>
      </c>
      <c r="J1449">
        <v>86</v>
      </c>
    </row>
    <row r="1450" spans="1:10" x14ac:dyDescent="0.3">
      <c r="A1450" t="str">
        <f t="shared" si="22"/>
        <v>Q1 2021</v>
      </c>
      <c r="B1450" t="str" cm="1">
        <f t="array" ref="B1450">_xlfn.IFS(D1450=1,"Q1",D1450=2,"Q2",D1450=3,"Q3",D1450=4,"Q4")</f>
        <v>Q1</v>
      </c>
      <c r="C1450">
        <v>2021</v>
      </c>
      <c r="D1450">
        <v>1</v>
      </c>
      <c r="E1450" t="s">
        <v>7</v>
      </c>
      <c r="F1450" t="s">
        <v>3</v>
      </c>
      <c r="G1450" t="s">
        <v>6</v>
      </c>
      <c r="H1450">
        <v>2</v>
      </c>
      <c r="I1450" t="s">
        <v>19</v>
      </c>
      <c r="J1450">
        <v>26</v>
      </c>
    </row>
    <row r="1451" spans="1:10" x14ac:dyDescent="0.3">
      <c r="A1451" t="str">
        <f t="shared" si="22"/>
        <v>Q1 2021</v>
      </c>
      <c r="B1451" t="str" cm="1">
        <f t="array" ref="B1451">_xlfn.IFS(D1451=1,"Q1",D1451=2,"Q2",D1451=3,"Q3",D1451=4,"Q4")</f>
        <v>Q1</v>
      </c>
      <c r="C1451">
        <v>2021</v>
      </c>
      <c r="D1451">
        <v>1</v>
      </c>
      <c r="E1451" t="s">
        <v>7</v>
      </c>
      <c r="F1451" t="s">
        <v>4</v>
      </c>
      <c r="G1451" t="s">
        <v>6</v>
      </c>
      <c r="H1451">
        <v>2</v>
      </c>
      <c r="I1451" t="s">
        <v>9</v>
      </c>
      <c r="J1451">
        <v>12</v>
      </c>
    </row>
    <row r="1452" spans="1:10" x14ac:dyDescent="0.3">
      <c r="A1452" t="str">
        <f t="shared" si="22"/>
        <v>Q1 2021</v>
      </c>
      <c r="B1452" t="str" cm="1">
        <f t="array" ref="B1452">_xlfn.IFS(D1452=1,"Q1",D1452=2,"Q2",D1452=3,"Q3",D1452=4,"Q4")</f>
        <v>Q1</v>
      </c>
      <c r="C1452">
        <v>2021</v>
      </c>
      <c r="D1452">
        <v>1</v>
      </c>
      <c r="E1452" t="s">
        <v>11</v>
      </c>
      <c r="F1452" t="s">
        <v>8</v>
      </c>
      <c r="G1452" t="s">
        <v>6</v>
      </c>
      <c r="H1452">
        <v>2</v>
      </c>
      <c r="I1452" t="s">
        <v>5</v>
      </c>
      <c r="J1452">
        <v>61</v>
      </c>
    </row>
    <row r="1453" spans="1:10" x14ac:dyDescent="0.3">
      <c r="A1453" t="str">
        <f t="shared" si="22"/>
        <v>Q1 2021</v>
      </c>
      <c r="B1453" t="str" cm="1">
        <f t="array" ref="B1453">_xlfn.IFS(D1453=1,"Q1",D1453=2,"Q2",D1453=3,"Q3",D1453=4,"Q4")</f>
        <v>Q1</v>
      </c>
      <c r="C1453">
        <v>2021</v>
      </c>
      <c r="D1453">
        <v>1</v>
      </c>
      <c r="E1453" t="s">
        <v>11</v>
      </c>
      <c r="F1453" t="s">
        <v>3</v>
      </c>
      <c r="G1453" t="s">
        <v>6</v>
      </c>
      <c r="H1453">
        <v>2</v>
      </c>
      <c r="I1453" t="s">
        <v>5</v>
      </c>
      <c r="J1453">
        <v>26</v>
      </c>
    </row>
    <row r="1454" spans="1:10" x14ac:dyDescent="0.3">
      <c r="A1454" t="str">
        <f t="shared" si="22"/>
        <v>Q1 2021</v>
      </c>
      <c r="B1454" t="str" cm="1">
        <f t="array" ref="B1454">_xlfn.IFS(D1454=1,"Q1",D1454=2,"Q2",D1454=3,"Q3",D1454=4,"Q4")</f>
        <v>Q1</v>
      </c>
      <c r="C1454">
        <v>2021</v>
      </c>
      <c r="D1454">
        <v>1</v>
      </c>
      <c r="E1454" t="s">
        <v>11</v>
      </c>
      <c r="F1454" t="s">
        <v>3</v>
      </c>
      <c r="G1454" t="s">
        <v>6</v>
      </c>
      <c r="H1454">
        <v>2</v>
      </c>
      <c r="I1454" t="s">
        <v>19</v>
      </c>
      <c r="J1454">
        <v>12</v>
      </c>
    </row>
    <row r="1455" spans="1:10" x14ac:dyDescent="0.3">
      <c r="A1455" t="str">
        <f t="shared" si="22"/>
        <v>Q1 2021</v>
      </c>
      <c r="B1455" t="str" cm="1">
        <f t="array" ref="B1455">_xlfn.IFS(D1455=1,"Q1",D1455=2,"Q2",D1455=3,"Q3",D1455=4,"Q4")</f>
        <v>Q1</v>
      </c>
      <c r="C1455">
        <v>2021</v>
      </c>
      <c r="D1455">
        <v>1</v>
      </c>
      <c r="E1455" t="s">
        <v>7</v>
      </c>
      <c r="F1455" t="s">
        <v>8</v>
      </c>
      <c r="G1455" t="s">
        <v>6</v>
      </c>
      <c r="H1455">
        <v>2</v>
      </c>
      <c r="I1455" t="s">
        <v>5</v>
      </c>
      <c r="J1455">
        <v>93</v>
      </c>
    </row>
    <row r="1456" spans="1:10" x14ac:dyDescent="0.3">
      <c r="A1456" t="str">
        <f t="shared" si="22"/>
        <v>Q1 2021</v>
      </c>
      <c r="B1456" t="str" cm="1">
        <f t="array" ref="B1456">_xlfn.IFS(D1456=1,"Q1",D1456=2,"Q2",D1456=3,"Q3",D1456=4,"Q4")</f>
        <v>Q1</v>
      </c>
      <c r="C1456">
        <v>2021</v>
      </c>
      <c r="D1456">
        <v>1</v>
      </c>
      <c r="E1456" t="s">
        <v>11</v>
      </c>
      <c r="F1456" t="s">
        <v>3</v>
      </c>
      <c r="G1456" t="s">
        <v>21</v>
      </c>
      <c r="H1456">
        <v>3</v>
      </c>
      <c r="I1456" t="s">
        <v>18</v>
      </c>
      <c r="J1456">
        <v>50</v>
      </c>
    </row>
    <row r="1457" spans="1:10" x14ac:dyDescent="0.3">
      <c r="A1457" t="str">
        <f t="shared" si="22"/>
        <v>Q1 2021</v>
      </c>
      <c r="B1457" t="str" cm="1">
        <f t="array" ref="B1457">_xlfn.IFS(D1457=1,"Q1",D1457=2,"Q2",D1457=3,"Q3",D1457=4,"Q4")</f>
        <v>Q1</v>
      </c>
      <c r="C1457">
        <v>2021</v>
      </c>
      <c r="D1457">
        <v>1</v>
      </c>
      <c r="E1457" t="s">
        <v>7</v>
      </c>
      <c r="F1457" t="s">
        <v>3</v>
      </c>
      <c r="G1457" t="s">
        <v>21</v>
      </c>
      <c r="H1457">
        <v>3</v>
      </c>
      <c r="I1457" t="s">
        <v>18</v>
      </c>
      <c r="J1457">
        <v>115</v>
      </c>
    </row>
    <row r="1458" spans="1:10" x14ac:dyDescent="0.3">
      <c r="A1458" t="str">
        <f t="shared" si="22"/>
        <v>Q1 2021</v>
      </c>
      <c r="B1458" t="str" cm="1">
        <f t="array" ref="B1458">_xlfn.IFS(D1458=1,"Q1",D1458=2,"Q2",D1458=3,"Q3",D1458=4,"Q4")</f>
        <v>Q1</v>
      </c>
      <c r="C1458">
        <v>2021</v>
      </c>
      <c r="D1458">
        <v>1</v>
      </c>
      <c r="E1458" t="s">
        <v>11</v>
      </c>
      <c r="F1458" t="s">
        <v>3</v>
      </c>
      <c r="G1458" t="s">
        <v>21</v>
      </c>
      <c r="H1458">
        <v>3</v>
      </c>
      <c r="I1458" t="s">
        <v>9</v>
      </c>
      <c r="J1458">
        <v>86</v>
      </c>
    </row>
    <row r="1459" spans="1:10" x14ac:dyDescent="0.3">
      <c r="A1459" t="str">
        <f t="shared" si="22"/>
        <v>Q1 2021</v>
      </c>
      <c r="B1459" t="str" cm="1">
        <f t="array" ref="B1459">_xlfn.IFS(D1459=1,"Q1",D1459=2,"Q2",D1459=3,"Q3",D1459=4,"Q4")</f>
        <v>Q1</v>
      </c>
      <c r="C1459">
        <v>2021</v>
      </c>
      <c r="D1459">
        <v>1</v>
      </c>
      <c r="E1459" t="s">
        <v>11</v>
      </c>
      <c r="F1459" t="s">
        <v>4</v>
      </c>
      <c r="G1459" t="s">
        <v>21</v>
      </c>
      <c r="H1459">
        <v>3</v>
      </c>
      <c r="I1459" t="s">
        <v>9</v>
      </c>
      <c r="J1459">
        <v>26</v>
      </c>
    </row>
    <row r="1460" spans="1:10" x14ac:dyDescent="0.3">
      <c r="A1460" t="str">
        <f t="shared" si="22"/>
        <v>Q1 2021</v>
      </c>
      <c r="B1460" t="str" cm="1">
        <f t="array" ref="B1460">_xlfn.IFS(D1460=1,"Q1",D1460=2,"Q2",D1460=3,"Q3",D1460=4,"Q4")</f>
        <v>Q1</v>
      </c>
      <c r="C1460">
        <v>2021</v>
      </c>
      <c r="D1460">
        <v>1</v>
      </c>
      <c r="E1460" t="s">
        <v>7</v>
      </c>
      <c r="F1460" t="s">
        <v>8</v>
      </c>
      <c r="G1460" t="s">
        <v>21</v>
      </c>
      <c r="H1460">
        <v>3</v>
      </c>
      <c r="I1460" t="s">
        <v>19</v>
      </c>
      <c r="J1460">
        <v>135</v>
      </c>
    </row>
    <row r="1461" spans="1:10" x14ac:dyDescent="0.3">
      <c r="A1461" t="str">
        <f t="shared" si="22"/>
        <v>Q1 2021</v>
      </c>
      <c r="B1461" t="str" cm="1">
        <f t="array" ref="B1461">_xlfn.IFS(D1461=1,"Q1",D1461=2,"Q2",D1461=3,"Q3",D1461=4,"Q4")</f>
        <v>Q1</v>
      </c>
      <c r="C1461">
        <v>2021</v>
      </c>
      <c r="D1461">
        <v>1</v>
      </c>
      <c r="E1461" t="s">
        <v>11</v>
      </c>
      <c r="F1461" t="s">
        <v>4</v>
      </c>
      <c r="G1461" t="s">
        <v>21</v>
      </c>
      <c r="H1461">
        <v>3</v>
      </c>
      <c r="I1461" t="s">
        <v>5</v>
      </c>
      <c r="J1461">
        <v>19</v>
      </c>
    </row>
    <row r="1462" spans="1:10" x14ac:dyDescent="0.3">
      <c r="A1462" t="str">
        <f t="shared" si="22"/>
        <v>Q1 2021</v>
      </c>
      <c r="B1462" t="str" cm="1">
        <f t="array" ref="B1462">_xlfn.IFS(D1462=1,"Q1",D1462=2,"Q2",D1462=3,"Q3",D1462=4,"Q4")</f>
        <v>Q1</v>
      </c>
      <c r="C1462">
        <v>2021</v>
      </c>
      <c r="D1462">
        <v>1</v>
      </c>
      <c r="E1462" t="s">
        <v>11</v>
      </c>
      <c r="F1462" t="s">
        <v>8</v>
      </c>
      <c r="G1462" t="s">
        <v>21</v>
      </c>
      <c r="H1462">
        <v>3</v>
      </c>
      <c r="I1462" t="s">
        <v>18</v>
      </c>
      <c r="J1462">
        <v>60</v>
      </c>
    </row>
    <row r="1463" spans="1:10" x14ac:dyDescent="0.3">
      <c r="A1463" t="str">
        <f t="shared" si="22"/>
        <v>Q1 2021</v>
      </c>
      <c r="B1463" t="str" cm="1">
        <f t="array" ref="B1463">_xlfn.IFS(D1463=1,"Q1",D1463=2,"Q2",D1463=3,"Q3",D1463=4,"Q4")</f>
        <v>Q1</v>
      </c>
      <c r="C1463">
        <v>2021</v>
      </c>
      <c r="D1463">
        <v>1</v>
      </c>
      <c r="E1463" t="s">
        <v>7</v>
      </c>
      <c r="F1463" t="s">
        <v>3</v>
      </c>
      <c r="G1463" t="s">
        <v>21</v>
      </c>
      <c r="H1463">
        <v>3</v>
      </c>
      <c r="I1463" t="s">
        <v>9</v>
      </c>
      <c r="J1463">
        <v>123</v>
      </c>
    </row>
    <row r="1464" spans="1:10" x14ac:dyDescent="0.3">
      <c r="A1464" t="str">
        <f t="shared" si="22"/>
        <v>Q1 2021</v>
      </c>
      <c r="B1464" t="str" cm="1">
        <f t="array" ref="B1464">_xlfn.IFS(D1464=1,"Q1",D1464=2,"Q2",D1464=3,"Q3",D1464=4,"Q4")</f>
        <v>Q1</v>
      </c>
      <c r="C1464">
        <v>2021</v>
      </c>
      <c r="D1464">
        <v>1</v>
      </c>
      <c r="E1464" t="s">
        <v>7</v>
      </c>
      <c r="F1464" t="s">
        <v>4</v>
      </c>
      <c r="G1464" t="s">
        <v>21</v>
      </c>
      <c r="H1464">
        <v>3</v>
      </c>
      <c r="I1464" t="s">
        <v>18</v>
      </c>
      <c r="J1464">
        <v>17</v>
      </c>
    </row>
    <row r="1465" spans="1:10" x14ac:dyDescent="0.3">
      <c r="A1465" t="str">
        <f t="shared" si="22"/>
        <v>Q1 2021</v>
      </c>
      <c r="B1465" t="str" cm="1">
        <f t="array" ref="B1465">_xlfn.IFS(D1465=1,"Q1",D1465=2,"Q2",D1465=3,"Q3",D1465=4,"Q4")</f>
        <v>Q1</v>
      </c>
      <c r="C1465">
        <v>2021</v>
      </c>
      <c r="D1465">
        <v>1</v>
      </c>
      <c r="E1465" t="s">
        <v>7</v>
      </c>
      <c r="F1465" t="s">
        <v>8</v>
      </c>
      <c r="G1465" t="s">
        <v>21</v>
      </c>
      <c r="H1465">
        <v>3</v>
      </c>
      <c r="I1465" t="s">
        <v>5</v>
      </c>
      <c r="J1465">
        <v>222</v>
      </c>
    </row>
    <row r="1466" spans="1:10" x14ac:dyDescent="0.3">
      <c r="A1466" t="str">
        <f t="shared" si="22"/>
        <v>Q1 2021</v>
      </c>
      <c r="B1466" t="str" cm="1">
        <f t="array" ref="B1466">_xlfn.IFS(D1466=1,"Q1",D1466=2,"Q2",D1466=3,"Q3",D1466=4,"Q4")</f>
        <v>Q1</v>
      </c>
      <c r="C1466">
        <v>2021</v>
      </c>
      <c r="D1466">
        <v>1</v>
      </c>
      <c r="E1466" t="s">
        <v>11</v>
      </c>
      <c r="F1466" t="s">
        <v>8</v>
      </c>
      <c r="G1466" t="s">
        <v>21</v>
      </c>
      <c r="H1466">
        <v>3</v>
      </c>
      <c r="I1466" t="s">
        <v>9</v>
      </c>
      <c r="J1466">
        <v>136</v>
      </c>
    </row>
    <row r="1467" spans="1:10" x14ac:dyDescent="0.3">
      <c r="A1467" t="str">
        <f t="shared" si="22"/>
        <v>Q1 2021</v>
      </c>
      <c r="B1467" t="str" cm="1">
        <f t="array" ref="B1467">_xlfn.IFS(D1467=1,"Q1",D1467=2,"Q2",D1467=3,"Q3",D1467=4,"Q4")</f>
        <v>Q1</v>
      </c>
      <c r="C1467">
        <v>2021</v>
      </c>
      <c r="D1467">
        <v>1</v>
      </c>
      <c r="E1467" t="s">
        <v>11</v>
      </c>
      <c r="F1467" t="s">
        <v>3</v>
      </c>
      <c r="G1467" t="s">
        <v>21</v>
      </c>
      <c r="H1467">
        <v>3</v>
      </c>
      <c r="I1467" t="s">
        <v>19</v>
      </c>
      <c r="J1467">
        <v>57</v>
      </c>
    </row>
    <row r="1468" spans="1:10" x14ac:dyDescent="0.3">
      <c r="A1468" t="str">
        <f t="shared" si="22"/>
        <v>Q1 2021</v>
      </c>
      <c r="B1468" t="str" cm="1">
        <f t="array" ref="B1468">_xlfn.IFS(D1468=1,"Q1",D1468=2,"Q2",D1468=3,"Q3",D1468=4,"Q4")</f>
        <v>Q1</v>
      </c>
      <c r="C1468">
        <v>2021</v>
      </c>
      <c r="D1468">
        <v>1</v>
      </c>
      <c r="E1468" t="s">
        <v>7</v>
      </c>
      <c r="F1468" t="s">
        <v>8</v>
      </c>
      <c r="G1468" t="s">
        <v>21</v>
      </c>
      <c r="H1468">
        <v>3</v>
      </c>
      <c r="I1468" t="s">
        <v>9</v>
      </c>
      <c r="J1468">
        <v>181</v>
      </c>
    </row>
    <row r="1469" spans="1:10" x14ac:dyDescent="0.3">
      <c r="A1469" t="str">
        <f t="shared" si="22"/>
        <v>Q1 2021</v>
      </c>
      <c r="B1469" t="str" cm="1">
        <f t="array" ref="B1469">_xlfn.IFS(D1469=1,"Q1",D1469=2,"Q2",D1469=3,"Q3",D1469=4,"Q4")</f>
        <v>Q1</v>
      </c>
      <c r="C1469">
        <v>2021</v>
      </c>
      <c r="D1469">
        <v>1</v>
      </c>
      <c r="E1469" t="s">
        <v>7</v>
      </c>
      <c r="F1469" t="s">
        <v>4</v>
      </c>
      <c r="G1469" t="s">
        <v>21</v>
      </c>
      <c r="H1469">
        <v>3</v>
      </c>
      <c r="I1469" t="s">
        <v>9</v>
      </c>
      <c r="J1469">
        <v>15</v>
      </c>
    </row>
    <row r="1470" spans="1:10" x14ac:dyDescent="0.3">
      <c r="A1470" t="str">
        <f t="shared" si="22"/>
        <v>Q1 2021</v>
      </c>
      <c r="B1470" t="str" cm="1">
        <f t="array" ref="B1470">_xlfn.IFS(D1470=1,"Q1",D1470=2,"Q2",D1470=3,"Q3",D1470=4,"Q4")</f>
        <v>Q1</v>
      </c>
      <c r="C1470">
        <v>2021</v>
      </c>
      <c r="D1470">
        <v>1</v>
      </c>
      <c r="E1470" t="s">
        <v>7</v>
      </c>
      <c r="F1470" t="s">
        <v>3</v>
      </c>
      <c r="G1470" t="s">
        <v>21</v>
      </c>
      <c r="H1470">
        <v>3</v>
      </c>
      <c r="I1470" t="s">
        <v>5</v>
      </c>
      <c r="J1470">
        <v>150</v>
      </c>
    </row>
    <row r="1471" spans="1:10" x14ac:dyDescent="0.3">
      <c r="A1471" t="str">
        <f t="shared" si="22"/>
        <v>Q1 2021</v>
      </c>
      <c r="B1471" t="str" cm="1">
        <f t="array" ref="B1471">_xlfn.IFS(D1471=1,"Q1",D1471=2,"Q2",D1471=3,"Q3",D1471=4,"Q4")</f>
        <v>Q1</v>
      </c>
      <c r="C1471">
        <v>2021</v>
      </c>
      <c r="D1471">
        <v>1</v>
      </c>
      <c r="E1471" t="s">
        <v>11</v>
      </c>
      <c r="F1471" t="s">
        <v>8</v>
      </c>
      <c r="G1471" t="s">
        <v>21</v>
      </c>
      <c r="H1471">
        <v>3</v>
      </c>
      <c r="I1471" t="s">
        <v>19</v>
      </c>
      <c r="J1471">
        <v>67</v>
      </c>
    </row>
    <row r="1472" spans="1:10" x14ac:dyDescent="0.3">
      <c r="A1472" t="str">
        <f t="shared" si="22"/>
        <v>Q1 2021</v>
      </c>
      <c r="B1472" t="str" cm="1">
        <f t="array" ref="B1472">_xlfn.IFS(D1472=1,"Q1",D1472=2,"Q2",D1472=3,"Q3",D1472=4,"Q4")</f>
        <v>Q1</v>
      </c>
      <c r="C1472">
        <v>2021</v>
      </c>
      <c r="D1472">
        <v>1</v>
      </c>
      <c r="E1472" t="s">
        <v>11</v>
      </c>
      <c r="F1472" t="s">
        <v>4</v>
      </c>
      <c r="G1472" t="s">
        <v>21</v>
      </c>
      <c r="H1472">
        <v>3</v>
      </c>
      <c r="I1472" t="s">
        <v>19</v>
      </c>
      <c r="J1472">
        <v>12</v>
      </c>
    </row>
    <row r="1473" spans="1:10" x14ac:dyDescent="0.3">
      <c r="A1473" t="str">
        <f t="shared" si="22"/>
        <v>Q1 2021</v>
      </c>
      <c r="B1473" t="str" cm="1">
        <f t="array" ref="B1473">_xlfn.IFS(D1473=1,"Q1",D1473=2,"Q2",D1473=3,"Q3",D1473=4,"Q4")</f>
        <v>Q1</v>
      </c>
      <c r="C1473">
        <v>2021</v>
      </c>
      <c r="D1473">
        <v>1</v>
      </c>
      <c r="E1473" t="s">
        <v>11</v>
      </c>
      <c r="F1473" t="s">
        <v>3</v>
      </c>
      <c r="G1473" t="s">
        <v>21</v>
      </c>
      <c r="H1473">
        <v>3</v>
      </c>
      <c r="I1473" t="s">
        <v>5</v>
      </c>
      <c r="J1473">
        <v>114</v>
      </c>
    </row>
    <row r="1474" spans="1:10" x14ac:dyDescent="0.3">
      <c r="A1474" t="str">
        <f t="shared" ref="A1474:A1537" si="23">B1474&amp;" "&amp;C1474</f>
        <v>Q1 2021</v>
      </c>
      <c r="B1474" t="str" cm="1">
        <f t="array" ref="B1474">_xlfn.IFS(D1474=1,"Q1",D1474=2,"Q2",D1474=3,"Q3",D1474=4,"Q4")</f>
        <v>Q1</v>
      </c>
      <c r="C1474">
        <v>2021</v>
      </c>
      <c r="D1474">
        <v>1</v>
      </c>
      <c r="E1474" t="s">
        <v>11</v>
      </c>
      <c r="F1474" t="s">
        <v>8</v>
      </c>
      <c r="G1474" t="s">
        <v>21</v>
      </c>
      <c r="H1474">
        <v>3</v>
      </c>
      <c r="I1474" t="s">
        <v>5</v>
      </c>
      <c r="J1474">
        <v>119</v>
      </c>
    </row>
    <row r="1475" spans="1:10" x14ac:dyDescent="0.3">
      <c r="A1475" t="str">
        <f t="shared" si="23"/>
        <v>Q1 2021</v>
      </c>
      <c r="B1475" t="str" cm="1">
        <f t="array" ref="B1475">_xlfn.IFS(D1475=1,"Q1",D1475=2,"Q2",D1475=3,"Q3",D1475=4,"Q4")</f>
        <v>Q1</v>
      </c>
      <c r="C1475">
        <v>2021</v>
      </c>
      <c r="D1475">
        <v>1</v>
      </c>
      <c r="E1475" t="s">
        <v>7</v>
      </c>
      <c r="F1475" t="s">
        <v>3</v>
      </c>
      <c r="G1475" t="s">
        <v>21</v>
      </c>
      <c r="H1475">
        <v>3</v>
      </c>
      <c r="I1475" t="s">
        <v>19</v>
      </c>
      <c r="J1475">
        <v>53</v>
      </c>
    </row>
    <row r="1476" spans="1:10" x14ac:dyDescent="0.3">
      <c r="A1476" t="str">
        <f t="shared" si="23"/>
        <v>Q1 2021</v>
      </c>
      <c r="B1476" t="str" cm="1">
        <f t="array" ref="B1476">_xlfn.IFS(D1476=1,"Q1",D1476=2,"Q2",D1476=3,"Q3",D1476=4,"Q4")</f>
        <v>Q1</v>
      </c>
      <c r="C1476">
        <v>2021</v>
      </c>
      <c r="D1476">
        <v>1</v>
      </c>
      <c r="E1476" t="s">
        <v>11</v>
      </c>
      <c r="F1476" t="s">
        <v>4</v>
      </c>
      <c r="G1476" t="s">
        <v>21</v>
      </c>
      <c r="H1476">
        <v>3</v>
      </c>
      <c r="I1476" t="s">
        <v>18</v>
      </c>
      <c r="J1476">
        <v>11</v>
      </c>
    </row>
    <row r="1477" spans="1:10" x14ac:dyDescent="0.3">
      <c r="A1477" t="str">
        <f t="shared" si="23"/>
        <v>Q1 2021</v>
      </c>
      <c r="B1477" t="str" cm="1">
        <f t="array" ref="B1477">_xlfn.IFS(D1477=1,"Q1",D1477=2,"Q2",D1477=3,"Q3",D1477=4,"Q4")</f>
        <v>Q1</v>
      </c>
      <c r="C1477">
        <v>2021</v>
      </c>
      <c r="D1477">
        <v>1</v>
      </c>
      <c r="E1477" t="s">
        <v>7</v>
      </c>
      <c r="F1477" t="s">
        <v>8</v>
      </c>
      <c r="G1477" t="s">
        <v>21</v>
      </c>
      <c r="H1477">
        <v>3</v>
      </c>
      <c r="I1477" t="s">
        <v>18</v>
      </c>
      <c r="J1477">
        <v>141</v>
      </c>
    </row>
    <row r="1478" spans="1:10" x14ac:dyDescent="0.3">
      <c r="A1478" t="str">
        <f t="shared" si="23"/>
        <v>Q1 2021</v>
      </c>
      <c r="B1478" t="str" cm="1">
        <f t="array" ref="B1478">_xlfn.IFS(D1478=1,"Q1",D1478=2,"Q2",D1478=3,"Q3",D1478=4,"Q4")</f>
        <v>Q1</v>
      </c>
      <c r="C1478">
        <v>2021</v>
      </c>
      <c r="D1478">
        <v>1</v>
      </c>
      <c r="E1478" t="s">
        <v>7</v>
      </c>
      <c r="F1478" t="s">
        <v>4</v>
      </c>
      <c r="G1478" t="s">
        <v>21</v>
      </c>
      <c r="H1478">
        <v>3</v>
      </c>
      <c r="I1478" t="s">
        <v>19</v>
      </c>
      <c r="J1478">
        <v>15</v>
      </c>
    </row>
    <row r="1479" spans="1:10" x14ac:dyDescent="0.3">
      <c r="A1479" t="str">
        <f t="shared" si="23"/>
        <v>Q1 2021</v>
      </c>
      <c r="B1479" t="str" cm="1">
        <f t="array" ref="B1479">_xlfn.IFS(D1479=1,"Q1",D1479=2,"Q2",D1479=3,"Q3",D1479=4,"Q4")</f>
        <v>Q1</v>
      </c>
      <c r="C1479">
        <v>2021</v>
      </c>
      <c r="D1479">
        <v>1</v>
      </c>
      <c r="E1479" t="s">
        <v>7</v>
      </c>
      <c r="F1479" t="s">
        <v>4</v>
      </c>
      <c r="G1479" t="s">
        <v>21</v>
      </c>
      <c r="H1479">
        <v>3</v>
      </c>
      <c r="I1479" t="s">
        <v>5</v>
      </c>
      <c r="J1479">
        <v>19</v>
      </c>
    </row>
    <row r="1480" spans="1:10" x14ac:dyDescent="0.3">
      <c r="A1480" t="str">
        <f t="shared" si="23"/>
        <v>Q1 2021</v>
      </c>
      <c r="B1480" t="str" cm="1">
        <f t="array" ref="B1480">_xlfn.IFS(D1480=1,"Q1",D1480=2,"Q2",D1480=3,"Q3",D1480=4,"Q4")</f>
        <v>Q1</v>
      </c>
      <c r="C1480">
        <v>2021</v>
      </c>
      <c r="D1480">
        <v>1</v>
      </c>
      <c r="E1480" t="s">
        <v>7</v>
      </c>
      <c r="F1480" t="s">
        <v>3</v>
      </c>
      <c r="G1480" t="s">
        <v>10</v>
      </c>
      <c r="H1480">
        <v>4</v>
      </c>
      <c r="I1480" t="s">
        <v>9</v>
      </c>
      <c r="J1480">
        <v>77</v>
      </c>
    </row>
    <row r="1481" spans="1:10" x14ac:dyDescent="0.3">
      <c r="A1481" t="str">
        <f t="shared" si="23"/>
        <v>Q1 2021</v>
      </c>
      <c r="B1481" t="str" cm="1">
        <f t="array" ref="B1481">_xlfn.IFS(D1481=1,"Q1",D1481=2,"Q2",D1481=3,"Q3",D1481=4,"Q4")</f>
        <v>Q1</v>
      </c>
      <c r="C1481">
        <v>2021</v>
      </c>
      <c r="D1481">
        <v>1</v>
      </c>
      <c r="E1481" t="s">
        <v>7</v>
      </c>
      <c r="F1481" t="s">
        <v>4</v>
      </c>
      <c r="G1481" t="s">
        <v>10</v>
      </c>
      <c r="H1481">
        <v>4</v>
      </c>
      <c r="I1481" t="s">
        <v>18</v>
      </c>
      <c r="J1481">
        <v>13</v>
      </c>
    </row>
    <row r="1482" spans="1:10" x14ac:dyDescent="0.3">
      <c r="A1482" t="str">
        <f t="shared" si="23"/>
        <v>Q1 2021</v>
      </c>
      <c r="B1482" t="str" cm="1">
        <f t="array" ref="B1482">_xlfn.IFS(D1482=1,"Q1",D1482=2,"Q2",D1482=3,"Q3",D1482=4,"Q4")</f>
        <v>Q1</v>
      </c>
      <c r="C1482">
        <v>2021</v>
      </c>
      <c r="D1482">
        <v>1</v>
      </c>
      <c r="E1482" t="s">
        <v>11</v>
      </c>
      <c r="F1482" t="s">
        <v>4</v>
      </c>
      <c r="G1482" t="s">
        <v>10</v>
      </c>
      <c r="H1482">
        <v>4</v>
      </c>
      <c r="I1482" t="s">
        <v>19</v>
      </c>
      <c r="J1482">
        <v>4</v>
      </c>
    </row>
    <row r="1483" spans="1:10" x14ac:dyDescent="0.3">
      <c r="A1483" t="str">
        <f t="shared" si="23"/>
        <v>Q1 2021</v>
      </c>
      <c r="B1483" t="str" cm="1">
        <f t="array" ref="B1483">_xlfn.IFS(D1483=1,"Q1",D1483=2,"Q2",D1483=3,"Q3",D1483=4,"Q4")</f>
        <v>Q1</v>
      </c>
      <c r="C1483">
        <v>2021</v>
      </c>
      <c r="D1483">
        <v>1</v>
      </c>
      <c r="E1483" t="s">
        <v>11</v>
      </c>
      <c r="F1483" t="s">
        <v>3</v>
      </c>
      <c r="G1483" t="s">
        <v>10</v>
      </c>
      <c r="H1483">
        <v>4</v>
      </c>
      <c r="I1483" t="s">
        <v>5</v>
      </c>
      <c r="J1483">
        <v>74</v>
      </c>
    </row>
    <row r="1484" spans="1:10" x14ac:dyDescent="0.3">
      <c r="A1484" t="str">
        <f t="shared" si="23"/>
        <v>Q1 2021</v>
      </c>
      <c r="B1484" t="str" cm="1">
        <f t="array" ref="B1484">_xlfn.IFS(D1484=1,"Q1",D1484=2,"Q2",D1484=3,"Q3",D1484=4,"Q4")</f>
        <v>Q1</v>
      </c>
      <c r="C1484">
        <v>2021</v>
      </c>
      <c r="D1484">
        <v>1</v>
      </c>
      <c r="E1484" t="s">
        <v>7</v>
      </c>
      <c r="F1484" t="s">
        <v>8</v>
      </c>
      <c r="G1484" t="s">
        <v>10</v>
      </c>
      <c r="H1484">
        <v>4</v>
      </c>
      <c r="I1484" t="s">
        <v>5</v>
      </c>
      <c r="J1484">
        <v>104</v>
      </c>
    </row>
    <row r="1485" spans="1:10" x14ac:dyDescent="0.3">
      <c r="A1485" t="str">
        <f t="shared" si="23"/>
        <v>Q1 2021</v>
      </c>
      <c r="B1485" t="str" cm="1">
        <f t="array" ref="B1485">_xlfn.IFS(D1485=1,"Q1",D1485=2,"Q2",D1485=3,"Q3",D1485=4,"Q4")</f>
        <v>Q1</v>
      </c>
      <c r="C1485">
        <v>2021</v>
      </c>
      <c r="D1485">
        <v>1</v>
      </c>
      <c r="E1485" t="s">
        <v>11</v>
      </c>
      <c r="F1485" t="s">
        <v>4</v>
      </c>
      <c r="G1485" t="s">
        <v>10</v>
      </c>
      <c r="H1485">
        <v>4</v>
      </c>
      <c r="I1485" t="s">
        <v>18</v>
      </c>
      <c r="J1485">
        <v>11</v>
      </c>
    </row>
    <row r="1486" spans="1:10" x14ac:dyDescent="0.3">
      <c r="A1486" t="str">
        <f t="shared" si="23"/>
        <v>Q1 2021</v>
      </c>
      <c r="B1486" t="str" cm="1">
        <f t="array" ref="B1486">_xlfn.IFS(D1486=1,"Q1",D1486=2,"Q2",D1486=3,"Q3",D1486=4,"Q4")</f>
        <v>Q1</v>
      </c>
      <c r="C1486">
        <v>2021</v>
      </c>
      <c r="D1486">
        <v>1</v>
      </c>
      <c r="E1486" t="s">
        <v>11</v>
      </c>
      <c r="F1486" t="s">
        <v>8</v>
      </c>
      <c r="G1486" t="s">
        <v>10</v>
      </c>
      <c r="H1486">
        <v>4</v>
      </c>
      <c r="I1486" t="s">
        <v>9</v>
      </c>
      <c r="J1486">
        <v>98</v>
      </c>
    </row>
    <row r="1487" spans="1:10" x14ac:dyDescent="0.3">
      <c r="A1487" t="str">
        <f t="shared" si="23"/>
        <v>Q1 2021</v>
      </c>
      <c r="B1487" t="str" cm="1">
        <f t="array" ref="B1487">_xlfn.IFS(D1487=1,"Q1",D1487=2,"Q2",D1487=3,"Q3",D1487=4,"Q4")</f>
        <v>Q1</v>
      </c>
      <c r="C1487">
        <v>2021</v>
      </c>
      <c r="D1487">
        <v>1</v>
      </c>
      <c r="E1487" t="s">
        <v>7</v>
      </c>
      <c r="F1487" t="s">
        <v>8</v>
      </c>
      <c r="G1487" t="s">
        <v>10</v>
      </c>
      <c r="H1487">
        <v>4</v>
      </c>
      <c r="I1487" t="s">
        <v>19</v>
      </c>
      <c r="J1487">
        <v>59</v>
      </c>
    </row>
    <row r="1488" spans="1:10" x14ac:dyDescent="0.3">
      <c r="A1488" t="str">
        <f t="shared" si="23"/>
        <v>Q1 2021</v>
      </c>
      <c r="B1488" t="str" cm="1">
        <f t="array" ref="B1488">_xlfn.IFS(D1488=1,"Q1",D1488=2,"Q2",D1488=3,"Q3",D1488=4,"Q4")</f>
        <v>Q1</v>
      </c>
      <c r="C1488">
        <v>2021</v>
      </c>
      <c r="D1488">
        <v>1</v>
      </c>
      <c r="E1488" t="s">
        <v>7</v>
      </c>
      <c r="F1488" t="s">
        <v>3</v>
      </c>
      <c r="G1488" t="s">
        <v>10</v>
      </c>
      <c r="H1488">
        <v>4</v>
      </c>
      <c r="I1488" t="s">
        <v>5</v>
      </c>
      <c r="J1488">
        <v>99</v>
      </c>
    </row>
    <row r="1489" spans="1:10" x14ac:dyDescent="0.3">
      <c r="A1489" t="str">
        <f t="shared" si="23"/>
        <v>Q1 2021</v>
      </c>
      <c r="B1489" t="str" cm="1">
        <f t="array" ref="B1489">_xlfn.IFS(D1489=1,"Q1",D1489=2,"Q2",D1489=3,"Q3",D1489=4,"Q4")</f>
        <v>Q1</v>
      </c>
      <c r="C1489">
        <v>2021</v>
      </c>
      <c r="D1489">
        <v>1</v>
      </c>
      <c r="E1489" t="s">
        <v>11</v>
      </c>
      <c r="F1489" t="s">
        <v>3</v>
      </c>
      <c r="G1489" t="s">
        <v>10</v>
      </c>
      <c r="H1489">
        <v>4</v>
      </c>
      <c r="I1489" t="s">
        <v>19</v>
      </c>
      <c r="J1489">
        <v>44</v>
      </c>
    </row>
    <row r="1490" spans="1:10" x14ac:dyDescent="0.3">
      <c r="A1490" t="str">
        <f t="shared" si="23"/>
        <v>Q1 2021</v>
      </c>
      <c r="B1490" t="str" cm="1">
        <f t="array" ref="B1490">_xlfn.IFS(D1490=1,"Q1",D1490=2,"Q2",D1490=3,"Q3",D1490=4,"Q4")</f>
        <v>Q1</v>
      </c>
      <c r="C1490">
        <v>2021</v>
      </c>
      <c r="D1490">
        <v>1</v>
      </c>
      <c r="E1490" t="s">
        <v>11</v>
      </c>
      <c r="F1490" t="s">
        <v>8</v>
      </c>
      <c r="G1490" t="s">
        <v>10</v>
      </c>
      <c r="H1490">
        <v>4</v>
      </c>
      <c r="I1490" t="s">
        <v>5</v>
      </c>
      <c r="J1490">
        <v>68</v>
      </c>
    </row>
    <row r="1491" spans="1:10" x14ac:dyDescent="0.3">
      <c r="A1491" t="str">
        <f t="shared" si="23"/>
        <v>Q1 2021</v>
      </c>
      <c r="B1491" t="str" cm="1">
        <f t="array" ref="B1491">_xlfn.IFS(D1491=1,"Q1",D1491=2,"Q2",D1491=3,"Q3",D1491=4,"Q4")</f>
        <v>Q1</v>
      </c>
      <c r="C1491">
        <v>2021</v>
      </c>
      <c r="D1491">
        <v>1</v>
      </c>
      <c r="E1491" t="s">
        <v>11</v>
      </c>
      <c r="F1491" t="s">
        <v>8</v>
      </c>
      <c r="G1491" t="s">
        <v>10</v>
      </c>
      <c r="H1491">
        <v>4</v>
      </c>
      <c r="I1491" t="s">
        <v>19</v>
      </c>
      <c r="J1491">
        <v>46</v>
      </c>
    </row>
    <row r="1492" spans="1:10" x14ac:dyDescent="0.3">
      <c r="A1492" t="str">
        <f t="shared" si="23"/>
        <v>Q1 2021</v>
      </c>
      <c r="B1492" t="str" cm="1">
        <f t="array" ref="B1492">_xlfn.IFS(D1492=1,"Q1",D1492=2,"Q2",D1492=3,"Q3",D1492=4,"Q4")</f>
        <v>Q1</v>
      </c>
      <c r="C1492">
        <v>2021</v>
      </c>
      <c r="D1492">
        <v>1</v>
      </c>
      <c r="E1492" t="s">
        <v>7</v>
      </c>
      <c r="F1492" t="s">
        <v>8</v>
      </c>
      <c r="G1492" t="s">
        <v>10</v>
      </c>
      <c r="H1492">
        <v>4</v>
      </c>
      <c r="I1492" t="s">
        <v>18</v>
      </c>
      <c r="J1492">
        <v>81</v>
      </c>
    </row>
    <row r="1493" spans="1:10" x14ac:dyDescent="0.3">
      <c r="A1493" t="str">
        <f t="shared" si="23"/>
        <v>Q1 2021</v>
      </c>
      <c r="B1493" t="str" cm="1">
        <f t="array" ref="B1493">_xlfn.IFS(D1493=1,"Q1",D1493=2,"Q2",D1493=3,"Q3",D1493=4,"Q4")</f>
        <v>Q1</v>
      </c>
      <c r="C1493">
        <v>2021</v>
      </c>
      <c r="D1493">
        <v>1</v>
      </c>
      <c r="E1493" t="s">
        <v>7</v>
      </c>
      <c r="F1493" t="s">
        <v>4</v>
      </c>
      <c r="G1493" t="s">
        <v>10</v>
      </c>
      <c r="H1493">
        <v>4</v>
      </c>
      <c r="I1493" t="s">
        <v>9</v>
      </c>
      <c r="J1493">
        <v>9</v>
      </c>
    </row>
    <row r="1494" spans="1:10" x14ac:dyDescent="0.3">
      <c r="A1494" t="str">
        <f t="shared" si="23"/>
        <v>Q1 2021</v>
      </c>
      <c r="B1494" t="str" cm="1">
        <f t="array" ref="B1494">_xlfn.IFS(D1494=1,"Q1",D1494=2,"Q2",D1494=3,"Q3",D1494=4,"Q4")</f>
        <v>Q1</v>
      </c>
      <c r="C1494">
        <v>2021</v>
      </c>
      <c r="D1494">
        <v>1</v>
      </c>
      <c r="E1494" t="s">
        <v>7</v>
      </c>
      <c r="F1494" t="s">
        <v>3</v>
      </c>
      <c r="G1494" t="s">
        <v>10</v>
      </c>
      <c r="H1494">
        <v>4</v>
      </c>
      <c r="I1494" t="s">
        <v>19</v>
      </c>
      <c r="J1494">
        <v>46</v>
      </c>
    </row>
    <row r="1495" spans="1:10" x14ac:dyDescent="0.3">
      <c r="A1495" t="str">
        <f t="shared" si="23"/>
        <v>Q1 2021</v>
      </c>
      <c r="B1495" t="str" cm="1">
        <f t="array" ref="B1495">_xlfn.IFS(D1495=1,"Q1",D1495=2,"Q2",D1495=3,"Q3",D1495=4,"Q4")</f>
        <v>Q1</v>
      </c>
      <c r="C1495">
        <v>2021</v>
      </c>
      <c r="D1495">
        <v>1</v>
      </c>
      <c r="E1495" t="s">
        <v>7</v>
      </c>
      <c r="F1495" t="s">
        <v>3</v>
      </c>
      <c r="G1495" t="s">
        <v>10</v>
      </c>
      <c r="H1495">
        <v>4</v>
      </c>
      <c r="I1495" t="s">
        <v>18</v>
      </c>
      <c r="J1495">
        <v>83</v>
      </c>
    </row>
    <row r="1496" spans="1:10" x14ac:dyDescent="0.3">
      <c r="A1496" t="str">
        <f t="shared" si="23"/>
        <v>Q1 2021</v>
      </c>
      <c r="B1496" t="str" cm="1">
        <f t="array" ref="B1496">_xlfn.IFS(D1496=1,"Q1",D1496=2,"Q2",D1496=3,"Q3",D1496=4,"Q4")</f>
        <v>Q1</v>
      </c>
      <c r="C1496">
        <v>2021</v>
      </c>
      <c r="D1496">
        <v>1</v>
      </c>
      <c r="E1496" t="s">
        <v>11</v>
      </c>
      <c r="F1496" t="s">
        <v>4</v>
      </c>
      <c r="G1496" t="s">
        <v>10</v>
      </c>
      <c r="H1496">
        <v>4</v>
      </c>
      <c r="I1496" t="s">
        <v>9</v>
      </c>
      <c r="J1496">
        <v>15</v>
      </c>
    </row>
    <row r="1497" spans="1:10" x14ac:dyDescent="0.3">
      <c r="A1497" t="str">
        <f t="shared" si="23"/>
        <v>Q1 2021</v>
      </c>
      <c r="B1497" t="str" cm="1">
        <f t="array" ref="B1497">_xlfn.IFS(D1497=1,"Q1",D1497=2,"Q2",D1497=3,"Q3",D1497=4,"Q4")</f>
        <v>Q1</v>
      </c>
      <c r="C1497">
        <v>2021</v>
      </c>
      <c r="D1497">
        <v>1</v>
      </c>
      <c r="E1497" t="s">
        <v>11</v>
      </c>
      <c r="F1497" t="s">
        <v>3</v>
      </c>
      <c r="G1497" t="s">
        <v>10</v>
      </c>
      <c r="H1497">
        <v>4</v>
      </c>
      <c r="I1497" t="s">
        <v>18</v>
      </c>
      <c r="J1497">
        <v>54</v>
      </c>
    </row>
    <row r="1498" spans="1:10" x14ac:dyDescent="0.3">
      <c r="A1498" t="str">
        <f t="shared" si="23"/>
        <v>Q1 2021</v>
      </c>
      <c r="B1498" t="str" cm="1">
        <f t="array" ref="B1498">_xlfn.IFS(D1498=1,"Q1",D1498=2,"Q2",D1498=3,"Q3",D1498=4,"Q4")</f>
        <v>Q1</v>
      </c>
      <c r="C1498">
        <v>2021</v>
      </c>
      <c r="D1498">
        <v>1</v>
      </c>
      <c r="E1498" t="s">
        <v>7</v>
      </c>
      <c r="F1498" t="s">
        <v>4</v>
      </c>
      <c r="G1498" t="s">
        <v>10</v>
      </c>
      <c r="H1498">
        <v>4</v>
      </c>
      <c r="I1498" t="s">
        <v>5</v>
      </c>
      <c r="J1498">
        <v>19</v>
      </c>
    </row>
    <row r="1499" spans="1:10" x14ac:dyDescent="0.3">
      <c r="A1499" t="str">
        <f t="shared" si="23"/>
        <v>Q1 2021</v>
      </c>
      <c r="B1499" t="str" cm="1">
        <f t="array" ref="B1499">_xlfn.IFS(D1499=1,"Q1",D1499=2,"Q2",D1499=3,"Q3",D1499=4,"Q4")</f>
        <v>Q1</v>
      </c>
      <c r="C1499">
        <v>2021</v>
      </c>
      <c r="D1499">
        <v>1</v>
      </c>
      <c r="E1499" t="s">
        <v>11</v>
      </c>
      <c r="F1499" t="s">
        <v>4</v>
      </c>
      <c r="G1499" t="s">
        <v>10</v>
      </c>
      <c r="H1499">
        <v>4</v>
      </c>
      <c r="I1499" t="s">
        <v>5</v>
      </c>
      <c r="J1499">
        <v>6</v>
      </c>
    </row>
    <row r="1500" spans="1:10" x14ac:dyDescent="0.3">
      <c r="A1500" t="str">
        <f t="shared" si="23"/>
        <v>Q1 2021</v>
      </c>
      <c r="B1500" t="str" cm="1">
        <f t="array" ref="B1500">_xlfn.IFS(D1500=1,"Q1",D1500=2,"Q2",D1500=3,"Q3",D1500=4,"Q4")</f>
        <v>Q1</v>
      </c>
      <c r="C1500">
        <v>2021</v>
      </c>
      <c r="D1500">
        <v>1</v>
      </c>
      <c r="E1500" t="s">
        <v>7</v>
      </c>
      <c r="F1500" t="s">
        <v>8</v>
      </c>
      <c r="G1500" t="s">
        <v>10</v>
      </c>
      <c r="H1500">
        <v>4</v>
      </c>
      <c r="I1500" t="s">
        <v>9</v>
      </c>
      <c r="J1500">
        <v>90</v>
      </c>
    </row>
    <row r="1501" spans="1:10" x14ac:dyDescent="0.3">
      <c r="A1501" t="str">
        <f t="shared" si="23"/>
        <v>Q1 2021</v>
      </c>
      <c r="B1501" t="str" cm="1">
        <f t="array" ref="B1501">_xlfn.IFS(D1501=1,"Q1",D1501=2,"Q2",D1501=3,"Q3",D1501=4,"Q4")</f>
        <v>Q1</v>
      </c>
      <c r="C1501">
        <v>2021</v>
      </c>
      <c r="D1501">
        <v>1</v>
      </c>
      <c r="E1501" t="s">
        <v>11</v>
      </c>
      <c r="F1501" t="s">
        <v>8</v>
      </c>
      <c r="G1501" t="s">
        <v>10</v>
      </c>
      <c r="H1501">
        <v>4</v>
      </c>
      <c r="I1501" t="s">
        <v>18</v>
      </c>
      <c r="J1501">
        <v>30</v>
      </c>
    </row>
    <row r="1502" spans="1:10" x14ac:dyDescent="0.3">
      <c r="A1502" t="str">
        <f t="shared" si="23"/>
        <v>Q1 2021</v>
      </c>
      <c r="B1502" t="str" cm="1">
        <f t="array" ref="B1502">_xlfn.IFS(D1502=1,"Q1",D1502=2,"Q2",D1502=3,"Q3",D1502=4,"Q4")</f>
        <v>Q1</v>
      </c>
      <c r="C1502">
        <v>2021</v>
      </c>
      <c r="D1502">
        <v>1</v>
      </c>
      <c r="E1502" t="s">
        <v>7</v>
      </c>
      <c r="F1502" t="s">
        <v>4</v>
      </c>
      <c r="G1502" t="s">
        <v>10</v>
      </c>
      <c r="H1502">
        <v>4</v>
      </c>
      <c r="I1502" t="s">
        <v>19</v>
      </c>
      <c r="J1502">
        <v>9</v>
      </c>
    </row>
    <row r="1503" spans="1:10" x14ac:dyDescent="0.3">
      <c r="A1503" t="str">
        <f t="shared" si="23"/>
        <v>Q1 2021</v>
      </c>
      <c r="B1503" t="str" cm="1">
        <f t="array" ref="B1503">_xlfn.IFS(D1503=1,"Q1",D1503=2,"Q2",D1503=3,"Q3",D1503=4,"Q4")</f>
        <v>Q1</v>
      </c>
      <c r="C1503">
        <v>2021</v>
      </c>
      <c r="D1503">
        <v>1</v>
      </c>
      <c r="E1503" t="s">
        <v>11</v>
      </c>
      <c r="F1503" t="s">
        <v>3</v>
      </c>
      <c r="G1503" t="s">
        <v>10</v>
      </c>
      <c r="H1503">
        <v>4</v>
      </c>
      <c r="I1503" t="s">
        <v>9</v>
      </c>
      <c r="J1503">
        <v>87</v>
      </c>
    </row>
    <row r="1504" spans="1:10" x14ac:dyDescent="0.3">
      <c r="A1504" t="str">
        <f t="shared" si="23"/>
        <v>Q1 2021</v>
      </c>
      <c r="B1504" t="str" cm="1">
        <f t="array" ref="B1504">_xlfn.IFS(D1504=1,"Q1",D1504=2,"Q2",D1504=3,"Q3",D1504=4,"Q4")</f>
        <v>Q1</v>
      </c>
      <c r="C1504">
        <v>2021</v>
      </c>
      <c r="D1504">
        <v>1</v>
      </c>
      <c r="E1504" t="s">
        <v>7</v>
      </c>
      <c r="F1504" t="s">
        <v>3</v>
      </c>
      <c r="G1504" t="s">
        <v>12</v>
      </c>
      <c r="H1504">
        <v>5</v>
      </c>
      <c r="I1504" t="s">
        <v>5</v>
      </c>
      <c r="J1504">
        <v>164</v>
      </c>
    </row>
    <row r="1505" spans="1:10" x14ac:dyDescent="0.3">
      <c r="A1505" t="str">
        <f t="shared" si="23"/>
        <v>Q1 2021</v>
      </c>
      <c r="B1505" t="str" cm="1">
        <f t="array" ref="B1505">_xlfn.IFS(D1505=1,"Q1",D1505=2,"Q2",D1505=3,"Q3",D1505=4,"Q4")</f>
        <v>Q1</v>
      </c>
      <c r="C1505">
        <v>2021</v>
      </c>
      <c r="D1505">
        <v>1</v>
      </c>
      <c r="E1505" t="s">
        <v>11</v>
      </c>
      <c r="F1505" t="s">
        <v>8</v>
      </c>
      <c r="G1505" t="s">
        <v>12</v>
      </c>
      <c r="H1505">
        <v>5</v>
      </c>
      <c r="I1505" t="s">
        <v>5</v>
      </c>
      <c r="J1505">
        <v>129</v>
      </c>
    </row>
    <row r="1506" spans="1:10" x14ac:dyDescent="0.3">
      <c r="A1506" t="str">
        <f t="shared" si="23"/>
        <v>Q1 2021</v>
      </c>
      <c r="B1506" t="str" cm="1">
        <f t="array" ref="B1506">_xlfn.IFS(D1506=1,"Q1",D1506=2,"Q2",D1506=3,"Q3",D1506=4,"Q4")</f>
        <v>Q1</v>
      </c>
      <c r="C1506">
        <v>2021</v>
      </c>
      <c r="D1506">
        <v>1</v>
      </c>
      <c r="E1506" t="s">
        <v>11</v>
      </c>
      <c r="F1506" t="s">
        <v>4</v>
      </c>
      <c r="G1506" t="s">
        <v>12</v>
      </c>
      <c r="H1506">
        <v>5</v>
      </c>
      <c r="I1506" t="s">
        <v>9</v>
      </c>
      <c r="J1506">
        <v>275</v>
      </c>
    </row>
    <row r="1507" spans="1:10" x14ac:dyDescent="0.3">
      <c r="A1507" t="str">
        <f t="shared" si="23"/>
        <v>Q1 2021</v>
      </c>
      <c r="B1507" t="str" cm="1">
        <f t="array" ref="B1507">_xlfn.IFS(D1507=1,"Q1",D1507=2,"Q2",D1507=3,"Q3",D1507=4,"Q4")</f>
        <v>Q1</v>
      </c>
      <c r="C1507">
        <v>2021</v>
      </c>
      <c r="D1507">
        <v>1</v>
      </c>
      <c r="E1507" t="s">
        <v>7</v>
      </c>
      <c r="F1507" t="s">
        <v>3</v>
      </c>
      <c r="G1507" t="s">
        <v>12</v>
      </c>
      <c r="H1507">
        <v>5</v>
      </c>
      <c r="I1507" t="s">
        <v>19</v>
      </c>
      <c r="J1507">
        <v>92</v>
      </c>
    </row>
    <row r="1508" spans="1:10" x14ac:dyDescent="0.3">
      <c r="A1508" t="str">
        <f t="shared" si="23"/>
        <v>Q1 2021</v>
      </c>
      <c r="B1508" t="str" cm="1">
        <f t="array" ref="B1508">_xlfn.IFS(D1508=1,"Q1",D1508=2,"Q2",D1508=3,"Q3",D1508=4,"Q4")</f>
        <v>Q1</v>
      </c>
      <c r="C1508">
        <v>2021</v>
      </c>
      <c r="D1508">
        <v>1</v>
      </c>
      <c r="E1508" t="s">
        <v>7</v>
      </c>
      <c r="F1508" t="s">
        <v>8</v>
      </c>
      <c r="G1508" t="s">
        <v>12</v>
      </c>
      <c r="H1508">
        <v>5</v>
      </c>
      <c r="I1508" t="s">
        <v>18</v>
      </c>
      <c r="J1508">
        <v>76</v>
      </c>
    </row>
    <row r="1509" spans="1:10" x14ac:dyDescent="0.3">
      <c r="A1509" t="str">
        <f t="shared" si="23"/>
        <v>Q1 2021</v>
      </c>
      <c r="B1509" t="str" cm="1">
        <f t="array" ref="B1509">_xlfn.IFS(D1509=1,"Q1",D1509=2,"Q2",D1509=3,"Q3",D1509=4,"Q4")</f>
        <v>Q1</v>
      </c>
      <c r="C1509">
        <v>2021</v>
      </c>
      <c r="D1509">
        <v>1</v>
      </c>
      <c r="E1509" t="s">
        <v>11</v>
      </c>
      <c r="F1509" t="s">
        <v>4</v>
      </c>
      <c r="G1509" t="s">
        <v>12</v>
      </c>
      <c r="H1509">
        <v>5</v>
      </c>
      <c r="I1509" t="s">
        <v>5</v>
      </c>
      <c r="J1509">
        <v>210</v>
      </c>
    </row>
    <row r="1510" spans="1:10" x14ac:dyDescent="0.3">
      <c r="A1510" t="str">
        <f t="shared" si="23"/>
        <v>Q1 2021</v>
      </c>
      <c r="B1510" t="str" cm="1">
        <f t="array" ref="B1510">_xlfn.IFS(D1510=1,"Q1",D1510=2,"Q2",D1510=3,"Q3",D1510=4,"Q4")</f>
        <v>Q1</v>
      </c>
      <c r="C1510">
        <v>2021</v>
      </c>
      <c r="D1510">
        <v>1</v>
      </c>
      <c r="E1510" t="s">
        <v>7</v>
      </c>
      <c r="F1510" t="s">
        <v>8</v>
      </c>
      <c r="G1510" t="s">
        <v>12</v>
      </c>
      <c r="H1510">
        <v>5</v>
      </c>
      <c r="I1510" t="s">
        <v>9</v>
      </c>
      <c r="J1510">
        <v>107</v>
      </c>
    </row>
    <row r="1511" spans="1:10" x14ac:dyDescent="0.3">
      <c r="A1511" t="str">
        <f t="shared" si="23"/>
        <v>Q1 2021</v>
      </c>
      <c r="B1511" t="str" cm="1">
        <f t="array" ref="B1511">_xlfn.IFS(D1511=1,"Q1",D1511=2,"Q2",D1511=3,"Q3",D1511=4,"Q4")</f>
        <v>Q1</v>
      </c>
      <c r="C1511">
        <v>2021</v>
      </c>
      <c r="D1511">
        <v>1</v>
      </c>
      <c r="E1511" t="s">
        <v>11</v>
      </c>
      <c r="F1511" t="s">
        <v>8</v>
      </c>
      <c r="G1511" t="s">
        <v>12</v>
      </c>
      <c r="H1511">
        <v>5</v>
      </c>
      <c r="I1511" t="s">
        <v>9</v>
      </c>
      <c r="J1511">
        <v>161</v>
      </c>
    </row>
    <row r="1512" spans="1:10" x14ac:dyDescent="0.3">
      <c r="A1512" t="str">
        <f t="shared" si="23"/>
        <v>Q1 2021</v>
      </c>
      <c r="B1512" t="str" cm="1">
        <f t="array" ref="B1512">_xlfn.IFS(D1512=1,"Q1",D1512=2,"Q2",D1512=3,"Q3",D1512=4,"Q4")</f>
        <v>Q1</v>
      </c>
      <c r="C1512">
        <v>2021</v>
      </c>
      <c r="D1512">
        <v>1</v>
      </c>
      <c r="E1512" t="s">
        <v>11</v>
      </c>
      <c r="F1512" t="s">
        <v>3</v>
      </c>
      <c r="G1512" t="s">
        <v>12</v>
      </c>
      <c r="H1512">
        <v>5</v>
      </c>
      <c r="I1512" t="s">
        <v>9</v>
      </c>
      <c r="J1512">
        <v>187</v>
      </c>
    </row>
    <row r="1513" spans="1:10" x14ac:dyDescent="0.3">
      <c r="A1513" t="str">
        <f t="shared" si="23"/>
        <v>Q1 2021</v>
      </c>
      <c r="B1513" t="str" cm="1">
        <f t="array" ref="B1513">_xlfn.IFS(D1513=1,"Q1",D1513=2,"Q2",D1513=3,"Q3",D1513=4,"Q4")</f>
        <v>Q1</v>
      </c>
      <c r="C1513">
        <v>2021</v>
      </c>
      <c r="D1513">
        <v>1</v>
      </c>
      <c r="E1513" t="s">
        <v>11</v>
      </c>
      <c r="F1513" t="s">
        <v>8</v>
      </c>
      <c r="G1513" t="s">
        <v>12</v>
      </c>
      <c r="H1513">
        <v>5</v>
      </c>
      <c r="I1513" t="s">
        <v>19</v>
      </c>
      <c r="J1513">
        <v>86</v>
      </c>
    </row>
    <row r="1514" spans="1:10" x14ac:dyDescent="0.3">
      <c r="A1514" t="str">
        <f t="shared" si="23"/>
        <v>Q1 2021</v>
      </c>
      <c r="B1514" t="str" cm="1">
        <f t="array" ref="B1514">_xlfn.IFS(D1514=1,"Q1",D1514=2,"Q2",D1514=3,"Q3",D1514=4,"Q4")</f>
        <v>Q1</v>
      </c>
      <c r="C1514">
        <v>2021</v>
      </c>
      <c r="D1514">
        <v>1</v>
      </c>
      <c r="E1514" t="s">
        <v>7</v>
      </c>
      <c r="F1514" t="s">
        <v>3</v>
      </c>
      <c r="G1514" t="s">
        <v>12</v>
      </c>
      <c r="H1514">
        <v>5</v>
      </c>
      <c r="I1514" t="s">
        <v>18</v>
      </c>
      <c r="J1514">
        <v>95</v>
      </c>
    </row>
    <row r="1515" spans="1:10" x14ac:dyDescent="0.3">
      <c r="A1515" t="str">
        <f t="shared" si="23"/>
        <v>Q1 2021</v>
      </c>
      <c r="B1515" t="str" cm="1">
        <f t="array" ref="B1515">_xlfn.IFS(D1515=1,"Q1",D1515=2,"Q2",D1515=3,"Q3",D1515=4,"Q4")</f>
        <v>Q1</v>
      </c>
      <c r="C1515">
        <v>2021</v>
      </c>
      <c r="D1515">
        <v>1</v>
      </c>
      <c r="E1515" t="s">
        <v>7</v>
      </c>
      <c r="F1515" t="s">
        <v>4</v>
      </c>
      <c r="G1515" t="s">
        <v>12</v>
      </c>
      <c r="H1515">
        <v>5</v>
      </c>
      <c r="I1515" t="s">
        <v>18</v>
      </c>
      <c r="J1515">
        <v>129</v>
      </c>
    </row>
    <row r="1516" spans="1:10" x14ac:dyDescent="0.3">
      <c r="A1516" t="str">
        <f t="shared" si="23"/>
        <v>Q1 2021</v>
      </c>
      <c r="B1516" t="str" cm="1">
        <f t="array" ref="B1516">_xlfn.IFS(D1516=1,"Q1",D1516=2,"Q2",D1516=3,"Q3",D1516=4,"Q4")</f>
        <v>Q1</v>
      </c>
      <c r="C1516">
        <v>2021</v>
      </c>
      <c r="D1516">
        <v>1</v>
      </c>
      <c r="E1516" t="s">
        <v>11</v>
      </c>
      <c r="F1516" t="s">
        <v>3</v>
      </c>
      <c r="G1516" t="s">
        <v>12</v>
      </c>
      <c r="H1516">
        <v>5</v>
      </c>
      <c r="I1516" t="s">
        <v>18</v>
      </c>
      <c r="J1516">
        <v>83</v>
      </c>
    </row>
    <row r="1517" spans="1:10" x14ac:dyDescent="0.3">
      <c r="A1517" t="str">
        <f t="shared" si="23"/>
        <v>Q1 2021</v>
      </c>
      <c r="B1517" t="str" cm="1">
        <f t="array" ref="B1517">_xlfn.IFS(D1517=1,"Q1",D1517=2,"Q2",D1517=3,"Q3",D1517=4,"Q4")</f>
        <v>Q1</v>
      </c>
      <c r="C1517">
        <v>2021</v>
      </c>
      <c r="D1517">
        <v>1</v>
      </c>
      <c r="E1517" t="s">
        <v>7</v>
      </c>
      <c r="F1517" t="s">
        <v>8</v>
      </c>
      <c r="G1517" t="s">
        <v>12</v>
      </c>
      <c r="H1517">
        <v>5</v>
      </c>
      <c r="I1517" t="s">
        <v>5</v>
      </c>
      <c r="J1517">
        <v>144</v>
      </c>
    </row>
    <row r="1518" spans="1:10" x14ac:dyDescent="0.3">
      <c r="A1518" t="str">
        <f t="shared" si="23"/>
        <v>Q1 2021</v>
      </c>
      <c r="B1518" t="str" cm="1">
        <f t="array" ref="B1518">_xlfn.IFS(D1518=1,"Q1",D1518=2,"Q2",D1518=3,"Q3",D1518=4,"Q4")</f>
        <v>Q1</v>
      </c>
      <c r="C1518">
        <v>2021</v>
      </c>
      <c r="D1518">
        <v>1</v>
      </c>
      <c r="E1518" t="s">
        <v>11</v>
      </c>
      <c r="F1518" t="s">
        <v>3</v>
      </c>
      <c r="G1518" t="s">
        <v>12</v>
      </c>
      <c r="H1518">
        <v>5</v>
      </c>
      <c r="I1518" t="s">
        <v>5</v>
      </c>
      <c r="J1518">
        <v>163</v>
      </c>
    </row>
    <row r="1519" spans="1:10" x14ac:dyDescent="0.3">
      <c r="A1519" t="str">
        <f t="shared" si="23"/>
        <v>Q1 2021</v>
      </c>
      <c r="B1519" t="str" cm="1">
        <f t="array" ref="B1519">_xlfn.IFS(D1519=1,"Q1",D1519=2,"Q2",D1519=3,"Q3",D1519=4,"Q4")</f>
        <v>Q1</v>
      </c>
      <c r="C1519">
        <v>2021</v>
      </c>
      <c r="D1519">
        <v>1</v>
      </c>
      <c r="E1519" t="s">
        <v>11</v>
      </c>
      <c r="F1519" t="s">
        <v>8</v>
      </c>
      <c r="G1519" t="s">
        <v>12</v>
      </c>
      <c r="H1519">
        <v>5</v>
      </c>
      <c r="I1519" t="s">
        <v>18</v>
      </c>
      <c r="J1519">
        <v>63</v>
      </c>
    </row>
    <row r="1520" spans="1:10" x14ac:dyDescent="0.3">
      <c r="A1520" t="str">
        <f t="shared" si="23"/>
        <v>Q1 2021</v>
      </c>
      <c r="B1520" t="str" cm="1">
        <f t="array" ref="B1520">_xlfn.IFS(D1520=1,"Q1",D1520=2,"Q2",D1520=3,"Q3",D1520=4,"Q4")</f>
        <v>Q1</v>
      </c>
      <c r="C1520">
        <v>2021</v>
      </c>
      <c r="D1520">
        <v>1</v>
      </c>
      <c r="E1520" t="s">
        <v>7</v>
      </c>
      <c r="F1520" t="s">
        <v>4</v>
      </c>
      <c r="G1520" t="s">
        <v>12</v>
      </c>
      <c r="H1520">
        <v>5</v>
      </c>
      <c r="I1520" t="s">
        <v>19</v>
      </c>
      <c r="J1520">
        <v>84</v>
      </c>
    </row>
    <row r="1521" spans="1:10" x14ac:dyDescent="0.3">
      <c r="A1521" t="str">
        <f t="shared" si="23"/>
        <v>Q1 2021</v>
      </c>
      <c r="B1521" t="str" cm="1">
        <f t="array" ref="B1521">_xlfn.IFS(D1521=1,"Q1",D1521=2,"Q2",D1521=3,"Q3",D1521=4,"Q4")</f>
        <v>Q1</v>
      </c>
      <c r="C1521">
        <v>2021</v>
      </c>
      <c r="D1521">
        <v>1</v>
      </c>
      <c r="E1521" t="s">
        <v>11</v>
      </c>
      <c r="F1521" t="s">
        <v>4</v>
      </c>
      <c r="G1521" t="s">
        <v>12</v>
      </c>
      <c r="H1521">
        <v>5</v>
      </c>
      <c r="I1521" t="s">
        <v>19</v>
      </c>
      <c r="J1521">
        <v>169</v>
      </c>
    </row>
    <row r="1522" spans="1:10" x14ac:dyDescent="0.3">
      <c r="A1522" t="str">
        <f t="shared" si="23"/>
        <v>Q1 2021</v>
      </c>
      <c r="B1522" t="str" cm="1">
        <f t="array" ref="B1522">_xlfn.IFS(D1522=1,"Q1",D1522=2,"Q2",D1522=3,"Q3",D1522=4,"Q4")</f>
        <v>Q1</v>
      </c>
      <c r="C1522">
        <v>2021</v>
      </c>
      <c r="D1522">
        <v>1</v>
      </c>
      <c r="E1522" t="s">
        <v>7</v>
      </c>
      <c r="F1522" t="s">
        <v>4</v>
      </c>
      <c r="G1522" t="s">
        <v>12</v>
      </c>
      <c r="H1522">
        <v>5</v>
      </c>
      <c r="I1522" t="s">
        <v>9</v>
      </c>
      <c r="J1522">
        <v>121</v>
      </c>
    </row>
    <row r="1523" spans="1:10" x14ac:dyDescent="0.3">
      <c r="A1523" t="str">
        <f t="shared" si="23"/>
        <v>Q1 2021</v>
      </c>
      <c r="B1523" t="str" cm="1">
        <f t="array" ref="B1523">_xlfn.IFS(D1523=1,"Q1",D1523=2,"Q2",D1523=3,"Q3",D1523=4,"Q4")</f>
        <v>Q1</v>
      </c>
      <c r="C1523">
        <v>2021</v>
      </c>
      <c r="D1523">
        <v>1</v>
      </c>
      <c r="E1523" t="s">
        <v>11</v>
      </c>
      <c r="F1523" t="s">
        <v>3</v>
      </c>
      <c r="G1523" t="s">
        <v>12</v>
      </c>
      <c r="H1523">
        <v>5</v>
      </c>
      <c r="I1523" t="s">
        <v>19</v>
      </c>
      <c r="J1523">
        <v>111</v>
      </c>
    </row>
    <row r="1524" spans="1:10" x14ac:dyDescent="0.3">
      <c r="A1524" t="str">
        <f t="shared" si="23"/>
        <v>Q1 2021</v>
      </c>
      <c r="B1524" t="str" cm="1">
        <f t="array" ref="B1524">_xlfn.IFS(D1524=1,"Q1",D1524=2,"Q2",D1524=3,"Q3",D1524=4,"Q4")</f>
        <v>Q1</v>
      </c>
      <c r="C1524">
        <v>2021</v>
      </c>
      <c r="D1524">
        <v>1</v>
      </c>
      <c r="E1524" t="s">
        <v>7</v>
      </c>
      <c r="F1524" t="s">
        <v>3</v>
      </c>
      <c r="G1524" t="s">
        <v>12</v>
      </c>
      <c r="H1524">
        <v>5</v>
      </c>
      <c r="I1524" t="s">
        <v>9</v>
      </c>
      <c r="J1524">
        <v>168</v>
      </c>
    </row>
    <row r="1525" spans="1:10" x14ac:dyDescent="0.3">
      <c r="A1525" t="str">
        <f t="shared" si="23"/>
        <v>Q1 2021</v>
      </c>
      <c r="B1525" t="str" cm="1">
        <f t="array" ref="B1525">_xlfn.IFS(D1525=1,"Q1",D1525=2,"Q2",D1525=3,"Q3",D1525=4,"Q4")</f>
        <v>Q1</v>
      </c>
      <c r="C1525">
        <v>2021</v>
      </c>
      <c r="D1525">
        <v>1</v>
      </c>
      <c r="E1525" t="s">
        <v>7</v>
      </c>
      <c r="F1525" t="s">
        <v>4</v>
      </c>
      <c r="G1525" t="s">
        <v>12</v>
      </c>
      <c r="H1525">
        <v>5</v>
      </c>
      <c r="I1525" t="s">
        <v>5</v>
      </c>
      <c r="J1525">
        <v>150</v>
      </c>
    </row>
    <row r="1526" spans="1:10" x14ac:dyDescent="0.3">
      <c r="A1526" t="str">
        <f t="shared" si="23"/>
        <v>Q1 2021</v>
      </c>
      <c r="B1526" t="str" cm="1">
        <f t="array" ref="B1526">_xlfn.IFS(D1526=1,"Q1",D1526=2,"Q2",D1526=3,"Q3",D1526=4,"Q4")</f>
        <v>Q1</v>
      </c>
      <c r="C1526">
        <v>2021</v>
      </c>
      <c r="D1526">
        <v>1</v>
      </c>
      <c r="E1526" t="s">
        <v>11</v>
      </c>
      <c r="F1526" t="s">
        <v>4</v>
      </c>
      <c r="G1526" t="s">
        <v>12</v>
      </c>
      <c r="H1526">
        <v>5</v>
      </c>
      <c r="I1526" t="s">
        <v>18</v>
      </c>
      <c r="J1526">
        <v>110</v>
      </c>
    </row>
    <row r="1527" spans="1:10" x14ac:dyDescent="0.3">
      <c r="A1527" t="str">
        <f t="shared" si="23"/>
        <v>Q1 2021</v>
      </c>
      <c r="B1527" t="str" cm="1">
        <f t="array" ref="B1527">_xlfn.IFS(D1527=1,"Q1",D1527=2,"Q2",D1527=3,"Q3",D1527=4,"Q4")</f>
        <v>Q1</v>
      </c>
      <c r="C1527">
        <v>2021</v>
      </c>
      <c r="D1527">
        <v>1</v>
      </c>
      <c r="E1527" t="s">
        <v>7</v>
      </c>
      <c r="F1527" t="s">
        <v>8</v>
      </c>
      <c r="G1527" t="s">
        <v>12</v>
      </c>
      <c r="H1527">
        <v>5</v>
      </c>
      <c r="I1527" t="s">
        <v>19</v>
      </c>
      <c r="J1527">
        <v>75</v>
      </c>
    </row>
    <row r="1528" spans="1:10" x14ac:dyDescent="0.3">
      <c r="A1528" t="str">
        <f t="shared" si="23"/>
        <v>Q2 2021</v>
      </c>
      <c r="B1528" t="str" cm="1">
        <f t="array" ref="B1528">_xlfn.IFS(D1528=1,"Q1",D1528=2,"Q2",D1528=3,"Q3",D1528=4,"Q4")</f>
        <v>Q2</v>
      </c>
      <c r="C1528">
        <v>2021</v>
      </c>
      <c r="D1528">
        <v>2</v>
      </c>
      <c r="E1528" t="s">
        <v>7</v>
      </c>
      <c r="F1528" t="s">
        <v>8</v>
      </c>
      <c r="G1528" t="s">
        <v>20</v>
      </c>
      <c r="H1528">
        <v>1</v>
      </c>
      <c r="I1528" t="s">
        <v>9</v>
      </c>
      <c r="J1528">
        <v>51</v>
      </c>
    </row>
    <row r="1529" spans="1:10" x14ac:dyDescent="0.3">
      <c r="A1529" t="str">
        <f t="shared" si="23"/>
        <v>Q2 2021</v>
      </c>
      <c r="B1529" t="str" cm="1">
        <f t="array" ref="B1529">_xlfn.IFS(D1529=1,"Q1",D1529=2,"Q2",D1529=3,"Q3",D1529=4,"Q4")</f>
        <v>Q2</v>
      </c>
      <c r="C1529">
        <v>2021</v>
      </c>
      <c r="D1529">
        <v>2</v>
      </c>
      <c r="E1529" t="s">
        <v>7</v>
      </c>
      <c r="F1529" t="s">
        <v>3</v>
      </c>
      <c r="G1529" t="s">
        <v>20</v>
      </c>
      <c r="H1529">
        <v>1</v>
      </c>
      <c r="I1529" t="s">
        <v>5</v>
      </c>
      <c r="J1529">
        <v>52</v>
      </c>
    </row>
    <row r="1530" spans="1:10" x14ac:dyDescent="0.3">
      <c r="A1530" t="str">
        <f t="shared" si="23"/>
        <v>Q2 2021</v>
      </c>
      <c r="B1530" t="str" cm="1">
        <f t="array" ref="B1530">_xlfn.IFS(D1530=1,"Q1",D1530=2,"Q2",D1530=3,"Q3",D1530=4,"Q4")</f>
        <v>Q2</v>
      </c>
      <c r="C1530">
        <v>2021</v>
      </c>
      <c r="D1530">
        <v>2</v>
      </c>
      <c r="E1530" t="s">
        <v>11</v>
      </c>
      <c r="F1530" t="s">
        <v>8</v>
      </c>
      <c r="G1530" t="s">
        <v>20</v>
      </c>
      <c r="H1530">
        <v>1</v>
      </c>
      <c r="I1530" t="s">
        <v>18</v>
      </c>
      <c r="J1530">
        <v>1</v>
      </c>
    </row>
    <row r="1531" spans="1:10" x14ac:dyDescent="0.3">
      <c r="A1531" t="str">
        <f t="shared" si="23"/>
        <v>Q2 2021</v>
      </c>
      <c r="B1531" t="str" cm="1">
        <f t="array" ref="B1531">_xlfn.IFS(D1531=1,"Q1",D1531=2,"Q2",D1531=3,"Q3",D1531=4,"Q4")</f>
        <v>Q2</v>
      </c>
      <c r="C1531">
        <v>2021</v>
      </c>
      <c r="D1531">
        <v>2</v>
      </c>
      <c r="E1531" t="s">
        <v>7</v>
      </c>
      <c r="F1531" t="s">
        <v>4</v>
      </c>
      <c r="G1531" t="s">
        <v>20</v>
      </c>
      <c r="H1531">
        <v>1</v>
      </c>
      <c r="I1531" t="s">
        <v>18</v>
      </c>
      <c r="J1531">
        <v>4</v>
      </c>
    </row>
    <row r="1532" spans="1:10" x14ac:dyDescent="0.3">
      <c r="A1532" t="str">
        <f t="shared" si="23"/>
        <v>Q2 2021</v>
      </c>
      <c r="B1532" t="str" cm="1">
        <f t="array" ref="B1532">_xlfn.IFS(D1532=1,"Q1",D1532=2,"Q2",D1532=3,"Q3",D1532=4,"Q4")</f>
        <v>Q2</v>
      </c>
      <c r="C1532">
        <v>2021</v>
      </c>
      <c r="D1532">
        <v>2</v>
      </c>
      <c r="E1532" t="s">
        <v>7</v>
      </c>
      <c r="F1532" t="s">
        <v>4</v>
      </c>
      <c r="G1532" t="s">
        <v>20</v>
      </c>
      <c r="H1532">
        <v>1</v>
      </c>
      <c r="I1532" t="s">
        <v>19</v>
      </c>
      <c r="J1532">
        <v>1</v>
      </c>
    </row>
    <row r="1533" spans="1:10" x14ac:dyDescent="0.3">
      <c r="A1533" t="str">
        <f t="shared" si="23"/>
        <v>Q2 2021</v>
      </c>
      <c r="B1533" t="str" cm="1">
        <f t="array" ref="B1533">_xlfn.IFS(D1533=1,"Q1",D1533=2,"Q2",D1533=3,"Q3",D1533=4,"Q4")</f>
        <v>Q2</v>
      </c>
      <c r="C1533">
        <v>2021</v>
      </c>
      <c r="D1533">
        <v>2</v>
      </c>
      <c r="E1533" t="s">
        <v>11</v>
      </c>
      <c r="F1533" t="s">
        <v>3</v>
      </c>
      <c r="G1533" t="s">
        <v>20</v>
      </c>
      <c r="H1533">
        <v>1</v>
      </c>
      <c r="I1533" t="s">
        <v>5</v>
      </c>
      <c r="J1533">
        <v>6</v>
      </c>
    </row>
    <row r="1534" spans="1:10" x14ac:dyDescent="0.3">
      <c r="A1534" t="str">
        <f t="shared" si="23"/>
        <v>Q2 2021</v>
      </c>
      <c r="B1534" t="str" cm="1">
        <f t="array" ref="B1534">_xlfn.IFS(D1534=1,"Q1",D1534=2,"Q2",D1534=3,"Q3",D1534=4,"Q4")</f>
        <v>Q2</v>
      </c>
      <c r="C1534">
        <v>2021</v>
      </c>
      <c r="D1534">
        <v>2</v>
      </c>
      <c r="E1534" t="s">
        <v>11</v>
      </c>
      <c r="F1534" t="s">
        <v>3</v>
      </c>
      <c r="G1534" t="s">
        <v>20</v>
      </c>
      <c r="H1534">
        <v>1</v>
      </c>
      <c r="I1534" t="s">
        <v>9</v>
      </c>
      <c r="J1534">
        <v>4</v>
      </c>
    </row>
    <row r="1535" spans="1:10" x14ac:dyDescent="0.3">
      <c r="A1535" t="str">
        <f t="shared" si="23"/>
        <v>Q2 2021</v>
      </c>
      <c r="B1535" t="str" cm="1">
        <f t="array" ref="B1535">_xlfn.IFS(D1535=1,"Q1",D1535=2,"Q2",D1535=3,"Q3",D1535=4,"Q4")</f>
        <v>Q2</v>
      </c>
      <c r="C1535">
        <v>2021</v>
      </c>
      <c r="D1535">
        <v>2</v>
      </c>
      <c r="E1535" t="s">
        <v>11</v>
      </c>
      <c r="F1535" t="s">
        <v>8</v>
      </c>
      <c r="G1535" t="s">
        <v>20</v>
      </c>
      <c r="H1535">
        <v>1</v>
      </c>
      <c r="I1535" t="s">
        <v>9</v>
      </c>
      <c r="J1535">
        <v>4</v>
      </c>
    </row>
    <row r="1536" spans="1:10" x14ac:dyDescent="0.3">
      <c r="A1536" t="str">
        <f t="shared" si="23"/>
        <v>Q2 2021</v>
      </c>
      <c r="B1536" t="str" cm="1">
        <f t="array" ref="B1536">_xlfn.IFS(D1536=1,"Q1",D1536=2,"Q2",D1536=3,"Q3",D1536=4,"Q4")</f>
        <v>Q2</v>
      </c>
      <c r="C1536">
        <v>2021</v>
      </c>
      <c r="D1536">
        <v>2</v>
      </c>
      <c r="E1536" t="s">
        <v>7</v>
      </c>
      <c r="F1536" t="s">
        <v>8</v>
      </c>
      <c r="G1536" t="s">
        <v>20</v>
      </c>
      <c r="H1536">
        <v>1</v>
      </c>
      <c r="I1536" t="s">
        <v>18</v>
      </c>
      <c r="J1536">
        <v>24</v>
      </c>
    </row>
    <row r="1537" spans="1:10" x14ac:dyDescent="0.3">
      <c r="A1537" t="str">
        <f t="shared" si="23"/>
        <v>Q2 2021</v>
      </c>
      <c r="B1537" t="str" cm="1">
        <f t="array" ref="B1537">_xlfn.IFS(D1537=1,"Q1",D1537=2,"Q2",D1537=3,"Q3",D1537=4,"Q4")</f>
        <v>Q2</v>
      </c>
      <c r="C1537">
        <v>2021</v>
      </c>
      <c r="D1537">
        <v>2</v>
      </c>
      <c r="E1537" t="s">
        <v>7</v>
      </c>
      <c r="F1537" t="s">
        <v>3</v>
      </c>
      <c r="G1537" t="s">
        <v>20</v>
      </c>
      <c r="H1537">
        <v>1</v>
      </c>
      <c r="I1537" t="s">
        <v>19</v>
      </c>
      <c r="J1537">
        <v>12</v>
      </c>
    </row>
    <row r="1538" spans="1:10" x14ac:dyDescent="0.3">
      <c r="A1538" t="str">
        <f t="shared" ref="A1538:A1601" si="24">B1538&amp;" "&amp;C1538</f>
        <v>Q2 2021</v>
      </c>
      <c r="B1538" t="str" cm="1">
        <f t="array" ref="B1538">_xlfn.IFS(D1538=1,"Q1",D1538=2,"Q2",D1538=3,"Q3",D1538=4,"Q4")</f>
        <v>Q2</v>
      </c>
      <c r="C1538">
        <v>2021</v>
      </c>
      <c r="D1538">
        <v>2</v>
      </c>
      <c r="E1538" t="s">
        <v>11</v>
      </c>
      <c r="F1538" t="s">
        <v>4</v>
      </c>
      <c r="G1538" t="s">
        <v>20</v>
      </c>
      <c r="H1538">
        <v>1</v>
      </c>
      <c r="I1538" t="s">
        <v>19</v>
      </c>
      <c r="J1538">
        <v>2</v>
      </c>
    </row>
    <row r="1539" spans="1:10" x14ac:dyDescent="0.3">
      <c r="A1539" t="str">
        <f t="shared" si="24"/>
        <v>Q2 2021</v>
      </c>
      <c r="B1539" t="str" cm="1">
        <f t="array" ref="B1539">_xlfn.IFS(D1539=1,"Q1",D1539=2,"Q2",D1539=3,"Q3",D1539=4,"Q4")</f>
        <v>Q2</v>
      </c>
      <c r="C1539">
        <v>2021</v>
      </c>
      <c r="D1539">
        <v>2</v>
      </c>
      <c r="E1539" t="s">
        <v>7</v>
      </c>
      <c r="F1539" t="s">
        <v>4</v>
      </c>
      <c r="G1539" t="s">
        <v>20</v>
      </c>
      <c r="H1539">
        <v>1</v>
      </c>
      <c r="I1539" t="s">
        <v>5</v>
      </c>
      <c r="J1539">
        <v>6</v>
      </c>
    </row>
    <row r="1540" spans="1:10" x14ac:dyDescent="0.3">
      <c r="A1540" t="str">
        <f t="shared" si="24"/>
        <v>Q2 2021</v>
      </c>
      <c r="B1540" t="str" cm="1">
        <f t="array" ref="B1540">_xlfn.IFS(D1540=1,"Q1",D1540=2,"Q2",D1540=3,"Q3",D1540=4,"Q4")</f>
        <v>Q2</v>
      </c>
      <c r="C1540">
        <v>2021</v>
      </c>
      <c r="D1540">
        <v>2</v>
      </c>
      <c r="E1540" t="s">
        <v>11</v>
      </c>
      <c r="F1540" t="s">
        <v>8</v>
      </c>
      <c r="G1540" t="s">
        <v>20</v>
      </c>
      <c r="H1540">
        <v>1</v>
      </c>
      <c r="I1540" t="s">
        <v>5</v>
      </c>
      <c r="J1540">
        <v>3</v>
      </c>
    </row>
    <row r="1541" spans="1:10" x14ac:dyDescent="0.3">
      <c r="A1541" t="str">
        <f t="shared" si="24"/>
        <v>Q2 2021</v>
      </c>
      <c r="B1541" t="str" cm="1">
        <f t="array" ref="B1541">_xlfn.IFS(D1541=1,"Q1",D1541=2,"Q2",D1541=3,"Q3",D1541=4,"Q4")</f>
        <v>Q2</v>
      </c>
      <c r="C1541">
        <v>2021</v>
      </c>
      <c r="D1541">
        <v>2</v>
      </c>
      <c r="E1541" t="s">
        <v>7</v>
      </c>
      <c r="F1541" t="s">
        <v>4</v>
      </c>
      <c r="G1541" t="s">
        <v>20</v>
      </c>
      <c r="H1541">
        <v>1</v>
      </c>
      <c r="I1541" t="s">
        <v>9</v>
      </c>
      <c r="J1541">
        <v>8</v>
      </c>
    </row>
    <row r="1542" spans="1:10" x14ac:dyDescent="0.3">
      <c r="A1542" t="str">
        <f t="shared" si="24"/>
        <v>Q2 2021</v>
      </c>
      <c r="B1542" t="str" cm="1">
        <f t="array" ref="B1542">_xlfn.IFS(D1542=1,"Q1",D1542=2,"Q2",D1542=3,"Q3",D1542=4,"Q4")</f>
        <v>Q2</v>
      </c>
      <c r="C1542">
        <v>2021</v>
      </c>
      <c r="D1542">
        <v>2</v>
      </c>
      <c r="E1542" t="s">
        <v>11</v>
      </c>
      <c r="F1542" t="s">
        <v>4</v>
      </c>
      <c r="G1542" t="s">
        <v>20</v>
      </c>
      <c r="H1542">
        <v>1</v>
      </c>
      <c r="I1542" t="s">
        <v>9</v>
      </c>
      <c r="J1542">
        <v>1</v>
      </c>
    </row>
    <row r="1543" spans="1:10" x14ac:dyDescent="0.3">
      <c r="A1543" t="str">
        <f t="shared" si="24"/>
        <v>Q2 2021</v>
      </c>
      <c r="B1543" t="str" cm="1">
        <f t="array" ref="B1543">_xlfn.IFS(D1543=1,"Q1",D1543=2,"Q2",D1543=3,"Q3",D1543=4,"Q4")</f>
        <v>Q2</v>
      </c>
      <c r="C1543">
        <v>2021</v>
      </c>
      <c r="D1543">
        <v>2</v>
      </c>
      <c r="E1543" t="s">
        <v>11</v>
      </c>
      <c r="F1543" t="s">
        <v>8</v>
      </c>
      <c r="G1543" t="s">
        <v>20</v>
      </c>
      <c r="H1543">
        <v>1</v>
      </c>
      <c r="I1543" t="s">
        <v>19</v>
      </c>
      <c r="J1543">
        <v>1</v>
      </c>
    </row>
    <row r="1544" spans="1:10" x14ac:dyDescent="0.3">
      <c r="A1544" t="str">
        <f t="shared" si="24"/>
        <v>Q2 2021</v>
      </c>
      <c r="B1544" t="str" cm="1">
        <f t="array" ref="B1544">_xlfn.IFS(D1544=1,"Q1",D1544=2,"Q2",D1544=3,"Q3",D1544=4,"Q4")</f>
        <v>Q2</v>
      </c>
      <c r="C1544">
        <v>2021</v>
      </c>
      <c r="D1544">
        <v>2</v>
      </c>
      <c r="E1544" t="s">
        <v>7</v>
      </c>
      <c r="F1544" t="s">
        <v>8</v>
      </c>
      <c r="G1544" t="s">
        <v>20</v>
      </c>
      <c r="H1544">
        <v>1</v>
      </c>
      <c r="I1544" t="s">
        <v>19</v>
      </c>
      <c r="J1544">
        <v>8</v>
      </c>
    </row>
    <row r="1545" spans="1:10" x14ac:dyDescent="0.3">
      <c r="A1545" t="str">
        <f t="shared" si="24"/>
        <v>Q2 2021</v>
      </c>
      <c r="B1545" t="str" cm="1">
        <f t="array" ref="B1545">_xlfn.IFS(D1545=1,"Q1",D1545=2,"Q2",D1545=3,"Q3",D1545=4,"Q4")</f>
        <v>Q2</v>
      </c>
      <c r="C1545">
        <v>2021</v>
      </c>
      <c r="D1545">
        <v>2</v>
      </c>
      <c r="E1545" t="s">
        <v>7</v>
      </c>
      <c r="F1545" t="s">
        <v>8</v>
      </c>
      <c r="G1545" t="s">
        <v>20</v>
      </c>
      <c r="H1545">
        <v>1</v>
      </c>
      <c r="I1545" t="s">
        <v>5</v>
      </c>
      <c r="J1545">
        <v>50</v>
      </c>
    </row>
    <row r="1546" spans="1:10" x14ac:dyDescent="0.3">
      <c r="A1546" t="str">
        <f t="shared" si="24"/>
        <v>Q2 2021</v>
      </c>
      <c r="B1546" t="str" cm="1">
        <f t="array" ref="B1546">_xlfn.IFS(D1546=1,"Q1",D1546=2,"Q2",D1546=3,"Q3",D1546=4,"Q4")</f>
        <v>Q2</v>
      </c>
      <c r="C1546">
        <v>2021</v>
      </c>
      <c r="D1546">
        <v>2</v>
      </c>
      <c r="E1546" t="s">
        <v>7</v>
      </c>
      <c r="F1546" t="s">
        <v>3</v>
      </c>
      <c r="G1546" t="s">
        <v>20</v>
      </c>
      <c r="H1546">
        <v>1</v>
      </c>
      <c r="I1546" t="s">
        <v>9</v>
      </c>
      <c r="J1546">
        <v>49</v>
      </c>
    </row>
    <row r="1547" spans="1:10" x14ac:dyDescent="0.3">
      <c r="A1547" t="str">
        <f t="shared" si="24"/>
        <v>Q2 2021</v>
      </c>
      <c r="B1547" t="str" cm="1">
        <f t="array" ref="B1547">_xlfn.IFS(D1547=1,"Q1",D1547=2,"Q2",D1547=3,"Q3",D1547=4,"Q4")</f>
        <v>Q2</v>
      </c>
      <c r="C1547">
        <v>2021</v>
      </c>
      <c r="D1547">
        <v>2</v>
      </c>
      <c r="E1547" t="s">
        <v>7</v>
      </c>
      <c r="F1547" t="s">
        <v>3</v>
      </c>
      <c r="G1547" t="s">
        <v>20</v>
      </c>
      <c r="H1547">
        <v>1</v>
      </c>
      <c r="I1547" t="s">
        <v>18</v>
      </c>
      <c r="J1547">
        <v>17</v>
      </c>
    </row>
    <row r="1548" spans="1:10" x14ac:dyDescent="0.3">
      <c r="A1548" t="str">
        <f t="shared" si="24"/>
        <v>Q2 2021</v>
      </c>
      <c r="B1548" t="str" cm="1">
        <f t="array" ref="B1548">_xlfn.IFS(D1548=1,"Q1",D1548=2,"Q2",D1548=3,"Q3",D1548=4,"Q4")</f>
        <v>Q2</v>
      </c>
      <c r="C1548">
        <v>2021</v>
      </c>
      <c r="D1548">
        <v>2</v>
      </c>
      <c r="E1548" t="s">
        <v>7</v>
      </c>
      <c r="F1548" t="s">
        <v>3</v>
      </c>
      <c r="G1548" t="s">
        <v>6</v>
      </c>
      <c r="H1548">
        <v>2</v>
      </c>
      <c r="I1548" t="s">
        <v>19</v>
      </c>
      <c r="J1548">
        <v>37</v>
      </c>
    </row>
    <row r="1549" spans="1:10" x14ac:dyDescent="0.3">
      <c r="A1549" t="str">
        <f t="shared" si="24"/>
        <v>Q2 2021</v>
      </c>
      <c r="B1549" t="str" cm="1">
        <f t="array" ref="B1549">_xlfn.IFS(D1549=1,"Q1",D1549=2,"Q2",D1549=3,"Q3",D1549=4,"Q4")</f>
        <v>Q2</v>
      </c>
      <c r="C1549">
        <v>2021</v>
      </c>
      <c r="D1549">
        <v>2</v>
      </c>
      <c r="E1549" t="s">
        <v>11</v>
      </c>
      <c r="F1549" t="s">
        <v>8</v>
      </c>
      <c r="G1549" t="s">
        <v>6</v>
      </c>
      <c r="H1549">
        <v>2</v>
      </c>
      <c r="I1549" t="s">
        <v>9</v>
      </c>
      <c r="J1549">
        <v>61</v>
      </c>
    </row>
    <row r="1550" spans="1:10" x14ac:dyDescent="0.3">
      <c r="A1550" t="str">
        <f t="shared" si="24"/>
        <v>Q2 2021</v>
      </c>
      <c r="B1550" t="str" cm="1">
        <f t="array" ref="B1550">_xlfn.IFS(D1550=1,"Q1",D1550=2,"Q2",D1550=3,"Q3",D1550=4,"Q4")</f>
        <v>Q2</v>
      </c>
      <c r="C1550">
        <v>2021</v>
      </c>
      <c r="D1550">
        <v>2</v>
      </c>
      <c r="E1550" t="s">
        <v>7</v>
      </c>
      <c r="F1550" t="s">
        <v>4</v>
      </c>
      <c r="G1550" t="s">
        <v>6</v>
      </c>
      <c r="H1550">
        <v>2</v>
      </c>
      <c r="I1550" t="s">
        <v>19</v>
      </c>
      <c r="J1550">
        <v>13</v>
      </c>
    </row>
    <row r="1551" spans="1:10" x14ac:dyDescent="0.3">
      <c r="A1551" t="str">
        <f t="shared" si="24"/>
        <v>Q2 2021</v>
      </c>
      <c r="B1551" t="str" cm="1">
        <f t="array" ref="B1551">_xlfn.IFS(D1551=1,"Q1",D1551=2,"Q2",D1551=3,"Q3",D1551=4,"Q4")</f>
        <v>Q2</v>
      </c>
      <c r="C1551">
        <v>2021</v>
      </c>
      <c r="D1551">
        <v>2</v>
      </c>
      <c r="E1551" t="s">
        <v>11</v>
      </c>
      <c r="F1551" t="s">
        <v>4</v>
      </c>
      <c r="G1551" t="s">
        <v>6</v>
      </c>
      <c r="H1551">
        <v>2</v>
      </c>
      <c r="I1551" t="s">
        <v>18</v>
      </c>
      <c r="J1551">
        <v>2</v>
      </c>
    </row>
    <row r="1552" spans="1:10" x14ac:dyDescent="0.3">
      <c r="A1552" t="str">
        <f t="shared" si="24"/>
        <v>Q2 2021</v>
      </c>
      <c r="B1552" t="str" cm="1">
        <f t="array" ref="B1552">_xlfn.IFS(D1552=1,"Q1",D1552=2,"Q2",D1552=3,"Q3",D1552=4,"Q4")</f>
        <v>Q2</v>
      </c>
      <c r="C1552">
        <v>2021</v>
      </c>
      <c r="D1552">
        <v>2</v>
      </c>
      <c r="E1552" t="s">
        <v>11</v>
      </c>
      <c r="F1552" t="s">
        <v>3</v>
      </c>
      <c r="G1552" t="s">
        <v>6</v>
      </c>
      <c r="H1552">
        <v>2</v>
      </c>
      <c r="I1552" t="s">
        <v>9</v>
      </c>
      <c r="J1552">
        <v>28</v>
      </c>
    </row>
    <row r="1553" spans="1:10" x14ac:dyDescent="0.3">
      <c r="A1553" t="str">
        <f t="shared" si="24"/>
        <v>Q2 2021</v>
      </c>
      <c r="B1553" t="str" cm="1">
        <f t="array" ref="B1553">_xlfn.IFS(D1553=1,"Q1",D1553=2,"Q2",D1553=3,"Q3",D1553=4,"Q4")</f>
        <v>Q2</v>
      </c>
      <c r="C1553">
        <v>2021</v>
      </c>
      <c r="D1553">
        <v>2</v>
      </c>
      <c r="E1553" t="s">
        <v>11</v>
      </c>
      <c r="F1553" t="s">
        <v>8</v>
      </c>
      <c r="G1553" t="s">
        <v>6</v>
      </c>
      <c r="H1553">
        <v>2</v>
      </c>
      <c r="I1553" t="s">
        <v>19</v>
      </c>
      <c r="J1553">
        <v>37</v>
      </c>
    </row>
    <row r="1554" spans="1:10" x14ac:dyDescent="0.3">
      <c r="A1554" t="str">
        <f t="shared" si="24"/>
        <v>Q2 2021</v>
      </c>
      <c r="B1554" t="str" cm="1">
        <f t="array" ref="B1554">_xlfn.IFS(D1554=1,"Q1",D1554=2,"Q2",D1554=3,"Q3",D1554=4,"Q4")</f>
        <v>Q2</v>
      </c>
      <c r="C1554">
        <v>2021</v>
      </c>
      <c r="D1554">
        <v>2</v>
      </c>
      <c r="E1554" t="s">
        <v>7</v>
      </c>
      <c r="F1554" t="s">
        <v>3</v>
      </c>
      <c r="G1554" t="s">
        <v>6</v>
      </c>
      <c r="H1554">
        <v>2</v>
      </c>
      <c r="I1554" t="s">
        <v>5</v>
      </c>
      <c r="J1554">
        <v>110</v>
      </c>
    </row>
    <row r="1555" spans="1:10" x14ac:dyDescent="0.3">
      <c r="A1555" t="str">
        <f t="shared" si="24"/>
        <v>Q2 2021</v>
      </c>
      <c r="B1555" t="str" cm="1">
        <f t="array" ref="B1555">_xlfn.IFS(D1555=1,"Q1",D1555=2,"Q2",D1555=3,"Q3",D1555=4,"Q4")</f>
        <v>Q2</v>
      </c>
      <c r="C1555">
        <v>2021</v>
      </c>
      <c r="D1555">
        <v>2</v>
      </c>
      <c r="E1555" t="s">
        <v>11</v>
      </c>
      <c r="F1555" t="s">
        <v>4</v>
      </c>
      <c r="G1555" t="s">
        <v>6</v>
      </c>
      <c r="H1555">
        <v>2</v>
      </c>
      <c r="I1555" t="s">
        <v>5</v>
      </c>
      <c r="J1555">
        <v>4</v>
      </c>
    </row>
    <row r="1556" spans="1:10" x14ac:dyDescent="0.3">
      <c r="A1556" t="str">
        <f t="shared" si="24"/>
        <v>Q2 2021</v>
      </c>
      <c r="B1556" t="str" cm="1">
        <f t="array" ref="B1556">_xlfn.IFS(D1556=1,"Q1",D1556=2,"Q2",D1556=3,"Q3",D1556=4,"Q4")</f>
        <v>Q2</v>
      </c>
      <c r="C1556">
        <v>2021</v>
      </c>
      <c r="D1556">
        <v>2</v>
      </c>
      <c r="E1556" t="s">
        <v>11</v>
      </c>
      <c r="F1556" t="s">
        <v>3</v>
      </c>
      <c r="G1556" t="s">
        <v>6</v>
      </c>
      <c r="H1556">
        <v>2</v>
      </c>
      <c r="I1556" t="s">
        <v>18</v>
      </c>
      <c r="J1556">
        <v>27</v>
      </c>
    </row>
    <row r="1557" spans="1:10" x14ac:dyDescent="0.3">
      <c r="A1557" t="str">
        <f t="shared" si="24"/>
        <v>Q2 2021</v>
      </c>
      <c r="B1557" t="str" cm="1">
        <f t="array" ref="B1557">_xlfn.IFS(D1557=1,"Q1",D1557=2,"Q2",D1557=3,"Q3",D1557=4,"Q4")</f>
        <v>Q2</v>
      </c>
      <c r="C1557">
        <v>2021</v>
      </c>
      <c r="D1557">
        <v>2</v>
      </c>
      <c r="E1557" t="s">
        <v>11</v>
      </c>
      <c r="F1557" t="s">
        <v>4</v>
      </c>
      <c r="G1557" t="s">
        <v>6</v>
      </c>
      <c r="H1557">
        <v>2</v>
      </c>
      <c r="I1557" t="s">
        <v>19</v>
      </c>
      <c r="J1557">
        <v>3</v>
      </c>
    </row>
    <row r="1558" spans="1:10" x14ac:dyDescent="0.3">
      <c r="A1558" t="str">
        <f t="shared" si="24"/>
        <v>Q2 2021</v>
      </c>
      <c r="B1558" t="str" cm="1">
        <f t="array" ref="B1558">_xlfn.IFS(D1558=1,"Q1",D1558=2,"Q2",D1558=3,"Q3",D1558=4,"Q4")</f>
        <v>Q2</v>
      </c>
      <c r="C1558">
        <v>2021</v>
      </c>
      <c r="D1558">
        <v>2</v>
      </c>
      <c r="E1558" t="s">
        <v>11</v>
      </c>
      <c r="F1558" t="s">
        <v>8</v>
      </c>
      <c r="G1558" t="s">
        <v>6</v>
      </c>
      <c r="H1558">
        <v>2</v>
      </c>
      <c r="I1558" t="s">
        <v>5</v>
      </c>
      <c r="J1558">
        <v>77</v>
      </c>
    </row>
    <row r="1559" spans="1:10" x14ac:dyDescent="0.3">
      <c r="A1559" t="str">
        <f t="shared" si="24"/>
        <v>Q2 2021</v>
      </c>
      <c r="B1559" t="str" cm="1">
        <f t="array" ref="B1559">_xlfn.IFS(D1559=1,"Q1",D1559=2,"Q2",D1559=3,"Q3",D1559=4,"Q4")</f>
        <v>Q2</v>
      </c>
      <c r="C1559">
        <v>2021</v>
      </c>
      <c r="D1559">
        <v>2</v>
      </c>
      <c r="E1559" t="s">
        <v>7</v>
      </c>
      <c r="F1559" t="s">
        <v>4</v>
      </c>
      <c r="G1559" t="s">
        <v>6</v>
      </c>
      <c r="H1559">
        <v>2</v>
      </c>
      <c r="I1559" t="s">
        <v>5</v>
      </c>
      <c r="J1559">
        <v>14</v>
      </c>
    </row>
    <row r="1560" spans="1:10" x14ac:dyDescent="0.3">
      <c r="A1560" t="str">
        <f t="shared" si="24"/>
        <v>Q2 2021</v>
      </c>
      <c r="B1560" t="str" cm="1">
        <f t="array" ref="B1560">_xlfn.IFS(D1560=1,"Q1",D1560=2,"Q2",D1560=3,"Q3",D1560=4,"Q4")</f>
        <v>Q2</v>
      </c>
      <c r="C1560">
        <v>2021</v>
      </c>
      <c r="D1560">
        <v>2</v>
      </c>
      <c r="E1560" t="s">
        <v>7</v>
      </c>
      <c r="F1560" t="s">
        <v>8</v>
      </c>
      <c r="G1560" t="s">
        <v>6</v>
      </c>
      <c r="H1560">
        <v>2</v>
      </c>
      <c r="I1560" t="s">
        <v>19</v>
      </c>
      <c r="J1560">
        <v>73</v>
      </c>
    </row>
    <row r="1561" spans="1:10" x14ac:dyDescent="0.3">
      <c r="A1561" t="str">
        <f t="shared" si="24"/>
        <v>Q2 2021</v>
      </c>
      <c r="B1561" t="str" cm="1">
        <f t="array" ref="B1561">_xlfn.IFS(D1561=1,"Q1",D1561=2,"Q2",D1561=3,"Q3",D1561=4,"Q4")</f>
        <v>Q2</v>
      </c>
      <c r="C1561">
        <v>2021</v>
      </c>
      <c r="D1561">
        <v>2</v>
      </c>
      <c r="E1561" t="s">
        <v>7</v>
      </c>
      <c r="F1561" t="s">
        <v>8</v>
      </c>
      <c r="G1561" t="s">
        <v>6</v>
      </c>
      <c r="H1561">
        <v>2</v>
      </c>
      <c r="I1561" t="s">
        <v>18</v>
      </c>
      <c r="J1561">
        <v>102</v>
      </c>
    </row>
    <row r="1562" spans="1:10" x14ac:dyDescent="0.3">
      <c r="A1562" t="str">
        <f t="shared" si="24"/>
        <v>Q2 2021</v>
      </c>
      <c r="B1562" t="str" cm="1">
        <f t="array" ref="B1562">_xlfn.IFS(D1562=1,"Q1",D1562=2,"Q2",D1562=3,"Q3",D1562=4,"Q4")</f>
        <v>Q2</v>
      </c>
      <c r="C1562">
        <v>2021</v>
      </c>
      <c r="D1562">
        <v>2</v>
      </c>
      <c r="E1562" t="s">
        <v>7</v>
      </c>
      <c r="F1562" t="s">
        <v>3</v>
      </c>
      <c r="G1562" t="s">
        <v>6</v>
      </c>
      <c r="H1562">
        <v>2</v>
      </c>
      <c r="I1562" t="s">
        <v>9</v>
      </c>
      <c r="J1562">
        <v>86</v>
      </c>
    </row>
    <row r="1563" spans="1:10" x14ac:dyDescent="0.3">
      <c r="A1563" t="str">
        <f t="shared" si="24"/>
        <v>Q2 2021</v>
      </c>
      <c r="B1563" t="str" cm="1">
        <f t="array" ref="B1563">_xlfn.IFS(D1563=1,"Q1",D1563=2,"Q2",D1563=3,"Q3",D1563=4,"Q4")</f>
        <v>Q2</v>
      </c>
      <c r="C1563">
        <v>2021</v>
      </c>
      <c r="D1563">
        <v>2</v>
      </c>
      <c r="E1563" t="s">
        <v>11</v>
      </c>
      <c r="F1563" t="s">
        <v>8</v>
      </c>
      <c r="G1563" t="s">
        <v>6</v>
      </c>
      <c r="H1563">
        <v>2</v>
      </c>
      <c r="I1563" t="s">
        <v>18</v>
      </c>
      <c r="J1563">
        <v>36</v>
      </c>
    </row>
    <row r="1564" spans="1:10" x14ac:dyDescent="0.3">
      <c r="A1564" t="str">
        <f t="shared" si="24"/>
        <v>Q2 2021</v>
      </c>
      <c r="B1564" t="str" cm="1">
        <f t="array" ref="B1564">_xlfn.IFS(D1564=1,"Q1",D1564=2,"Q2",D1564=3,"Q3",D1564=4,"Q4")</f>
        <v>Q2</v>
      </c>
      <c r="C1564">
        <v>2021</v>
      </c>
      <c r="D1564">
        <v>2</v>
      </c>
      <c r="E1564" t="s">
        <v>7</v>
      </c>
      <c r="F1564" t="s">
        <v>4</v>
      </c>
      <c r="G1564" t="s">
        <v>6</v>
      </c>
      <c r="H1564">
        <v>2</v>
      </c>
      <c r="I1564" t="s">
        <v>9</v>
      </c>
      <c r="J1564">
        <v>9</v>
      </c>
    </row>
    <row r="1565" spans="1:10" x14ac:dyDescent="0.3">
      <c r="A1565" t="str">
        <f t="shared" si="24"/>
        <v>Q2 2021</v>
      </c>
      <c r="B1565" t="str" cm="1">
        <f t="array" ref="B1565">_xlfn.IFS(D1565=1,"Q1",D1565=2,"Q2",D1565=3,"Q3",D1565=4,"Q4")</f>
        <v>Q2</v>
      </c>
      <c r="C1565">
        <v>2021</v>
      </c>
      <c r="D1565">
        <v>2</v>
      </c>
      <c r="E1565" t="s">
        <v>7</v>
      </c>
      <c r="F1565" t="s">
        <v>8</v>
      </c>
      <c r="G1565" t="s">
        <v>6</v>
      </c>
      <c r="H1565">
        <v>2</v>
      </c>
      <c r="I1565" t="s">
        <v>5</v>
      </c>
      <c r="J1565">
        <v>142</v>
      </c>
    </row>
    <row r="1566" spans="1:10" x14ac:dyDescent="0.3">
      <c r="A1566" t="str">
        <f t="shared" si="24"/>
        <v>Q2 2021</v>
      </c>
      <c r="B1566" t="str" cm="1">
        <f t="array" ref="B1566">_xlfn.IFS(D1566=1,"Q1",D1566=2,"Q2",D1566=3,"Q3",D1566=4,"Q4")</f>
        <v>Q2</v>
      </c>
      <c r="C1566">
        <v>2021</v>
      </c>
      <c r="D1566">
        <v>2</v>
      </c>
      <c r="E1566" t="s">
        <v>7</v>
      </c>
      <c r="F1566" t="s">
        <v>3</v>
      </c>
      <c r="G1566" t="s">
        <v>6</v>
      </c>
      <c r="H1566">
        <v>2</v>
      </c>
      <c r="I1566" t="s">
        <v>18</v>
      </c>
      <c r="J1566">
        <v>61</v>
      </c>
    </row>
    <row r="1567" spans="1:10" x14ac:dyDescent="0.3">
      <c r="A1567" t="str">
        <f t="shared" si="24"/>
        <v>Q2 2021</v>
      </c>
      <c r="B1567" t="str" cm="1">
        <f t="array" ref="B1567">_xlfn.IFS(D1567=1,"Q1",D1567=2,"Q2",D1567=3,"Q3",D1567=4,"Q4")</f>
        <v>Q2</v>
      </c>
      <c r="C1567">
        <v>2021</v>
      </c>
      <c r="D1567">
        <v>2</v>
      </c>
      <c r="E1567" t="s">
        <v>7</v>
      </c>
      <c r="F1567" t="s">
        <v>4</v>
      </c>
      <c r="G1567" t="s">
        <v>6</v>
      </c>
      <c r="H1567">
        <v>2</v>
      </c>
      <c r="I1567" t="s">
        <v>18</v>
      </c>
      <c r="J1567">
        <v>10</v>
      </c>
    </row>
    <row r="1568" spans="1:10" x14ac:dyDescent="0.3">
      <c r="A1568" t="str">
        <f t="shared" si="24"/>
        <v>Q2 2021</v>
      </c>
      <c r="B1568" t="str" cm="1">
        <f t="array" ref="B1568">_xlfn.IFS(D1568=1,"Q1",D1568=2,"Q2",D1568=3,"Q3",D1568=4,"Q4")</f>
        <v>Q2</v>
      </c>
      <c r="C1568">
        <v>2021</v>
      </c>
      <c r="D1568">
        <v>2</v>
      </c>
      <c r="E1568" t="s">
        <v>11</v>
      </c>
      <c r="F1568" t="s">
        <v>3</v>
      </c>
      <c r="G1568" t="s">
        <v>6</v>
      </c>
      <c r="H1568">
        <v>2</v>
      </c>
      <c r="I1568" t="s">
        <v>5</v>
      </c>
      <c r="J1568">
        <v>48</v>
      </c>
    </row>
    <row r="1569" spans="1:10" x14ac:dyDescent="0.3">
      <c r="A1569" t="str">
        <f t="shared" si="24"/>
        <v>Q2 2021</v>
      </c>
      <c r="B1569" t="str" cm="1">
        <f t="array" ref="B1569">_xlfn.IFS(D1569=1,"Q1",D1569=2,"Q2",D1569=3,"Q3",D1569=4,"Q4")</f>
        <v>Q2</v>
      </c>
      <c r="C1569">
        <v>2021</v>
      </c>
      <c r="D1569">
        <v>2</v>
      </c>
      <c r="E1569" t="s">
        <v>7</v>
      </c>
      <c r="F1569" t="s">
        <v>8</v>
      </c>
      <c r="G1569" t="s">
        <v>6</v>
      </c>
      <c r="H1569">
        <v>2</v>
      </c>
      <c r="I1569" t="s">
        <v>9</v>
      </c>
      <c r="J1569">
        <v>136</v>
      </c>
    </row>
    <row r="1570" spans="1:10" x14ac:dyDescent="0.3">
      <c r="A1570" t="str">
        <f t="shared" si="24"/>
        <v>Q2 2021</v>
      </c>
      <c r="B1570" t="str" cm="1">
        <f t="array" ref="B1570">_xlfn.IFS(D1570=1,"Q1",D1570=2,"Q2",D1570=3,"Q3",D1570=4,"Q4")</f>
        <v>Q2</v>
      </c>
      <c r="C1570">
        <v>2021</v>
      </c>
      <c r="D1570">
        <v>2</v>
      </c>
      <c r="E1570" t="s">
        <v>11</v>
      </c>
      <c r="F1570" t="s">
        <v>3</v>
      </c>
      <c r="G1570" t="s">
        <v>6</v>
      </c>
      <c r="H1570">
        <v>2</v>
      </c>
      <c r="I1570" t="s">
        <v>19</v>
      </c>
      <c r="J1570">
        <v>23</v>
      </c>
    </row>
    <row r="1571" spans="1:10" x14ac:dyDescent="0.3">
      <c r="A1571" t="str">
        <f t="shared" si="24"/>
        <v>Q2 2021</v>
      </c>
      <c r="B1571" t="str" cm="1">
        <f t="array" ref="B1571">_xlfn.IFS(D1571=1,"Q1",D1571=2,"Q2",D1571=3,"Q3",D1571=4,"Q4")</f>
        <v>Q2</v>
      </c>
      <c r="C1571">
        <v>2021</v>
      </c>
      <c r="D1571">
        <v>2</v>
      </c>
      <c r="E1571" t="s">
        <v>11</v>
      </c>
      <c r="F1571" t="s">
        <v>4</v>
      </c>
      <c r="G1571" t="s">
        <v>6</v>
      </c>
      <c r="H1571">
        <v>2</v>
      </c>
      <c r="I1571" t="s">
        <v>9</v>
      </c>
      <c r="J1571">
        <v>4</v>
      </c>
    </row>
    <row r="1572" spans="1:10" x14ac:dyDescent="0.3">
      <c r="A1572" t="str">
        <f t="shared" si="24"/>
        <v>Q2 2021</v>
      </c>
      <c r="B1572" t="str" cm="1">
        <f t="array" ref="B1572">_xlfn.IFS(D1572=1,"Q1",D1572=2,"Q2",D1572=3,"Q3",D1572=4,"Q4")</f>
        <v>Q2</v>
      </c>
      <c r="C1572">
        <v>2021</v>
      </c>
      <c r="D1572">
        <v>2</v>
      </c>
      <c r="E1572" t="s">
        <v>7</v>
      </c>
      <c r="F1572" t="s">
        <v>8</v>
      </c>
      <c r="G1572" t="s">
        <v>21</v>
      </c>
      <c r="H1572">
        <v>3</v>
      </c>
      <c r="I1572" t="s">
        <v>18</v>
      </c>
      <c r="J1572">
        <v>199</v>
      </c>
    </row>
    <row r="1573" spans="1:10" x14ac:dyDescent="0.3">
      <c r="A1573" t="str">
        <f t="shared" si="24"/>
        <v>Q2 2021</v>
      </c>
      <c r="B1573" t="str" cm="1">
        <f t="array" ref="B1573">_xlfn.IFS(D1573=1,"Q1",D1573=2,"Q2",D1573=3,"Q3",D1573=4,"Q4")</f>
        <v>Q2</v>
      </c>
      <c r="C1573">
        <v>2021</v>
      </c>
      <c r="D1573">
        <v>2</v>
      </c>
      <c r="E1573" t="s">
        <v>11</v>
      </c>
      <c r="F1573" t="s">
        <v>3</v>
      </c>
      <c r="G1573" t="s">
        <v>21</v>
      </c>
      <c r="H1573">
        <v>3</v>
      </c>
      <c r="I1573" t="s">
        <v>9</v>
      </c>
      <c r="J1573">
        <v>116</v>
      </c>
    </row>
    <row r="1574" spans="1:10" x14ac:dyDescent="0.3">
      <c r="A1574" t="str">
        <f t="shared" si="24"/>
        <v>Q2 2021</v>
      </c>
      <c r="B1574" t="str" cm="1">
        <f t="array" ref="B1574">_xlfn.IFS(D1574=1,"Q1",D1574=2,"Q2",D1574=3,"Q3",D1574=4,"Q4")</f>
        <v>Q2</v>
      </c>
      <c r="C1574">
        <v>2021</v>
      </c>
      <c r="D1574">
        <v>2</v>
      </c>
      <c r="E1574" t="s">
        <v>11</v>
      </c>
      <c r="F1574" t="s">
        <v>3</v>
      </c>
      <c r="G1574" t="s">
        <v>21</v>
      </c>
      <c r="H1574">
        <v>3</v>
      </c>
      <c r="I1574" t="s">
        <v>19</v>
      </c>
      <c r="J1574">
        <v>57</v>
      </c>
    </row>
    <row r="1575" spans="1:10" x14ac:dyDescent="0.3">
      <c r="A1575" t="str">
        <f t="shared" si="24"/>
        <v>Q2 2021</v>
      </c>
      <c r="B1575" t="str" cm="1">
        <f t="array" ref="B1575">_xlfn.IFS(D1575=1,"Q1",D1575=2,"Q2",D1575=3,"Q3",D1575=4,"Q4")</f>
        <v>Q2</v>
      </c>
      <c r="C1575">
        <v>2021</v>
      </c>
      <c r="D1575">
        <v>2</v>
      </c>
      <c r="E1575" t="s">
        <v>11</v>
      </c>
      <c r="F1575" t="s">
        <v>8</v>
      </c>
      <c r="G1575" t="s">
        <v>21</v>
      </c>
      <c r="H1575">
        <v>3</v>
      </c>
      <c r="I1575" t="s">
        <v>18</v>
      </c>
      <c r="J1575">
        <v>88</v>
      </c>
    </row>
    <row r="1576" spans="1:10" x14ac:dyDescent="0.3">
      <c r="A1576" t="str">
        <f t="shared" si="24"/>
        <v>Q2 2021</v>
      </c>
      <c r="B1576" t="str" cm="1">
        <f t="array" ref="B1576">_xlfn.IFS(D1576=1,"Q1",D1576=2,"Q2",D1576=3,"Q3",D1576=4,"Q4")</f>
        <v>Q2</v>
      </c>
      <c r="C1576">
        <v>2021</v>
      </c>
      <c r="D1576">
        <v>2</v>
      </c>
      <c r="E1576" t="s">
        <v>7</v>
      </c>
      <c r="F1576" t="s">
        <v>8</v>
      </c>
      <c r="G1576" t="s">
        <v>21</v>
      </c>
      <c r="H1576">
        <v>3</v>
      </c>
      <c r="I1576" t="s">
        <v>5</v>
      </c>
      <c r="J1576">
        <v>272</v>
      </c>
    </row>
    <row r="1577" spans="1:10" x14ac:dyDescent="0.3">
      <c r="A1577" t="str">
        <f t="shared" si="24"/>
        <v>Q2 2021</v>
      </c>
      <c r="B1577" t="str" cm="1">
        <f t="array" ref="B1577">_xlfn.IFS(D1577=1,"Q1",D1577=2,"Q2",D1577=3,"Q3",D1577=4,"Q4")</f>
        <v>Q2</v>
      </c>
      <c r="C1577">
        <v>2021</v>
      </c>
      <c r="D1577">
        <v>2</v>
      </c>
      <c r="E1577" t="s">
        <v>7</v>
      </c>
      <c r="F1577" t="s">
        <v>4</v>
      </c>
      <c r="G1577" t="s">
        <v>21</v>
      </c>
      <c r="H1577">
        <v>3</v>
      </c>
      <c r="I1577" t="s">
        <v>19</v>
      </c>
      <c r="J1577">
        <v>25</v>
      </c>
    </row>
    <row r="1578" spans="1:10" x14ac:dyDescent="0.3">
      <c r="A1578" t="str">
        <f t="shared" si="24"/>
        <v>Q2 2021</v>
      </c>
      <c r="B1578" t="str" cm="1">
        <f t="array" ref="B1578">_xlfn.IFS(D1578=1,"Q1",D1578=2,"Q2",D1578=3,"Q3",D1578=4,"Q4")</f>
        <v>Q2</v>
      </c>
      <c r="C1578">
        <v>2021</v>
      </c>
      <c r="D1578">
        <v>2</v>
      </c>
      <c r="E1578" t="s">
        <v>7</v>
      </c>
      <c r="F1578" t="s">
        <v>3</v>
      </c>
      <c r="G1578" t="s">
        <v>21</v>
      </c>
      <c r="H1578">
        <v>3</v>
      </c>
      <c r="I1578" t="s">
        <v>5</v>
      </c>
      <c r="J1578">
        <v>205</v>
      </c>
    </row>
    <row r="1579" spans="1:10" x14ac:dyDescent="0.3">
      <c r="A1579" t="str">
        <f t="shared" si="24"/>
        <v>Q2 2021</v>
      </c>
      <c r="B1579" t="str" cm="1">
        <f t="array" ref="B1579">_xlfn.IFS(D1579=1,"Q1",D1579=2,"Q2",D1579=3,"Q3",D1579=4,"Q4")</f>
        <v>Q2</v>
      </c>
      <c r="C1579">
        <v>2021</v>
      </c>
      <c r="D1579">
        <v>2</v>
      </c>
      <c r="E1579" t="s">
        <v>7</v>
      </c>
      <c r="F1579" t="s">
        <v>3</v>
      </c>
      <c r="G1579" t="s">
        <v>21</v>
      </c>
      <c r="H1579">
        <v>3</v>
      </c>
      <c r="I1579" t="s">
        <v>19</v>
      </c>
      <c r="J1579">
        <v>74</v>
      </c>
    </row>
    <row r="1580" spans="1:10" x14ac:dyDescent="0.3">
      <c r="A1580" t="str">
        <f t="shared" si="24"/>
        <v>Q2 2021</v>
      </c>
      <c r="B1580" t="str" cm="1">
        <f t="array" ref="B1580">_xlfn.IFS(D1580=1,"Q1",D1580=2,"Q2",D1580=3,"Q3",D1580=4,"Q4")</f>
        <v>Q2</v>
      </c>
      <c r="C1580">
        <v>2021</v>
      </c>
      <c r="D1580">
        <v>2</v>
      </c>
      <c r="E1580" t="s">
        <v>11</v>
      </c>
      <c r="F1580" t="s">
        <v>8</v>
      </c>
      <c r="G1580" t="s">
        <v>21</v>
      </c>
      <c r="H1580">
        <v>3</v>
      </c>
      <c r="I1580" t="s">
        <v>19</v>
      </c>
      <c r="J1580">
        <v>78</v>
      </c>
    </row>
    <row r="1581" spans="1:10" x14ac:dyDescent="0.3">
      <c r="A1581" t="str">
        <f t="shared" si="24"/>
        <v>Q2 2021</v>
      </c>
      <c r="B1581" t="str" cm="1">
        <f t="array" ref="B1581">_xlfn.IFS(D1581=1,"Q1",D1581=2,"Q2",D1581=3,"Q3",D1581=4,"Q4")</f>
        <v>Q2</v>
      </c>
      <c r="C1581">
        <v>2021</v>
      </c>
      <c r="D1581">
        <v>2</v>
      </c>
      <c r="E1581" t="s">
        <v>11</v>
      </c>
      <c r="F1581" t="s">
        <v>4</v>
      </c>
      <c r="G1581" t="s">
        <v>21</v>
      </c>
      <c r="H1581">
        <v>3</v>
      </c>
      <c r="I1581" t="s">
        <v>18</v>
      </c>
      <c r="J1581">
        <v>14</v>
      </c>
    </row>
    <row r="1582" spans="1:10" x14ac:dyDescent="0.3">
      <c r="A1582" t="str">
        <f t="shared" si="24"/>
        <v>Q2 2021</v>
      </c>
      <c r="B1582" t="str" cm="1">
        <f t="array" ref="B1582">_xlfn.IFS(D1582=1,"Q1",D1582=2,"Q2",D1582=3,"Q3",D1582=4,"Q4")</f>
        <v>Q2</v>
      </c>
      <c r="C1582">
        <v>2021</v>
      </c>
      <c r="D1582">
        <v>2</v>
      </c>
      <c r="E1582" t="s">
        <v>7</v>
      </c>
      <c r="F1582" t="s">
        <v>4</v>
      </c>
      <c r="G1582" t="s">
        <v>21</v>
      </c>
      <c r="H1582">
        <v>3</v>
      </c>
      <c r="I1582" t="s">
        <v>9</v>
      </c>
      <c r="J1582">
        <v>16</v>
      </c>
    </row>
    <row r="1583" spans="1:10" x14ac:dyDescent="0.3">
      <c r="A1583" t="str">
        <f t="shared" si="24"/>
        <v>Q2 2021</v>
      </c>
      <c r="B1583" t="str" cm="1">
        <f t="array" ref="B1583">_xlfn.IFS(D1583=1,"Q1",D1583=2,"Q2",D1583=3,"Q3",D1583=4,"Q4")</f>
        <v>Q2</v>
      </c>
      <c r="C1583">
        <v>2021</v>
      </c>
      <c r="D1583">
        <v>2</v>
      </c>
      <c r="E1583" t="s">
        <v>7</v>
      </c>
      <c r="F1583" t="s">
        <v>8</v>
      </c>
      <c r="G1583" t="s">
        <v>21</v>
      </c>
      <c r="H1583">
        <v>3</v>
      </c>
      <c r="I1583" t="s">
        <v>19</v>
      </c>
      <c r="J1583">
        <v>139</v>
      </c>
    </row>
    <row r="1584" spans="1:10" x14ac:dyDescent="0.3">
      <c r="A1584" t="str">
        <f t="shared" si="24"/>
        <v>Q2 2021</v>
      </c>
      <c r="B1584" t="str" cm="1">
        <f t="array" ref="B1584">_xlfn.IFS(D1584=1,"Q1",D1584=2,"Q2",D1584=3,"Q3",D1584=4,"Q4")</f>
        <v>Q2</v>
      </c>
      <c r="C1584">
        <v>2021</v>
      </c>
      <c r="D1584">
        <v>2</v>
      </c>
      <c r="E1584" t="s">
        <v>7</v>
      </c>
      <c r="F1584" t="s">
        <v>4</v>
      </c>
      <c r="G1584" t="s">
        <v>21</v>
      </c>
      <c r="H1584">
        <v>3</v>
      </c>
      <c r="I1584" t="s">
        <v>5</v>
      </c>
      <c r="J1584">
        <v>31</v>
      </c>
    </row>
    <row r="1585" spans="1:10" x14ac:dyDescent="0.3">
      <c r="A1585" t="str">
        <f t="shared" si="24"/>
        <v>Q2 2021</v>
      </c>
      <c r="B1585" t="str" cm="1">
        <f t="array" ref="B1585">_xlfn.IFS(D1585=1,"Q1",D1585=2,"Q2",D1585=3,"Q3",D1585=4,"Q4")</f>
        <v>Q2</v>
      </c>
      <c r="C1585">
        <v>2021</v>
      </c>
      <c r="D1585">
        <v>2</v>
      </c>
      <c r="E1585" t="s">
        <v>7</v>
      </c>
      <c r="F1585" t="s">
        <v>3</v>
      </c>
      <c r="G1585" t="s">
        <v>21</v>
      </c>
      <c r="H1585">
        <v>3</v>
      </c>
      <c r="I1585" t="s">
        <v>9</v>
      </c>
      <c r="J1585">
        <v>163</v>
      </c>
    </row>
    <row r="1586" spans="1:10" x14ac:dyDescent="0.3">
      <c r="A1586" t="str">
        <f t="shared" si="24"/>
        <v>Q2 2021</v>
      </c>
      <c r="B1586" t="str" cm="1">
        <f t="array" ref="B1586">_xlfn.IFS(D1586=1,"Q1",D1586=2,"Q2",D1586=3,"Q3",D1586=4,"Q4")</f>
        <v>Q2</v>
      </c>
      <c r="C1586">
        <v>2021</v>
      </c>
      <c r="D1586">
        <v>2</v>
      </c>
      <c r="E1586" t="s">
        <v>11</v>
      </c>
      <c r="F1586" t="s">
        <v>3</v>
      </c>
      <c r="G1586" t="s">
        <v>21</v>
      </c>
      <c r="H1586">
        <v>3</v>
      </c>
      <c r="I1586" t="s">
        <v>5</v>
      </c>
      <c r="J1586">
        <v>170</v>
      </c>
    </row>
    <row r="1587" spans="1:10" x14ac:dyDescent="0.3">
      <c r="A1587" t="str">
        <f t="shared" si="24"/>
        <v>Q2 2021</v>
      </c>
      <c r="B1587" t="str" cm="1">
        <f t="array" ref="B1587">_xlfn.IFS(D1587=1,"Q1",D1587=2,"Q2",D1587=3,"Q3",D1587=4,"Q4")</f>
        <v>Q2</v>
      </c>
      <c r="C1587">
        <v>2021</v>
      </c>
      <c r="D1587">
        <v>2</v>
      </c>
      <c r="E1587" t="s">
        <v>7</v>
      </c>
      <c r="F1587" t="s">
        <v>4</v>
      </c>
      <c r="G1587" t="s">
        <v>21</v>
      </c>
      <c r="H1587">
        <v>3</v>
      </c>
      <c r="I1587" t="s">
        <v>18</v>
      </c>
      <c r="J1587">
        <v>22</v>
      </c>
    </row>
    <row r="1588" spans="1:10" x14ac:dyDescent="0.3">
      <c r="A1588" t="str">
        <f t="shared" si="24"/>
        <v>Q2 2021</v>
      </c>
      <c r="B1588" t="str" cm="1">
        <f t="array" ref="B1588">_xlfn.IFS(D1588=1,"Q1",D1588=2,"Q2",D1588=3,"Q3",D1588=4,"Q4")</f>
        <v>Q2</v>
      </c>
      <c r="C1588">
        <v>2021</v>
      </c>
      <c r="D1588">
        <v>2</v>
      </c>
      <c r="E1588" t="s">
        <v>11</v>
      </c>
      <c r="F1588" t="s">
        <v>8</v>
      </c>
      <c r="G1588" t="s">
        <v>21</v>
      </c>
      <c r="H1588">
        <v>3</v>
      </c>
      <c r="I1588" t="s">
        <v>5</v>
      </c>
      <c r="J1588">
        <v>167</v>
      </c>
    </row>
    <row r="1589" spans="1:10" x14ac:dyDescent="0.3">
      <c r="A1589" t="str">
        <f t="shared" si="24"/>
        <v>Q2 2021</v>
      </c>
      <c r="B1589" t="str" cm="1">
        <f t="array" ref="B1589">_xlfn.IFS(D1589=1,"Q1",D1589=2,"Q2",D1589=3,"Q3",D1589=4,"Q4")</f>
        <v>Q2</v>
      </c>
      <c r="C1589">
        <v>2021</v>
      </c>
      <c r="D1589">
        <v>2</v>
      </c>
      <c r="E1589" t="s">
        <v>7</v>
      </c>
      <c r="F1589" t="s">
        <v>3</v>
      </c>
      <c r="G1589" t="s">
        <v>21</v>
      </c>
      <c r="H1589">
        <v>3</v>
      </c>
      <c r="I1589" t="s">
        <v>18</v>
      </c>
      <c r="J1589">
        <v>161</v>
      </c>
    </row>
    <row r="1590" spans="1:10" x14ac:dyDescent="0.3">
      <c r="A1590" t="str">
        <f t="shared" si="24"/>
        <v>Q2 2021</v>
      </c>
      <c r="B1590" t="str" cm="1">
        <f t="array" ref="B1590">_xlfn.IFS(D1590=1,"Q1",D1590=2,"Q2",D1590=3,"Q3",D1590=4,"Q4")</f>
        <v>Q2</v>
      </c>
      <c r="C1590">
        <v>2021</v>
      </c>
      <c r="D1590">
        <v>2</v>
      </c>
      <c r="E1590" t="s">
        <v>11</v>
      </c>
      <c r="F1590" t="s">
        <v>3</v>
      </c>
      <c r="G1590" t="s">
        <v>21</v>
      </c>
      <c r="H1590">
        <v>3</v>
      </c>
      <c r="I1590" t="s">
        <v>18</v>
      </c>
      <c r="J1590">
        <v>75</v>
      </c>
    </row>
    <row r="1591" spans="1:10" x14ac:dyDescent="0.3">
      <c r="A1591" t="str">
        <f t="shared" si="24"/>
        <v>Q2 2021</v>
      </c>
      <c r="B1591" t="str" cm="1">
        <f t="array" ref="B1591">_xlfn.IFS(D1591=1,"Q1",D1591=2,"Q2",D1591=3,"Q3",D1591=4,"Q4")</f>
        <v>Q2</v>
      </c>
      <c r="C1591">
        <v>2021</v>
      </c>
      <c r="D1591">
        <v>2</v>
      </c>
      <c r="E1591" t="s">
        <v>11</v>
      </c>
      <c r="F1591" t="s">
        <v>4</v>
      </c>
      <c r="G1591" t="s">
        <v>21</v>
      </c>
      <c r="H1591">
        <v>3</v>
      </c>
      <c r="I1591" t="s">
        <v>19</v>
      </c>
      <c r="J1591">
        <v>12</v>
      </c>
    </row>
    <row r="1592" spans="1:10" x14ac:dyDescent="0.3">
      <c r="A1592" t="str">
        <f t="shared" si="24"/>
        <v>Q2 2021</v>
      </c>
      <c r="B1592" t="str" cm="1">
        <f t="array" ref="B1592">_xlfn.IFS(D1592=1,"Q1",D1592=2,"Q2",D1592=3,"Q3",D1592=4,"Q4")</f>
        <v>Q2</v>
      </c>
      <c r="C1592">
        <v>2021</v>
      </c>
      <c r="D1592">
        <v>2</v>
      </c>
      <c r="E1592" t="s">
        <v>11</v>
      </c>
      <c r="F1592" t="s">
        <v>4</v>
      </c>
      <c r="G1592" t="s">
        <v>21</v>
      </c>
      <c r="H1592">
        <v>3</v>
      </c>
      <c r="I1592" t="s">
        <v>5</v>
      </c>
      <c r="J1592">
        <v>24</v>
      </c>
    </row>
    <row r="1593" spans="1:10" x14ac:dyDescent="0.3">
      <c r="A1593" t="str">
        <f t="shared" si="24"/>
        <v>Q2 2021</v>
      </c>
      <c r="B1593" t="str" cm="1">
        <f t="array" ref="B1593">_xlfn.IFS(D1593=1,"Q1",D1593=2,"Q2",D1593=3,"Q3",D1593=4,"Q4")</f>
        <v>Q2</v>
      </c>
      <c r="C1593">
        <v>2021</v>
      </c>
      <c r="D1593">
        <v>2</v>
      </c>
      <c r="E1593" t="s">
        <v>11</v>
      </c>
      <c r="F1593" t="s">
        <v>8</v>
      </c>
      <c r="G1593" t="s">
        <v>21</v>
      </c>
      <c r="H1593">
        <v>3</v>
      </c>
      <c r="I1593" t="s">
        <v>9</v>
      </c>
      <c r="J1593">
        <v>145</v>
      </c>
    </row>
    <row r="1594" spans="1:10" x14ac:dyDescent="0.3">
      <c r="A1594" t="str">
        <f t="shared" si="24"/>
        <v>Q2 2021</v>
      </c>
      <c r="B1594" t="str" cm="1">
        <f t="array" ref="B1594">_xlfn.IFS(D1594=1,"Q1",D1594=2,"Q2",D1594=3,"Q3",D1594=4,"Q4")</f>
        <v>Q2</v>
      </c>
      <c r="C1594">
        <v>2021</v>
      </c>
      <c r="D1594">
        <v>2</v>
      </c>
      <c r="E1594" t="s">
        <v>7</v>
      </c>
      <c r="F1594" t="s">
        <v>8</v>
      </c>
      <c r="G1594" t="s">
        <v>21</v>
      </c>
      <c r="H1594">
        <v>3</v>
      </c>
      <c r="I1594" t="s">
        <v>9</v>
      </c>
      <c r="J1594">
        <v>221</v>
      </c>
    </row>
    <row r="1595" spans="1:10" x14ac:dyDescent="0.3">
      <c r="A1595" t="str">
        <f t="shared" si="24"/>
        <v>Q2 2021</v>
      </c>
      <c r="B1595" t="str" cm="1">
        <f t="array" ref="B1595">_xlfn.IFS(D1595=1,"Q1",D1595=2,"Q2",D1595=3,"Q3",D1595=4,"Q4")</f>
        <v>Q2</v>
      </c>
      <c r="C1595">
        <v>2021</v>
      </c>
      <c r="D1595">
        <v>2</v>
      </c>
      <c r="E1595" t="s">
        <v>11</v>
      </c>
      <c r="F1595" t="s">
        <v>4</v>
      </c>
      <c r="G1595" t="s">
        <v>21</v>
      </c>
      <c r="H1595">
        <v>3</v>
      </c>
      <c r="I1595" t="s">
        <v>9</v>
      </c>
      <c r="J1595">
        <v>18</v>
      </c>
    </row>
    <row r="1596" spans="1:10" x14ac:dyDescent="0.3">
      <c r="A1596" t="str">
        <f t="shared" si="24"/>
        <v>Q2 2021</v>
      </c>
      <c r="B1596" t="str" cm="1">
        <f t="array" ref="B1596">_xlfn.IFS(D1596=1,"Q1",D1596=2,"Q2",D1596=3,"Q3",D1596=4,"Q4")</f>
        <v>Q2</v>
      </c>
      <c r="C1596">
        <v>2021</v>
      </c>
      <c r="D1596">
        <v>2</v>
      </c>
      <c r="E1596" t="s">
        <v>7</v>
      </c>
      <c r="F1596" t="s">
        <v>8</v>
      </c>
      <c r="G1596" t="s">
        <v>10</v>
      </c>
      <c r="H1596">
        <v>4</v>
      </c>
      <c r="I1596" t="s">
        <v>5</v>
      </c>
      <c r="J1596">
        <v>136</v>
      </c>
    </row>
    <row r="1597" spans="1:10" x14ac:dyDescent="0.3">
      <c r="A1597" t="str">
        <f t="shared" si="24"/>
        <v>Q2 2021</v>
      </c>
      <c r="B1597" t="str" cm="1">
        <f t="array" ref="B1597">_xlfn.IFS(D1597=1,"Q1",D1597=2,"Q2",D1597=3,"Q3",D1597=4,"Q4")</f>
        <v>Q2</v>
      </c>
      <c r="C1597">
        <v>2021</v>
      </c>
      <c r="D1597">
        <v>2</v>
      </c>
      <c r="E1597" t="s">
        <v>11</v>
      </c>
      <c r="F1597" t="s">
        <v>4</v>
      </c>
      <c r="G1597" t="s">
        <v>10</v>
      </c>
      <c r="H1597">
        <v>4</v>
      </c>
      <c r="I1597" t="s">
        <v>19</v>
      </c>
      <c r="J1597">
        <v>13</v>
      </c>
    </row>
    <row r="1598" spans="1:10" x14ac:dyDescent="0.3">
      <c r="A1598" t="str">
        <f t="shared" si="24"/>
        <v>Q2 2021</v>
      </c>
      <c r="B1598" t="str" cm="1">
        <f t="array" ref="B1598">_xlfn.IFS(D1598=1,"Q1",D1598=2,"Q2",D1598=3,"Q3",D1598=4,"Q4")</f>
        <v>Q2</v>
      </c>
      <c r="C1598">
        <v>2021</v>
      </c>
      <c r="D1598">
        <v>2</v>
      </c>
      <c r="E1598" t="s">
        <v>11</v>
      </c>
      <c r="F1598" t="s">
        <v>3</v>
      </c>
      <c r="G1598" t="s">
        <v>10</v>
      </c>
      <c r="H1598">
        <v>4</v>
      </c>
      <c r="I1598" t="s">
        <v>18</v>
      </c>
      <c r="J1598">
        <v>63</v>
      </c>
    </row>
    <row r="1599" spans="1:10" x14ac:dyDescent="0.3">
      <c r="A1599" t="str">
        <f t="shared" si="24"/>
        <v>Q2 2021</v>
      </c>
      <c r="B1599" t="str" cm="1">
        <f t="array" ref="B1599">_xlfn.IFS(D1599=1,"Q1",D1599=2,"Q2",D1599=3,"Q3",D1599=4,"Q4")</f>
        <v>Q2</v>
      </c>
      <c r="C1599">
        <v>2021</v>
      </c>
      <c r="D1599">
        <v>2</v>
      </c>
      <c r="E1599" t="s">
        <v>11</v>
      </c>
      <c r="F1599" t="s">
        <v>4</v>
      </c>
      <c r="G1599" t="s">
        <v>10</v>
      </c>
      <c r="H1599">
        <v>4</v>
      </c>
      <c r="I1599" t="s">
        <v>18</v>
      </c>
      <c r="J1599">
        <v>9</v>
      </c>
    </row>
    <row r="1600" spans="1:10" x14ac:dyDescent="0.3">
      <c r="A1600" t="str">
        <f t="shared" si="24"/>
        <v>Q2 2021</v>
      </c>
      <c r="B1600" t="str" cm="1">
        <f t="array" ref="B1600">_xlfn.IFS(D1600=1,"Q1",D1600=2,"Q2",D1600=3,"Q3",D1600=4,"Q4")</f>
        <v>Q2</v>
      </c>
      <c r="C1600">
        <v>2021</v>
      </c>
      <c r="D1600">
        <v>2</v>
      </c>
      <c r="E1600" t="s">
        <v>7</v>
      </c>
      <c r="F1600" t="s">
        <v>8</v>
      </c>
      <c r="G1600" t="s">
        <v>10</v>
      </c>
      <c r="H1600">
        <v>4</v>
      </c>
      <c r="I1600" t="s">
        <v>9</v>
      </c>
      <c r="J1600">
        <v>92</v>
      </c>
    </row>
    <row r="1601" spans="1:10" x14ac:dyDescent="0.3">
      <c r="A1601" t="str">
        <f t="shared" si="24"/>
        <v>Q2 2021</v>
      </c>
      <c r="B1601" t="str" cm="1">
        <f t="array" ref="B1601">_xlfn.IFS(D1601=1,"Q1",D1601=2,"Q2",D1601=3,"Q3",D1601=4,"Q4")</f>
        <v>Q2</v>
      </c>
      <c r="C1601">
        <v>2021</v>
      </c>
      <c r="D1601">
        <v>2</v>
      </c>
      <c r="E1601" t="s">
        <v>11</v>
      </c>
      <c r="F1601" t="s">
        <v>8</v>
      </c>
      <c r="G1601" t="s">
        <v>10</v>
      </c>
      <c r="H1601">
        <v>4</v>
      </c>
      <c r="I1601" t="s">
        <v>5</v>
      </c>
      <c r="J1601">
        <v>118</v>
      </c>
    </row>
    <row r="1602" spans="1:10" x14ac:dyDescent="0.3">
      <c r="A1602" t="str">
        <f t="shared" ref="A1602:A1665" si="25">B1602&amp;" "&amp;C1602</f>
        <v>Q2 2021</v>
      </c>
      <c r="B1602" t="str" cm="1">
        <f t="array" ref="B1602">_xlfn.IFS(D1602=1,"Q1",D1602=2,"Q2",D1602=3,"Q3",D1602=4,"Q4")</f>
        <v>Q2</v>
      </c>
      <c r="C1602">
        <v>2021</v>
      </c>
      <c r="D1602">
        <v>2</v>
      </c>
      <c r="E1602" t="s">
        <v>11</v>
      </c>
      <c r="F1602" t="s">
        <v>4</v>
      </c>
      <c r="G1602" t="s">
        <v>10</v>
      </c>
      <c r="H1602">
        <v>4</v>
      </c>
      <c r="I1602" t="s">
        <v>5</v>
      </c>
      <c r="J1602">
        <v>13</v>
      </c>
    </row>
    <row r="1603" spans="1:10" x14ac:dyDescent="0.3">
      <c r="A1603" t="str">
        <f t="shared" si="25"/>
        <v>Q2 2021</v>
      </c>
      <c r="B1603" t="str" cm="1">
        <f t="array" ref="B1603">_xlfn.IFS(D1603=1,"Q1",D1603=2,"Q2",D1603=3,"Q3",D1603=4,"Q4")</f>
        <v>Q2</v>
      </c>
      <c r="C1603">
        <v>2021</v>
      </c>
      <c r="D1603">
        <v>2</v>
      </c>
      <c r="E1603" t="s">
        <v>11</v>
      </c>
      <c r="F1603" t="s">
        <v>8</v>
      </c>
      <c r="G1603" t="s">
        <v>10</v>
      </c>
      <c r="H1603">
        <v>4</v>
      </c>
      <c r="I1603" t="s">
        <v>18</v>
      </c>
      <c r="J1603">
        <v>56</v>
      </c>
    </row>
    <row r="1604" spans="1:10" x14ac:dyDescent="0.3">
      <c r="A1604" t="str">
        <f t="shared" si="25"/>
        <v>Q2 2021</v>
      </c>
      <c r="B1604" t="str" cm="1">
        <f t="array" ref="B1604">_xlfn.IFS(D1604=1,"Q1",D1604=2,"Q2",D1604=3,"Q3",D1604=4,"Q4")</f>
        <v>Q2</v>
      </c>
      <c r="C1604">
        <v>2021</v>
      </c>
      <c r="D1604">
        <v>2</v>
      </c>
      <c r="E1604" t="s">
        <v>7</v>
      </c>
      <c r="F1604" t="s">
        <v>4</v>
      </c>
      <c r="G1604" t="s">
        <v>10</v>
      </c>
      <c r="H1604">
        <v>4</v>
      </c>
      <c r="I1604" t="s">
        <v>5</v>
      </c>
      <c r="J1604">
        <v>18</v>
      </c>
    </row>
    <row r="1605" spans="1:10" x14ac:dyDescent="0.3">
      <c r="A1605" t="str">
        <f t="shared" si="25"/>
        <v>Q2 2021</v>
      </c>
      <c r="B1605" t="str" cm="1">
        <f t="array" ref="B1605">_xlfn.IFS(D1605=1,"Q1",D1605=2,"Q2",D1605=3,"Q3",D1605=4,"Q4")</f>
        <v>Q2</v>
      </c>
      <c r="C1605">
        <v>2021</v>
      </c>
      <c r="D1605">
        <v>2</v>
      </c>
      <c r="E1605" t="s">
        <v>11</v>
      </c>
      <c r="F1605" t="s">
        <v>8</v>
      </c>
      <c r="G1605" t="s">
        <v>10</v>
      </c>
      <c r="H1605">
        <v>4</v>
      </c>
      <c r="I1605" t="s">
        <v>19</v>
      </c>
      <c r="J1605">
        <v>56</v>
      </c>
    </row>
    <row r="1606" spans="1:10" x14ac:dyDescent="0.3">
      <c r="A1606" t="str">
        <f t="shared" si="25"/>
        <v>Q2 2021</v>
      </c>
      <c r="B1606" t="str" cm="1">
        <f t="array" ref="B1606">_xlfn.IFS(D1606=1,"Q1",D1606=2,"Q2",D1606=3,"Q3",D1606=4,"Q4")</f>
        <v>Q2</v>
      </c>
      <c r="C1606">
        <v>2021</v>
      </c>
      <c r="D1606">
        <v>2</v>
      </c>
      <c r="E1606" t="s">
        <v>7</v>
      </c>
      <c r="F1606" t="s">
        <v>3</v>
      </c>
      <c r="G1606" t="s">
        <v>10</v>
      </c>
      <c r="H1606">
        <v>4</v>
      </c>
      <c r="I1606" t="s">
        <v>9</v>
      </c>
      <c r="J1606">
        <v>105</v>
      </c>
    </row>
    <row r="1607" spans="1:10" x14ac:dyDescent="0.3">
      <c r="A1607" t="str">
        <f t="shared" si="25"/>
        <v>Q2 2021</v>
      </c>
      <c r="B1607" t="str" cm="1">
        <f t="array" ref="B1607">_xlfn.IFS(D1607=1,"Q1",D1607=2,"Q2",D1607=3,"Q3",D1607=4,"Q4")</f>
        <v>Q2</v>
      </c>
      <c r="C1607">
        <v>2021</v>
      </c>
      <c r="D1607">
        <v>2</v>
      </c>
      <c r="E1607" t="s">
        <v>7</v>
      </c>
      <c r="F1607" t="s">
        <v>4</v>
      </c>
      <c r="G1607" t="s">
        <v>10</v>
      </c>
      <c r="H1607">
        <v>4</v>
      </c>
      <c r="I1607" t="s">
        <v>19</v>
      </c>
      <c r="J1607">
        <v>11</v>
      </c>
    </row>
    <row r="1608" spans="1:10" x14ac:dyDescent="0.3">
      <c r="A1608" t="str">
        <f t="shared" si="25"/>
        <v>Q2 2021</v>
      </c>
      <c r="B1608" t="str" cm="1">
        <f t="array" ref="B1608">_xlfn.IFS(D1608=1,"Q1",D1608=2,"Q2",D1608=3,"Q3",D1608=4,"Q4")</f>
        <v>Q2</v>
      </c>
      <c r="C1608">
        <v>2021</v>
      </c>
      <c r="D1608">
        <v>2</v>
      </c>
      <c r="E1608" t="s">
        <v>7</v>
      </c>
      <c r="F1608" t="s">
        <v>8</v>
      </c>
      <c r="G1608" t="s">
        <v>10</v>
      </c>
      <c r="H1608">
        <v>4</v>
      </c>
      <c r="I1608" t="s">
        <v>18</v>
      </c>
      <c r="J1608">
        <v>108</v>
      </c>
    </row>
    <row r="1609" spans="1:10" x14ac:dyDescent="0.3">
      <c r="A1609" t="str">
        <f t="shared" si="25"/>
        <v>Q2 2021</v>
      </c>
      <c r="B1609" t="str" cm="1">
        <f t="array" ref="B1609">_xlfn.IFS(D1609=1,"Q1",D1609=2,"Q2",D1609=3,"Q3",D1609=4,"Q4")</f>
        <v>Q2</v>
      </c>
      <c r="C1609">
        <v>2021</v>
      </c>
      <c r="D1609">
        <v>2</v>
      </c>
      <c r="E1609" t="s">
        <v>7</v>
      </c>
      <c r="F1609" t="s">
        <v>4</v>
      </c>
      <c r="G1609" t="s">
        <v>10</v>
      </c>
      <c r="H1609">
        <v>4</v>
      </c>
      <c r="I1609" t="s">
        <v>9</v>
      </c>
      <c r="J1609">
        <v>15</v>
      </c>
    </row>
    <row r="1610" spans="1:10" x14ac:dyDescent="0.3">
      <c r="A1610" t="str">
        <f t="shared" si="25"/>
        <v>Q2 2021</v>
      </c>
      <c r="B1610" t="str" cm="1">
        <f t="array" ref="B1610">_xlfn.IFS(D1610=1,"Q1",D1610=2,"Q2",D1610=3,"Q3",D1610=4,"Q4")</f>
        <v>Q2</v>
      </c>
      <c r="C1610">
        <v>2021</v>
      </c>
      <c r="D1610">
        <v>2</v>
      </c>
      <c r="E1610" t="s">
        <v>11</v>
      </c>
      <c r="F1610" t="s">
        <v>8</v>
      </c>
      <c r="G1610" t="s">
        <v>10</v>
      </c>
      <c r="H1610">
        <v>4</v>
      </c>
      <c r="I1610" t="s">
        <v>9</v>
      </c>
      <c r="J1610">
        <v>107</v>
      </c>
    </row>
    <row r="1611" spans="1:10" x14ac:dyDescent="0.3">
      <c r="A1611" t="str">
        <f t="shared" si="25"/>
        <v>Q2 2021</v>
      </c>
      <c r="B1611" t="str" cm="1">
        <f t="array" ref="B1611">_xlfn.IFS(D1611=1,"Q1",D1611=2,"Q2",D1611=3,"Q3",D1611=4,"Q4")</f>
        <v>Q2</v>
      </c>
      <c r="C1611">
        <v>2021</v>
      </c>
      <c r="D1611">
        <v>2</v>
      </c>
      <c r="E1611" t="s">
        <v>11</v>
      </c>
      <c r="F1611" t="s">
        <v>4</v>
      </c>
      <c r="G1611" t="s">
        <v>10</v>
      </c>
      <c r="H1611">
        <v>4</v>
      </c>
      <c r="I1611" t="s">
        <v>9</v>
      </c>
      <c r="J1611">
        <v>10</v>
      </c>
    </row>
    <row r="1612" spans="1:10" x14ac:dyDescent="0.3">
      <c r="A1612" t="str">
        <f t="shared" si="25"/>
        <v>Q2 2021</v>
      </c>
      <c r="B1612" t="str" cm="1">
        <f t="array" ref="B1612">_xlfn.IFS(D1612=1,"Q1",D1612=2,"Q2",D1612=3,"Q3",D1612=4,"Q4")</f>
        <v>Q2</v>
      </c>
      <c r="C1612">
        <v>2021</v>
      </c>
      <c r="D1612">
        <v>2</v>
      </c>
      <c r="E1612" t="s">
        <v>11</v>
      </c>
      <c r="F1612" t="s">
        <v>3</v>
      </c>
      <c r="G1612" t="s">
        <v>10</v>
      </c>
      <c r="H1612">
        <v>4</v>
      </c>
      <c r="I1612" t="s">
        <v>5</v>
      </c>
      <c r="J1612">
        <v>125</v>
      </c>
    </row>
    <row r="1613" spans="1:10" x14ac:dyDescent="0.3">
      <c r="A1613" t="str">
        <f t="shared" si="25"/>
        <v>Q2 2021</v>
      </c>
      <c r="B1613" t="str" cm="1">
        <f t="array" ref="B1613">_xlfn.IFS(D1613=1,"Q1",D1613=2,"Q2",D1613=3,"Q3",D1613=4,"Q4")</f>
        <v>Q2</v>
      </c>
      <c r="C1613">
        <v>2021</v>
      </c>
      <c r="D1613">
        <v>2</v>
      </c>
      <c r="E1613" t="s">
        <v>11</v>
      </c>
      <c r="F1613" t="s">
        <v>3</v>
      </c>
      <c r="G1613" t="s">
        <v>10</v>
      </c>
      <c r="H1613">
        <v>4</v>
      </c>
      <c r="I1613" t="s">
        <v>19</v>
      </c>
      <c r="J1613">
        <v>76</v>
      </c>
    </row>
    <row r="1614" spans="1:10" x14ac:dyDescent="0.3">
      <c r="A1614" t="str">
        <f t="shared" si="25"/>
        <v>Q2 2021</v>
      </c>
      <c r="B1614" t="str" cm="1">
        <f t="array" ref="B1614">_xlfn.IFS(D1614=1,"Q1",D1614=2,"Q2",D1614=3,"Q3",D1614=4,"Q4")</f>
        <v>Q2</v>
      </c>
      <c r="C1614">
        <v>2021</v>
      </c>
      <c r="D1614">
        <v>2</v>
      </c>
      <c r="E1614" t="s">
        <v>7</v>
      </c>
      <c r="F1614" t="s">
        <v>3</v>
      </c>
      <c r="G1614" t="s">
        <v>10</v>
      </c>
      <c r="H1614">
        <v>4</v>
      </c>
      <c r="I1614" t="s">
        <v>5</v>
      </c>
      <c r="J1614">
        <v>144</v>
      </c>
    </row>
    <row r="1615" spans="1:10" x14ac:dyDescent="0.3">
      <c r="A1615" t="str">
        <f t="shared" si="25"/>
        <v>Q2 2021</v>
      </c>
      <c r="B1615" t="str" cm="1">
        <f t="array" ref="B1615">_xlfn.IFS(D1615=1,"Q1",D1615=2,"Q2",D1615=3,"Q3",D1615=4,"Q4")</f>
        <v>Q2</v>
      </c>
      <c r="C1615">
        <v>2021</v>
      </c>
      <c r="D1615">
        <v>2</v>
      </c>
      <c r="E1615" t="s">
        <v>7</v>
      </c>
      <c r="F1615" t="s">
        <v>8</v>
      </c>
      <c r="G1615" t="s">
        <v>10</v>
      </c>
      <c r="H1615">
        <v>4</v>
      </c>
      <c r="I1615" t="s">
        <v>19</v>
      </c>
      <c r="J1615">
        <v>70</v>
      </c>
    </row>
    <row r="1616" spans="1:10" x14ac:dyDescent="0.3">
      <c r="A1616" t="str">
        <f t="shared" si="25"/>
        <v>Q2 2021</v>
      </c>
      <c r="B1616" t="str" cm="1">
        <f t="array" ref="B1616">_xlfn.IFS(D1616=1,"Q1",D1616=2,"Q2",D1616=3,"Q3",D1616=4,"Q4")</f>
        <v>Q2</v>
      </c>
      <c r="C1616">
        <v>2021</v>
      </c>
      <c r="D1616">
        <v>2</v>
      </c>
      <c r="E1616" t="s">
        <v>7</v>
      </c>
      <c r="F1616" t="s">
        <v>3</v>
      </c>
      <c r="G1616" t="s">
        <v>10</v>
      </c>
      <c r="H1616">
        <v>4</v>
      </c>
      <c r="I1616" t="s">
        <v>18</v>
      </c>
      <c r="J1616">
        <v>122</v>
      </c>
    </row>
    <row r="1617" spans="1:10" x14ac:dyDescent="0.3">
      <c r="A1617" t="str">
        <f t="shared" si="25"/>
        <v>Q2 2021</v>
      </c>
      <c r="B1617" t="str" cm="1">
        <f t="array" ref="B1617">_xlfn.IFS(D1617=1,"Q1",D1617=2,"Q2",D1617=3,"Q3",D1617=4,"Q4")</f>
        <v>Q2</v>
      </c>
      <c r="C1617">
        <v>2021</v>
      </c>
      <c r="D1617">
        <v>2</v>
      </c>
      <c r="E1617" t="s">
        <v>7</v>
      </c>
      <c r="F1617" t="s">
        <v>4</v>
      </c>
      <c r="G1617" t="s">
        <v>10</v>
      </c>
      <c r="H1617">
        <v>4</v>
      </c>
      <c r="I1617" t="s">
        <v>18</v>
      </c>
      <c r="J1617">
        <v>11</v>
      </c>
    </row>
    <row r="1618" spans="1:10" x14ac:dyDescent="0.3">
      <c r="A1618" t="str">
        <f t="shared" si="25"/>
        <v>Q2 2021</v>
      </c>
      <c r="B1618" t="str" cm="1">
        <f t="array" ref="B1618">_xlfn.IFS(D1618=1,"Q1",D1618=2,"Q2",D1618=3,"Q3",D1618=4,"Q4")</f>
        <v>Q2</v>
      </c>
      <c r="C1618">
        <v>2021</v>
      </c>
      <c r="D1618">
        <v>2</v>
      </c>
      <c r="E1618" t="s">
        <v>7</v>
      </c>
      <c r="F1618" t="s">
        <v>3</v>
      </c>
      <c r="G1618" t="s">
        <v>10</v>
      </c>
      <c r="H1618">
        <v>4</v>
      </c>
      <c r="I1618" t="s">
        <v>19</v>
      </c>
      <c r="J1618">
        <v>56</v>
      </c>
    </row>
    <row r="1619" spans="1:10" x14ac:dyDescent="0.3">
      <c r="A1619" t="str">
        <f t="shared" si="25"/>
        <v>Q2 2021</v>
      </c>
      <c r="B1619" t="str" cm="1">
        <f t="array" ref="B1619">_xlfn.IFS(D1619=1,"Q1",D1619=2,"Q2",D1619=3,"Q3",D1619=4,"Q4")</f>
        <v>Q2</v>
      </c>
      <c r="C1619">
        <v>2021</v>
      </c>
      <c r="D1619">
        <v>2</v>
      </c>
      <c r="E1619" t="s">
        <v>11</v>
      </c>
      <c r="F1619" t="s">
        <v>3</v>
      </c>
      <c r="G1619" t="s">
        <v>10</v>
      </c>
      <c r="H1619">
        <v>4</v>
      </c>
      <c r="I1619" t="s">
        <v>9</v>
      </c>
      <c r="J1619">
        <v>93</v>
      </c>
    </row>
    <row r="1620" spans="1:10" x14ac:dyDescent="0.3">
      <c r="A1620" t="str">
        <f t="shared" si="25"/>
        <v>Q2 2021</v>
      </c>
      <c r="B1620" t="str" cm="1">
        <f t="array" ref="B1620">_xlfn.IFS(D1620=1,"Q1",D1620=2,"Q2",D1620=3,"Q3",D1620=4,"Q4")</f>
        <v>Q2</v>
      </c>
      <c r="C1620">
        <v>2021</v>
      </c>
      <c r="D1620">
        <v>2</v>
      </c>
      <c r="E1620" t="s">
        <v>7</v>
      </c>
      <c r="F1620" t="s">
        <v>8</v>
      </c>
      <c r="G1620" t="s">
        <v>12</v>
      </c>
      <c r="H1620">
        <v>5</v>
      </c>
      <c r="I1620" t="s">
        <v>19</v>
      </c>
      <c r="J1620">
        <v>84</v>
      </c>
    </row>
    <row r="1621" spans="1:10" x14ac:dyDescent="0.3">
      <c r="A1621" t="str">
        <f t="shared" si="25"/>
        <v>Q2 2021</v>
      </c>
      <c r="B1621" t="str" cm="1">
        <f t="array" ref="B1621">_xlfn.IFS(D1621=1,"Q1",D1621=2,"Q2",D1621=3,"Q3",D1621=4,"Q4")</f>
        <v>Q2</v>
      </c>
      <c r="C1621">
        <v>2021</v>
      </c>
      <c r="D1621">
        <v>2</v>
      </c>
      <c r="E1621" t="s">
        <v>7</v>
      </c>
      <c r="F1621" t="s">
        <v>3</v>
      </c>
      <c r="G1621" t="s">
        <v>12</v>
      </c>
      <c r="H1621">
        <v>5</v>
      </c>
      <c r="I1621" t="s">
        <v>5</v>
      </c>
      <c r="J1621">
        <v>223</v>
      </c>
    </row>
    <row r="1622" spans="1:10" x14ac:dyDescent="0.3">
      <c r="A1622" t="str">
        <f t="shared" si="25"/>
        <v>Q2 2021</v>
      </c>
      <c r="B1622" t="str" cm="1">
        <f t="array" ref="B1622">_xlfn.IFS(D1622=1,"Q1",D1622=2,"Q2",D1622=3,"Q3",D1622=4,"Q4")</f>
        <v>Q2</v>
      </c>
      <c r="C1622">
        <v>2021</v>
      </c>
      <c r="D1622">
        <v>2</v>
      </c>
      <c r="E1622" t="s">
        <v>11</v>
      </c>
      <c r="F1622" t="s">
        <v>4</v>
      </c>
      <c r="G1622" t="s">
        <v>12</v>
      </c>
      <c r="H1622">
        <v>5</v>
      </c>
      <c r="I1622" t="s">
        <v>5</v>
      </c>
      <c r="J1622">
        <v>185</v>
      </c>
    </row>
    <row r="1623" spans="1:10" x14ac:dyDescent="0.3">
      <c r="A1623" t="str">
        <f t="shared" si="25"/>
        <v>Q2 2021</v>
      </c>
      <c r="B1623" t="str" cm="1">
        <f t="array" ref="B1623">_xlfn.IFS(D1623=1,"Q1",D1623=2,"Q2",D1623=3,"Q3",D1623=4,"Q4")</f>
        <v>Q2</v>
      </c>
      <c r="C1623">
        <v>2021</v>
      </c>
      <c r="D1623">
        <v>2</v>
      </c>
      <c r="E1623" t="s">
        <v>7</v>
      </c>
      <c r="F1623" t="s">
        <v>4</v>
      </c>
      <c r="G1623" t="s">
        <v>12</v>
      </c>
      <c r="H1623">
        <v>5</v>
      </c>
      <c r="I1623" t="s">
        <v>9</v>
      </c>
      <c r="J1623">
        <v>118</v>
      </c>
    </row>
    <row r="1624" spans="1:10" x14ac:dyDescent="0.3">
      <c r="A1624" t="str">
        <f t="shared" si="25"/>
        <v>Q2 2021</v>
      </c>
      <c r="B1624" t="str" cm="1">
        <f t="array" ref="B1624">_xlfn.IFS(D1624=1,"Q1",D1624=2,"Q2",D1624=3,"Q3",D1624=4,"Q4")</f>
        <v>Q2</v>
      </c>
      <c r="C1624">
        <v>2021</v>
      </c>
      <c r="D1624">
        <v>2</v>
      </c>
      <c r="E1624" t="s">
        <v>7</v>
      </c>
      <c r="F1624" t="s">
        <v>3</v>
      </c>
      <c r="G1624" t="s">
        <v>12</v>
      </c>
      <c r="H1624">
        <v>5</v>
      </c>
      <c r="I1624" t="s">
        <v>9</v>
      </c>
      <c r="J1624">
        <v>199</v>
      </c>
    </row>
    <row r="1625" spans="1:10" x14ac:dyDescent="0.3">
      <c r="A1625" t="str">
        <f t="shared" si="25"/>
        <v>Q2 2021</v>
      </c>
      <c r="B1625" t="str" cm="1">
        <f t="array" ref="B1625">_xlfn.IFS(D1625=1,"Q1",D1625=2,"Q2",D1625=3,"Q3",D1625=4,"Q4")</f>
        <v>Q2</v>
      </c>
      <c r="C1625">
        <v>2021</v>
      </c>
      <c r="D1625">
        <v>2</v>
      </c>
      <c r="E1625" t="s">
        <v>11</v>
      </c>
      <c r="F1625" t="s">
        <v>3</v>
      </c>
      <c r="G1625" t="s">
        <v>12</v>
      </c>
      <c r="H1625">
        <v>5</v>
      </c>
      <c r="I1625" t="s">
        <v>5</v>
      </c>
      <c r="J1625">
        <v>216</v>
      </c>
    </row>
    <row r="1626" spans="1:10" x14ac:dyDescent="0.3">
      <c r="A1626" t="str">
        <f t="shared" si="25"/>
        <v>Q2 2021</v>
      </c>
      <c r="B1626" t="str" cm="1">
        <f t="array" ref="B1626">_xlfn.IFS(D1626=1,"Q1",D1626=2,"Q2",D1626=3,"Q3",D1626=4,"Q4")</f>
        <v>Q2</v>
      </c>
      <c r="C1626">
        <v>2021</v>
      </c>
      <c r="D1626">
        <v>2</v>
      </c>
      <c r="E1626" t="s">
        <v>11</v>
      </c>
      <c r="F1626" t="s">
        <v>4</v>
      </c>
      <c r="G1626" t="s">
        <v>12</v>
      </c>
      <c r="H1626">
        <v>5</v>
      </c>
      <c r="I1626" t="s">
        <v>9</v>
      </c>
      <c r="J1626">
        <v>291</v>
      </c>
    </row>
    <row r="1627" spans="1:10" x14ac:dyDescent="0.3">
      <c r="A1627" t="str">
        <f t="shared" si="25"/>
        <v>Q2 2021</v>
      </c>
      <c r="B1627" t="str" cm="1">
        <f t="array" ref="B1627">_xlfn.IFS(D1627=1,"Q1",D1627=2,"Q2",D1627=3,"Q3",D1627=4,"Q4")</f>
        <v>Q2</v>
      </c>
      <c r="C1627">
        <v>2021</v>
      </c>
      <c r="D1627">
        <v>2</v>
      </c>
      <c r="E1627" t="s">
        <v>11</v>
      </c>
      <c r="F1627" t="s">
        <v>4</v>
      </c>
      <c r="G1627" t="s">
        <v>12</v>
      </c>
      <c r="H1627">
        <v>5</v>
      </c>
      <c r="I1627" t="s">
        <v>19</v>
      </c>
      <c r="J1627">
        <v>168</v>
      </c>
    </row>
    <row r="1628" spans="1:10" x14ac:dyDescent="0.3">
      <c r="A1628" t="str">
        <f t="shared" si="25"/>
        <v>Q2 2021</v>
      </c>
      <c r="B1628" t="str" cm="1">
        <f t="array" ref="B1628">_xlfn.IFS(D1628=1,"Q1",D1628=2,"Q2",D1628=3,"Q3",D1628=4,"Q4")</f>
        <v>Q2</v>
      </c>
      <c r="C1628">
        <v>2021</v>
      </c>
      <c r="D1628">
        <v>2</v>
      </c>
      <c r="E1628" t="s">
        <v>7</v>
      </c>
      <c r="F1628" t="s">
        <v>8</v>
      </c>
      <c r="G1628" t="s">
        <v>12</v>
      </c>
      <c r="H1628">
        <v>5</v>
      </c>
      <c r="I1628" t="s">
        <v>5</v>
      </c>
      <c r="J1628">
        <v>160</v>
      </c>
    </row>
    <row r="1629" spans="1:10" x14ac:dyDescent="0.3">
      <c r="A1629" t="str">
        <f t="shared" si="25"/>
        <v>Q2 2021</v>
      </c>
      <c r="B1629" t="str" cm="1">
        <f t="array" ref="B1629">_xlfn.IFS(D1629=1,"Q1",D1629=2,"Q2",D1629=3,"Q3",D1629=4,"Q4")</f>
        <v>Q2</v>
      </c>
      <c r="C1629">
        <v>2021</v>
      </c>
      <c r="D1629">
        <v>2</v>
      </c>
      <c r="E1629" t="s">
        <v>11</v>
      </c>
      <c r="F1629" t="s">
        <v>8</v>
      </c>
      <c r="G1629" t="s">
        <v>12</v>
      </c>
      <c r="H1629">
        <v>5</v>
      </c>
      <c r="I1629" t="s">
        <v>9</v>
      </c>
      <c r="J1629">
        <v>203</v>
      </c>
    </row>
    <row r="1630" spans="1:10" x14ac:dyDescent="0.3">
      <c r="A1630" t="str">
        <f t="shared" si="25"/>
        <v>Q2 2021</v>
      </c>
      <c r="B1630" t="str" cm="1">
        <f t="array" ref="B1630">_xlfn.IFS(D1630=1,"Q1",D1630=2,"Q2",D1630=3,"Q3",D1630=4,"Q4")</f>
        <v>Q2</v>
      </c>
      <c r="C1630">
        <v>2021</v>
      </c>
      <c r="D1630">
        <v>2</v>
      </c>
      <c r="E1630" t="s">
        <v>11</v>
      </c>
      <c r="F1630" t="s">
        <v>3</v>
      </c>
      <c r="G1630" t="s">
        <v>12</v>
      </c>
      <c r="H1630">
        <v>5</v>
      </c>
      <c r="I1630" t="s">
        <v>9</v>
      </c>
      <c r="J1630">
        <v>227</v>
      </c>
    </row>
    <row r="1631" spans="1:10" x14ac:dyDescent="0.3">
      <c r="A1631" t="str">
        <f t="shared" si="25"/>
        <v>Q2 2021</v>
      </c>
      <c r="B1631" t="str" cm="1">
        <f t="array" ref="B1631">_xlfn.IFS(D1631=1,"Q1",D1631=2,"Q2",D1631=3,"Q3",D1631=4,"Q4")</f>
        <v>Q2</v>
      </c>
      <c r="C1631">
        <v>2021</v>
      </c>
      <c r="D1631">
        <v>2</v>
      </c>
      <c r="E1631" t="s">
        <v>7</v>
      </c>
      <c r="F1631" t="s">
        <v>4</v>
      </c>
      <c r="G1631" t="s">
        <v>12</v>
      </c>
      <c r="H1631">
        <v>5</v>
      </c>
      <c r="I1631" t="s">
        <v>18</v>
      </c>
      <c r="J1631">
        <v>168</v>
      </c>
    </row>
    <row r="1632" spans="1:10" x14ac:dyDescent="0.3">
      <c r="A1632" t="str">
        <f t="shared" si="25"/>
        <v>Q2 2021</v>
      </c>
      <c r="B1632" t="str" cm="1">
        <f t="array" ref="B1632">_xlfn.IFS(D1632=1,"Q1",D1632=2,"Q2",D1632=3,"Q3",D1632=4,"Q4")</f>
        <v>Q2</v>
      </c>
      <c r="C1632">
        <v>2021</v>
      </c>
      <c r="D1632">
        <v>2</v>
      </c>
      <c r="E1632" t="s">
        <v>11</v>
      </c>
      <c r="F1632" t="s">
        <v>8</v>
      </c>
      <c r="G1632" t="s">
        <v>12</v>
      </c>
      <c r="H1632">
        <v>5</v>
      </c>
      <c r="I1632" t="s">
        <v>18</v>
      </c>
      <c r="J1632">
        <v>97</v>
      </c>
    </row>
    <row r="1633" spans="1:10" x14ac:dyDescent="0.3">
      <c r="A1633" t="str">
        <f t="shared" si="25"/>
        <v>Q2 2021</v>
      </c>
      <c r="B1633" t="str" cm="1">
        <f t="array" ref="B1633">_xlfn.IFS(D1633=1,"Q1",D1633=2,"Q2",D1633=3,"Q3",D1633=4,"Q4")</f>
        <v>Q2</v>
      </c>
      <c r="C1633">
        <v>2021</v>
      </c>
      <c r="D1633">
        <v>2</v>
      </c>
      <c r="E1633" t="s">
        <v>11</v>
      </c>
      <c r="F1633" t="s">
        <v>8</v>
      </c>
      <c r="G1633" t="s">
        <v>12</v>
      </c>
      <c r="H1633">
        <v>5</v>
      </c>
      <c r="I1633" t="s">
        <v>5</v>
      </c>
      <c r="J1633">
        <v>205</v>
      </c>
    </row>
    <row r="1634" spans="1:10" x14ac:dyDescent="0.3">
      <c r="A1634" t="str">
        <f t="shared" si="25"/>
        <v>Q2 2021</v>
      </c>
      <c r="B1634" t="str" cm="1">
        <f t="array" ref="B1634">_xlfn.IFS(D1634=1,"Q1",D1634=2,"Q2",D1634=3,"Q3",D1634=4,"Q4")</f>
        <v>Q2</v>
      </c>
      <c r="C1634">
        <v>2021</v>
      </c>
      <c r="D1634">
        <v>2</v>
      </c>
      <c r="E1634" t="s">
        <v>7</v>
      </c>
      <c r="F1634" t="s">
        <v>3</v>
      </c>
      <c r="G1634" t="s">
        <v>12</v>
      </c>
      <c r="H1634">
        <v>5</v>
      </c>
      <c r="I1634" t="s">
        <v>18</v>
      </c>
      <c r="J1634">
        <v>136</v>
      </c>
    </row>
    <row r="1635" spans="1:10" x14ac:dyDescent="0.3">
      <c r="A1635" t="str">
        <f t="shared" si="25"/>
        <v>Q2 2021</v>
      </c>
      <c r="B1635" t="str" cm="1">
        <f t="array" ref="B1635">_xlfn.IFS(D1635=1,"Q1",D1635=2,"Q2",D1635=3,"Q3",D1635=4,"Q4")</f>
        <v>Q2</v>
      </c>
      <c r="C1635">
        <v>2021</v>
      </c>
      <c r="D1635">
        <v>2</v>
      </c>
      <c r="E1635" t="s">
        <v>11</v>
      </c>
      <c r="F1635" t="s">
        <v>4</v>
      </c>
      <c r="G1635" t="s">
        <v>12</v>
      </c>
      <c r="H1635">
        <v>5</v>
      </c>
      <c r="I1635" t="s">
        <v>18</v>
      </c>
      <c r="J1635">
        <v>110</v>
      </c>
    </row>
    <row r="1636" spans="1:10" x14ac:dyDescent="0.3">
      <c r="A1636" t="str">
        <f t="shared" si="25"/>
        <v>Q2 2021</v>
      </c>
      <c r="B1636" t="str" cm="1">
        <f t="array" ref="B1636">_xlfn.IFS(D1636=1,"Q1",D1636=2,"Q2",D1636=3,"Q3",D1636=4,"Q4")</f>
        <v>Q2</v>
      </c>
      <c r="C1636">
        <v>2021</v>
      </c>
      <c r="D1636">
        <v>2</v>
      </c>
      <c r="E1636" t="s">
        <v>11</v>
      </c>
      <c r="F1636" t="s">
        <v>3</v>
      </c>
      <c r="G1636" t="s">
        <v>12</v>
      </c>
      <c r="H1636">
        <v>5</v>
      </c>
      <c r="I1636" t="s">
        <v>19</v>
      </c>
      <c r="J1636">
        <v>134</v>
      </c>
    </row>
    <row r="1637" spans="1:10" x14ac:dyDescent="0.3">
      <c r="A1637" t="str">
        <f t="shared" si="25"/>
        <v>Q2 2021</v>
      </c>
      <c r="B1637" t="str" cm="1">
        <f t="array" ref="B1637">_xlfn.IFS(D1637=1,"Q1",D1637=2,"Q2",D1637=3,"Q3",D1637=4,"Q4")</f>
        <v>Q2</v>
      </c>
      <c r="C1637">
        <v>2021</v>
      </c>
      <c r="D1637">
        <v>2</v>
      </c>
      <c r="E1637" t="s">
        <v>11</v>
      </c>
      <c r="F1637" t="s">
        <v>3</v>
      </c>
      <c r="G1637" t="s">
        <v>12</v>
      </c>
      <c r="H1637">
        <v>5</v>
      </c>
      <c r="I1637" t="s">
        <v>18</v>
      </c>
      <c r="J1637">
        <v>98</v>
      </c>
    </row>
    <row r="1638" spans="1:10" x14ac:dyDescent="0.3">
      <c r="A1638" t="str">
        <f t="shared" si="25"/>
        <v>Q2 2021</v>
      </c>
      <c r="B1638" t="str" cm="1">
        <f t="array" ref="B1638">_xlfn.IFS(D1638=1,"Q1",D1638=2,"Q2",D1638=3,"Q3",D1638=4,"Q4")</f>
        <v>Q2</v>
      </c>
      <c r="C1638">
        <v>2021</v>
      </c>
      <c r="D1638">
        <v>2</v>
      </c>
      <c r="E1638" t="s">
        <v>11</v>
      </c>
      <c r="F1638" t="s">
        <v>8</v>
      </c>
      <c r="G1638" t="s">
        <v>12</v>
      </c>
      <c r="H1638">
        <v>5</v>
      </c>
      <c r="I1638" t="s">
        <v>19</v>
      </c>
      <c r="J1638">
        <v>126</v>
      </c>
    </row>
    <row r="1639" spans="1:10" x14ac:dyDescent="0.3">
      <c r="A1639" t="str">
        <f t="shared" si="25"/>
        <v>Q2 2021</v>
      </c>
      <c r="B1639" t="str" cm="1">
        <f t="array" ref="B1639">_xlfn.IFS(D1639=1,"Q1",D1639=2,"Q2",D1639=3,"Q3",D1639=4,"Q4")</f>
        <v>Q2</v>
      </c>
      <c r="C1639">
        <v>2021</v>
      </c>
      <c r="D1639">
        <v>2</v>
      </c>
      <c r="E1639" t="s">
        <v>7</v>
      </c>
      <c r="F1639" t="s">
        <v>8</v>
      </c>
      <c r="G1639" t="s">
        <v>12</v>
      </c>
      <c r="H1639">
        <v>5</v>
      </c>
      <c r="I1639" t="s">
        <v>9</v>
      </c>
      <c r="J1639">
        <v>132</v>
      </c>
    </row>
    <row r="1640" spans="1:10" x14ac:dyDescent="0.3">
      <c r="A1640" t="str">
        <f t="shared" si="25"/>
        <v>Q2 2021</v>
      </c>
      <c r="B1640" t="str" cm="1">
        <f t="array" ref="B1640">_xlfn.IFS(D1640=1,"Q1",D1640=2,"Q2",D1640=3,"Q3",D1640=4,"Q4")</f>
        <v>Q2</v>
      </c>
      <c r="C1640">
        <v>2021</v>
      </c>
      <c r="D1640">
        <v>2</v>
      </c>
      <c r="E1640" t="s">
        <v>7</v>
      </c>
      <c r="F1640" t="s">
        <v>8</v>
      </c>
      <c r="G1640" t="s">
        <v>12</v>
      </c>
      <c r="H1640">
        <v>5</v>
      </c>
      <c r="I1640" t="s">
        <v>18</v>
      </c>
      <c r="J1640">
        <v>96</v>
      </c>
    </row>
    <row r="1641" spans="1:10" x14ac:dyDescent="0.3">
      <c r="A1641" t="str">
        <f t="shared" si="25"/>
        <v>Q2 2021</v>
      </c>
      <c r="B1641" t="str" cm="1">
        <f t="array" ref="B1641">_xlfn.IFS(D1641=1,"Q1",D1641=2,"Q2",D1641=3,"Q3",D1641=4,"Q4")</f>
        <v>Q2</v>
      </c>
      <c r="C1641">
        <v>2021</v>
      </c>
      <c r="D1641">
        <v>2</v>
      </c>
      <c r="E1641" t="s">
        <v>7</v>
      </c>
      <c r="F1641" t="s">
        <v>3</v>
      </c>
      <c r="G1641" t="s">
        <v>12</v>
      </c>
      <c r="H1641">
        <v>5</v>
      </c>
      <c r="I1641" t="s">
        <v>19</v>
      </c>
      <c r="J1641">
        <v>110</v>
      </c>
    </row>
    <row r="1642" spans="1:10" x14ac:dyDescent="0.3">
      <c r="A1642" t="str">
        <f t="shared" si="25"/>
        <v>Q2 2021</v>
      </c>
      <c r="B1642" t="str" cm="1">
        <f t="array" ref="B1642">_xlfn.IFS(D1642=1,"Q1",D1642=2,"Q2",D1642=3,"Q3",D1642=4,"Q4")</f>
        <v>Q2</v>
      </c>
      <c r="C1642">
        <v>2021</v>
      </c>
      <c r="D1642">
        <v>2</v>
      </c>
      <c r="E1642" t="s">
        <v>7</v>
      </c>
      <c r="F1642" t="s">
        <v>4</v>
      </c>
      <c r="G1642" t="s">
        <v>12</v>
      </c>
      <c r="H1642">
        <v>5</v>
      </c>
      <c r="I1642" t="s">
        <v>5</v>
      </c>
      <c r="J1642">
        <v>143</v>
      </c>
    </row>
    <row r="1643" spans="1:10" x14ac:dyDescent="0.3">
      <c r="A1643" t="str">
        <f t="shared" si="25"/>
        <v>Q2 2021</v>
      </c>
      <c r="B1643" t="str" cm="1">
        <f t="array" ref="B1643">_xlfn.IFS(D1643=1,"Q1",D1643=2,"Q2",D1643=3,"Q3",D1643=4,"Q4")</f>
        <v>Q2</v>
      </c>
      <c r="C1643">
        <v>2021</v>
      </c>
      <c r="D1643">
        <v>2</v>
      </c>
      <c r="E1643" t="s">
        <v>7</v>
      </c>
      <c r="F1643" t="s">
        <v>4</v>
      </c>
      <c r="G1643" t="s">
        <v>12</v>
      </c>
      <c r="H1643">
        <v>5</v>
      </c>
      <c r="I1643" t="s">
        <v>19</v>
      </c>
      <c r="J1643">
        <v>98</v>
      </c>
    </row>
    <row r="1644" spans="1:10" x14ac:dyDescent="0.3">
      <c r="A1644" t="str">
        <f t="shared" si="25"/>
        <v>Q3 2021</v>
      </c>
      <c r="B1644" t="str" cm="1">
        <f t="array" ref="B1644">_xlfn.IFS(D1644=1,"Q1",D1644=2,"Q2",D1644=3,"Q3",D1644=4,"Q4")</f>
        <v>Q3</v>
      </c>
      <c r="C1644">
        <v>2021</v>
      </c>
      <c r="D1644">
        <v>3</v>
      </c>
      <c r="E1644" t="s">
        <v>7</v>
      </c>
      <c r="F1644" t="s">
        <v>8</v>
      </c>
      <c r="G1644" t="s">
        <v>20</v>
      </c>
      <c r="H1644">
        <v>1</v>
      </c>
      <c r="I1644" t="s">
        <v>9</v>
      </c>
      <c r="J1644">
        <v>82</v>
      </c>
    </row>
    <row r="1645" spans="1:10" x14ac:dyDescent="0.3">
      <c r="A1645" t="str">
        <f t="shared" si="25"/>
        <v>Q3 2021</v>
      </c>
      <c r="B1645" t="str" cm="1">
        <f t="array" ref="B1645">_xlfn.IFS(D1645=1,"Q1",D1645=2,"Q2",D1645=3,"Q3",D1645=4,"Q4")</f>
        <v>Q3</v>
      </c>
      <c r="C1645">
        <v>2021</v>
      </c>
      <c r="D1645">
        <v>3</v>
      </c>
      <c r="E1645" t="s">
        <v>11</v>
      </c>
      <c r="F1645" t="s">
        <v>8</v>
      </c>
      <c r="G1645" t="s">
        <v>20</v>
      </c>
      <c r="H1645">
        <v>1</v>
      </c>
      <c r="I1645" t="s">
        <v>19</v>
      </c>
      <c r="J1645">
        <v>3</v>
      </c>
    </row>
    <row r="1646" spans="1:10" x14ac:dyDescent="0.3">
      <c r="A1646" t="str">
        <f t="shared" si="25"/>
        <v>Q3 2021</v>
      </c>
      <c r="B1646" t="str" cm="1">
        <f t="array" ref="B1646">_xlfn.IFS(D1646=1,"Q1",D1646=2,"Q2",D1646=3,"Q3",D1646=4,"Q4")</f>
        <v>Q3</v>
      </c>
      <c r="C1646">
        <v>2021</v>
      </c>
      <c r="D1646">
        <v>3</v>
      </c>
      <c r="E1646" t="s">
        <v>11</v>
      </c>
      <c r="F1646" t="s">
        <v>8</v>
      </c>
      <c r="G1646" t="s">
        <v>20</v>
      </c>
      <c r="H1646">
        <v>1</v>
      </c>
      <c r="I1646" t="s">
        <v>5</v>
      </c>
      <c r="J1646">
        <v>2</v>
      </c>
    </row>
    <row r="1647" spans="1:10" x14ac:dyDescent="0.3">
      <c r="A1647" t="str">
        <f t="shared" si="25"/>
        <v>Q3 2021</v>
      </c>
      <c r="B1647" t="str" cm="1">
        <f t="array" ref="B1647">_xlfn.IFS(D1647=1,"Q1",D1647=2,"Q2",D1647=3,"Q3",D1647=4,"Q4")</f>
        <v>Q3</v>
      </c>
      <c r="C1647">
        <v>2021</v>
      </c>
      <c r="D1647">
        <v>3</v>
      </c>
      <c r="E1647" t="s">
        <v>7</v>
      </c>
      <c r="F1647" t="s">
        <v>3</v>
      </c>
      <c r="G1647" t="s">
        <v>20</v>
      </c>
      <c r="H1647">
        <v>1</v>
      </c>
      <c r="I1647" t="s">
        <v>18</v>
      </c>
      <c r="J1647">
        <v>29</v>
      </c>
    </row>
    <row r="1648" spans="1:10" x14ac:dyDescent="0.3">
      <c r="A1648" t="str">
        <f t="shared" si="25"/>
        <v>Q3 2021</v>
      </c>
      <c r="B1648" t="str" cm="1">
        <f t="array" ref="B1648">_xlfn.IFS(D1648=1,"Q1",D1648=2,"Q2",D1648=3,"Q3",D1648=4,"Q4")</f>
        <v>Q3</v>
      </c>
      <c r="C1648">
        <v>2021</v>
      </c>
      <c r="D1648">
        <v>3</v>
      </c>
      <c r="E1648" t="s">
        <v>11</v>
      </c>
      <c r="F1648" t="s">
        <v>3</v>
      </c>
      <c r="G1648" t="s">
        <v>20</v>
      </c>
      <c r="H1648">
        <v>1</v>
      </c>
      <c r="I1648" t="s">
        <v>9</v>
      </c>
      <c r="J1648">
        <v>3</v>
      </c>
    </row>
    <row r="1649" spans="1:10" x14ac:dyDescent="0.3">
      <c r="A1649" t="str">
        <f t="shared" si="25"/>
        <v>Q3 2021</v>
      </c>
      <c r="B1649" t="str" cm="1">
        <f t="array" ref="B1649">_xlfn.IFS(D1649=1,"Q1",D1649=2,"Q2",D1649=3,"Q3",D1649=4,"Q4")</f>
        <v>Q3</v>
      </c>
      <c r="C1649">
        <v>2021</v>
      </c>
      <c r="D1649">
        <v>3</v>
      </c>
      <c r="E1649" t="s">
        <v>7</v>
      </c>
      <c r="F1649" t="s">
        <v>8</v>
      </c>
      <c r="G1649" t="s">
        <v>20</v>
      </c>
      <c r="H1649">
        <v>1</v>
      </c>
      <c r="I1649" t="s">
        <v>5</v>
      </c>
      <c r="J1649">
        <v>94</v>
      </c>
    </row>
    <row r="1650" spans="1:10" x14ac:dyDescent="0.3">
      <c r="A1650" t="str">
        <f t="shared" si="25"/>
        <v>Q3 2021</v>
      </c>
      <c r="B1650" t="str" cm="1">
        <f t="array" ref="B1650">_xlfn.IFS(D1650=1,"Q1",D1650=2,"Q2",D1650=3,"Q3",D1650=4,"Q4")</f>
        <v>Q3</v>
      </c>
      <c r="C1650">
        <v>2021</v>
      </c>
      <c r="D1650">
        <v>3</v>
      </c>
      <c r="E1650" t="s">
        <v>7</v>
      </c>
      <c r="F1650" t="s">
        <v>4</v>
      </c>
      <c r="G1650" t="s">
        <v>20</v>
      </c>
      <c r="H1650">
        <v>1</v>
      </c>
      <c r="I1650" t="s">
        <v>9</v>
      </c>
      <c r="J1650">
        <v>1</v>
      </c>
    </row>
    <row r="1651" spans="1:10" x14ac:dyDescent="0.3">
      <c r="A1651" t="str">
        <f t="shared" si="25"/>
        <v>Q3 2021</v>
      </c>
      <c r="B1651" t="str" cm="1">
        <f t="array" ref="B1651">_xlfn.IFS(D1651=1,"Q1",D1651=2,"Q2",D1651=3,"Q3",D1651=4,"Q4")</f>
        <v>Q3</v>
      </c>
      <c r="C1651">
        <v>2021</v>
      </c>
      <c r="D1651">
        <v>3</v>
      </c>
      <c r="E1651" t="s">
        <v>11</v>
      </c>
      <c r="F1651" t="s">
        <v>4</v>
      </c>
      <c r="G1651" t="s">
        <v>20</v>
      </c>
      <c r="H1651">
        <v>1</v>
      </c>
      <c r="I1651" t="s">
        <v>9</v>
      </c>
      <c r="J1651">
        <v>1</v>
      </c>
    </row>
    <row r="1652" spans="1:10" x14ac:dyDescent="0.3">
      <c r="A1652" t="str">
        <f t="shared" si="25"/>
        <v>Q3 2021</v>
      </c>
      <c r="B1652" t="str" cm="1">
        <f t="array" ref="B1652">_xlfn.IFS(D1652=1,"Q1",D1652=2,"Q2",D1652=3,"Q3",D1652=4,"Q4")</f>
        <v>Q3</v>
      </c>
      <c r="C1652">
        <v>2021</v>
      </c>
      <c r="D1652">
        <v>3</v>
      </c>
      <c r="E1652" t="s">
        <v>7</v>
      </c>
      <c r="F1652" t="s">
        <v>3</v>
      </c>
      <c r="G1652" t="s">
        <v>20</v>
      </c>
      <c r="H1652">
        <v>1</v>
      </c>
      <c r="I1652" t="s">
        <v>5</v>
      </c>
      <c r="J1652">
        <v>75</v>
      </c>
    </row>
    <row r="1653" spans="1:10" x14ac:dyDescent="0.3">
      <c r="A1653" t="str">
        <f t="shared" si="25"/>
        <v>Q3 2021</v>
      </c>
      <c r="B1653" t="str" cm="1">
        <f t="array" ref="B1653">_xlfn.IFS(D1653=1,"Q1",D1653=2,"Q2",D1653=3,"Q3",D1653=4,"Q4")</f>
        <v>Q3</v>
      </c>
      <c r="C1653">
        <v>2021</v>
      </c>
      <c r="D1653">
        <v>3</v>
      </c>
      <c r="E1653" t="s">
        <v>11</v>
      </c>
      <c r="F1653" t="s">
        <v>3</v>
      </c>
      <c r="G1653" t="s">
        <v>20</v>
      </c>
      <c r="H1653">
        <v>1</v>
      </c>
      <c r="I1653" t="s">
        <v>5</v>
      </c>
      <c r="J1653">
        <v>5</v>
      </c>
    </row>
    <row r="1654" spans="1:10" x14ac:dyDescent="0.3">
      <c r="A1654" t="str">
        <f t="shared" si="25"/>
        <v>Q3 2021</v>
      </c>
      <c r="B1654" t="str" cm="1">
        <f t="array" ref="B1654">_xlfn.IFS(D1654=1,"Q1",D1654=2,"Q2",D1654=3,"Q3",D1654=4,"Q4")</f>
        <v>Q3</v>
      </c>
      <c r="C1654">
        <v>2021</v>
      </c>
      <c r="D1654">
        <v>3</v>
      </c>
      <c r="E1654" t="s">
        <v>7</v>
      </c>
      <c r="F1654" t="s">
        <v>3</v>
      </c>
      <c r="G1654" t="s">
        <v>20</v>
      </c>
      <c r="H1654">
        <v>1</v>
      </c>
      <c r="I1654" t="s">
        <v>9</v>
      </c>
      <c r="J1654">
        <v>71</v>
      </c>
    </row>
    <row r="1655" spans="1:10" x14ac:dyDescent="0.3">
      <c r="A1655" t="str">
        <f t="shared" si="25"/>
        <v>Q3 2021</v>
      </c>
      <c r="B1655" t="str" cm="1">
        <f t="array" ref="B1655">_xlfn.IFS(D1655=1,"Q1",D1655=2,"Q2",D1655=3,"Q3",D1655=4,"Q4")</f>
        <v>Q3</v>
      </c>
      <c r="C1655">
        <v>2021</v>
      </c>
      <c r="D1655">
        <v>3</v>
      </c>
      <c r="E1655" t="s">
        <v>7</v>
      </c>
      <c r="F1655" t="s">
        <v>3</v>
      </c>
      <c r="G1655" t="s">
        <v>20</v>
      </c>
      <c r="H1655">
        <v>1</v>
      </c>
      <c r="I1655" t="s">
        <v>19</v>
      </c>
      <c r="J1655">
        <v>29</v>
      </c>
    </row>
    <row r="1656" spans="1:10" x14ac:dyDescent="0.3">
      <c r="A1656" t="str">
        <f t="shared" si="25"/>
        <v>Q3 2021</v>
      </c>
      <c r="B1656" t="str" cm="1">
        <f t="array" ref="B1656">_xlfn.IFS(D1656=1,"Q1",D1656=2,"Q2",D1656=3,"Q3",D1656=4,"Q4")</f>
        <v>Q3</v>
      </c>
      <c r="C1656">
        <v>2021</v>
      </c>
      <c r="D1656">
        <v>3</v>
      </c>
      <c r="E1656" t="s">
        <v>11</v>
      </c>
      <c r="F1656" t="s">
        <v>3</v>
      </c>
      <c r="G1656" t="s">
        <v>20</v>
      </c>
      <c r="H1656">
        <v>1</v>
      </c>
      <c r="I1656" t="s">
        <v>18</v>
      </c>
      <c r="J1656">
        <v>1</v>
      </c>
    </row>
    <row r="1657" spans="1:10" x14ac:dyDescent="0.3">
      <c r="A1657" t="str">
        <f t="shared" si="25"/>
        <v>Q3 2021</v>
      </c>
      <c r="B1657" t="str" cm="1">
        <f t="array" ref="B1657">_xlfn.IFS(D1657=1,"Q1",D1657=2,"Q2",D1657=3,"Q3",D1657=4,"Q4")</f>
        <v>Q3</v>
      </c>
      <c r="C1657">
        <v>2021</v>
      </c>
      <c r="D1657">
        <v>3</v>
      </c>
      <c r="E1657" t="s">
        <v>11</v>
      </c>
      <c r="F1657" t="s">
        <v>4</v>
      </c>
      <c r="G1657" t="s">
        <v>20</v>
      </c>
      <c r="H1657">
        <v>1</v>
      </c>
      <c r="I1657" t="s">
        <v>5</v>
      </c>
      <c r="J1657">
        <v>1</v>
      </c>
    </row>
    <row r="1658" spans="1:10" x14ac:dyDescent="0.3">
      <c r="A1658" t="str">
        <f t="shared" si="25"/>
        <v>Q3 2021</v>
      </c>
      <c r="B1658" t="str" cm="1">
        <f t="array" ref="B1658">_xlfn.IFS(D1658=1,"Q1",D1658=2,"Q2",D1658=3,"Q3",D1658=4,"Q4")</f>
        <v>Q3</v>
      </c>
      <c r="C1658">
        <v>2021</v>
      </c>
      <c r="D1658">
        <v>3</v>
      </c>
      <c r="E1658" t="s">
        <v>7</v>
      </c>
      <c r="F1658" t="s">
        <v>8</v>
      </c>
      <c r="G1658" t="s">
        <v>20</v>
      </c>
      <c r="H1658">
        <v>1</v>
      </c>
      <c r="I1658" t="s">
        <v>19</v>
      </c>
      <c r="J1658">
        <v>47</v>
      </c>
    </row>
    <row r="1659" spans="1:10" x14ac:dyDescent="0.3">
      <c r="A1659" t="str">
        <f t="shared" si="25"/>
        <v>Q3 2021</v>
      </c>
      <c r="B1659" t="str" cm="1">
        <f t="array" ref="B1659">_xlfn.IFS(D1659=1,"Q1",D1659=2,"Q2",D1659=3,"Q3",D1659=4,"Q4")</f>
        <v>Q3</v>
      </c>
      <c r="C1659">
        <v>2021</v>
      </c>
      <c r="D1659">
        <v>3</v>
      </c>
      <c r="E1659" t="s">
        <v>7</v>
      </c>
      <c r="F1659" t="s">
        <v>8</v>
      </c>
      <c r="G1659" t="s">
        <v>20</v>
      </c>
      <c r="H1659">
        <v>1</v>
      </c>
      <c r="I1659" t="s">
        <v>18</v>
      </c>
      <c r="J1659">
        <v>22</v>
      </c>
    </row>
    <row r="1660" spans="1:10" x14ac:dyDescent="0.3">
      <c r="A1660" t="str">
        <f t="shared" si="25"/>
        <v>Q3 2021</v>
      </c>
      <c r="B1660" t="str" cm="1">
        <f t="array" ref="B1660">_xlfn.IFS(D1660=1,"Q1",D1660=2,"Q2",D1660=3,"Q3",D1660=4,"Q4")</f>
        <v>Q3</v>
      </c>
      <c r="C1660">
        <v>2021</v>
      </c>
      <c r="D1660">
        <v>3</v>
      </c>
      <c r="E1660" t="s">
        <v>7</v>
      </c>
      <c r="F1660" t="s">
        <v>4</v>
      </c>
      <c r="G1660" t="s">
        <v>20</v>
      </c>
      <c r="H1660">
        <v>1</v>
      </c>
      <c r="I1660" t="s">
        <v>19</v>
      </c>
      <c r="J1660">
        <v>6</v>
      </c>
    </row>
    <row r="1661" spans="1:10" x14ac:dyDescent="0.3">
      <c r="A1661" t="str">
        <f t="shared" si="25"/>
        <v>Q3 2021</v>
      </c>
      <c r="B1661" t="str" cm="1">
        <f t="array" ref="B1661">_xlfn.IFS(D1661=1,"Q1",D1661=2,"Q2",D1661=3,"Q3",D1661=4,"Q4")</f>
        <v>Q3</v>
      </c>
      <c r="C1661">
        <v>2021</v>
      </c>
      <c r="D1661">
        <v>3</v>
      </c>
      <c r="E1661" t="s">
        <v>7</v>
      </c>
      <c r="F1661" t="s">
        <v>3</v>
      </c>
      <c r="G1661" t="s">
        <v>6</v>
      </c>
      <c r="H1661">
        <v>2</v>
      </c>
      <c r="I1661" t="s">
        <v>5</v>
      </c>
      <c r="J1661">
        <v>140</v>
      </c>
    </row>
    <row r="1662" spans="1:10" x14ac:dyDescent="0.3">
      <c r="A1662" t="str">
        <f t="shared" si="25"/>
        <v>Q3 2021</v>
      </c>
      <c r="B1662" t="str" cm="1">
        <f t="array" ref="B1662">_xlfn.IFS(D1662=1,"Q1",D1662=2,"Q2",D1662=3,"Q3",D1662=4,"Q4")</f>
        <v>Q3</v>
      </c>
      <c r="C1662">
        <v>2021</v>
      </c>
      <c r="D1662">
        <v>3</v>
      </c>
      <c r="E1662" t="s">
        <v>7</v>
      </c>
      <c r="F1662" t="s">
        <v>3</v>
      </c>
      <c r="G1662" t="s">
        <v>6</v>
      </c>
      <c r="H1662">
        <v>2</v>
      </c>
      <c r="I1662" t="s">
        <v>19</v>
      </c>
      <c r="J1662">
        <v>43</v>
      </c>
    </row>
    <row r="1663" spans="1:10" x14ac:dyDescent="0.3">
      <c r="A1663" t="str">
        <f t="shared" si="25"/>
        <v>Q3 2021</v>
      </c>
      <c r="B1663" t="str" cm="1">
        <f t="array" ref="B1663">_xlfn.IFS(D1663=1,"Q1",D1663=2,"Q2",D1663=3,"Q3",D1663=4,"Q4")</f>
        <v>Q3</v>
      </c>
      <c r="C1663">
        <v>2021</v>
      </c>
      <c r="D1663">
        <v>3</v>
      </c>
      <c r="E1663" t="s">
        <v>11</v>
      </c>
      <c r="F1663" t="s">
        <v>4</v>
      </c>
      <c r="G1663" t="s">
        <v>6</v>
      </c>
      <c r="H1663">
        <v>2</v>
      </c>
      <c r="I1663" t="s">
        <v>19</v>
      </c>
      <c r="J1663">
        <v>1</v>
      </c>
    </row>
    <row r="1664" spans="1:10" x14ac:dyDescent="0.3">
      <c r="A1664" t="str">
        <f t="shared" si="25"/>
        <v>Q3 2021</v>
      </c>
      <c r="B1664" t="str" cm="1">
        <f t="array" ref="B1664">_xlfn.IFS(D1664=1,"Q1",D1664=2,"Q2",D1664=3,"Q3",D1664=4,"Q4")</f>
        <v>Q3</v>
      </c>
      <c r="C1664">
        <v>2021</v>
      </c>
      <c r="D1664">
        <v>3</v>
      </c>
      <c r="E1664" t="s">
        <v>7</v>
      </c>
      <c r="F1664" t="s">
        <v>8</v>
      </c>
      <c r="G1664" t="s">
        <v>6</v>
      </c>
      <c r="H1664">
        <v>2</v>
      </c>
      <c r="I1664" t="s">
        <v>18</v>
      </c>
      <c r="J1664">
        <v>116</v>
      </c>
    </row>
    <row r="1665" spans="1:10" x14ac:dyDescent="0.3">
      <c r="A1665" t="str">
        <f t="shared" si="25"/>
        <v>Q3 2021</v>
      </c>
      <c r="B1665" t="str" cm="1">
        <f t="array" ref="B1665">_xlfn.IFS(D1665=1,"Q1",D1665=2,"Q2",D1665=3,"Q3",D1665=4,"Q4")</f>
        <v>Q3</v>
      </c>
      <c r="C1665">
        <v>2021</v>
      </c>
      <c r="D1665">
        <v>3</v>
      </c>
      <c r="E1665" t="s">
        <v>11</v>
      </c>
      <c r="F1665" t="s">
        <v>8</v>
      </c>
      <c r="G1665" t="s">
        <v>6</v>
      </c>
      <c r="H1665">
        <v>2</v>
      </c>
      <c r="I1665" t="s">
        <v>18</v>
      </c>
      <c r="J1665">
        <v>58</v>
      </c>
    </row>
    <row r="1666" spans="1:10" x14ac:dyDescent="0.3">
      <c r="A1666" t="str">
        <f t="shared" ref="A1666:A1729" si="26">B1666&amp;" "&amp;C1666</f>
        <v>Q3 2021</v>
      </c>
      <c r="B1666" t="str" cm="1">
        <f t="array" ref="B1666">_xlfn.IFS(D1666=1,"Q1",D1666=2,"Q2",D1666=3,"Q3",D1666=4,"Q4")</f>
        <v>Q3</v>
      </c>
      <c r="C1666">
        <v>2021</v>
      </c>
      <c r="D1666">
        <v>3</v>
      </c>
      <c r="E1666" t="s">
        <v>7</v>
      </c>
      <c r="F1666" t="s">
        <v>8</v>
      </c>
      <c r="G1666" t="s">
        <v>6</v>
      </c>
      <c r="H1666">
        <v>2</v>
      </c>
      <c r="I1666" t="s">
        <v>9</v>
      </c>
      <c r="J1666">
        <v>143</v>
      </c>
    </row>
    <row r="1667" spans="1:10" x14ac:dyDescent="0.3">
      <c r="A1667" t="str">
        <f t="shared" si="26"/>
        <v>Q3 2021</v>
      </c>
      <c r="B1667" t="str" cm="1">
        <f t="array" ref="B1667">_xlfn.IFS(D1667=1,"Q1",D1667=2,"Q2",D1667=3,"Q3",D1667=4,"Q4")</f>
        <v>Q3</v>
      </c>
      <c r="C1667">
        <v>2021</v>
      </c>
      <c r="D1667">
        <v>3</v>
      </c>
      <c r="E1667" t="s">
        <v>11</v>
      </c>
      <c r="F1667" t="s">
        <v>3</v>
      </c>
      <c r="G1667" t="s">
        <v>6</v>
      </c>
      <c r="H1667">
        <v>2</v>
      </c>
      <c r="I1667" t="s">
        <v>9</v>
      </c>
      <c r="J1667">
        <v>39</v>
      </c>
    </row>
    <row r="1668" spans="1:10" x14ac:dyDescent="0.3">
      <c r="A1668" t="str">
        <f t="shared" si="26"/>
        <v>Q3 2021</v>
      </c>
      <c r="B1668" t="str" cm="1">
        <f t="array" ref="B1668">_xlfn.IFS(D1668=1,"Q1",D1668=2,"Q2",D1668=3,"Q3",D1668=4,"Q4")</f>
        <v>Q3</v>
      </c>
      <c r="C1668">
        <v>2021</v>
      </c>
      <c r="D1668">
        <v>3</v>
      </c>
      <c r="E1668" t="s">
        <v>7</v>
      </c>
      <c r="F1668" t="s">
        <v>3</v>
      </c>
      <c r="G1668" t="s">
        <v>6</v>
      </c>
      <c r="H1668">
        <v>2</v>
      </c>
      <c r="I1668" t="s">
        <v>18</v>
      </c>
      <c r="J1668">
        <v>107</v>
      </c>
    </row>
    <row r="1669" spans="1:10" x14ac:dyDescent="0.3">
      <c r="A1669" t="str">
        <f t="shared" si="26"/>
        <v>Q3 2021</v>
      </c>
      <c r="B1669" t="str" cm="1">
        <f t="array" ref="B1669">_xlfn.IFS(D1669=1,"Q1",D1669=2,"Q2",D1669=3,"Q3",D1669=4,"Q4")</f>
        <v>Q3</v>
      </c>
      <c r="C1669">
        <v>2021</v>
      </c>
      <c r="D1669">
        <v>3</v>
      </c>
      <c r="E1669" t="s">
        <v>11</v>
      </c>
      <c r="F1669" t="s">
        <v>3</v>
      </c>
      <c r="G1669" t="s">
        <v>6</v>
      </c>
      <c r="H1669">
        <v>2</v>
      </c>
      <c r="I1669" t="s">
        <v>18</v>
      </c>
      <c r="J1669">
        <v>31</v>
      </c>
    </row>
    <row r="1670" spans="1:10" x14ac:dyDescent="0.3">
      <c r="A1670" t="str">
        <f t="shared" si="26"/>
        <v>Q3 2021</v>
      </c>
      <c r="B1670" t="str" cm="1">
        <f t="array" ref="B1670">_xlfn.IFS(D1670=1,"Q1",D1670=2,"Q2",D1670=3,"Q3",D1670=4,"Q4")</f>
        <v>Q3</v>
      </c>
      <c r="C1670">
        <v>2021</v>
      </c>
      <c r="D1670">
        <v>3</v>
      </c>
      <c r="E1670" t="s">
        <v>11</v>
      </c>
      <c r="F1670" t="s">
        <v>4</v>
      </c>
      <c r="G1670" t="s">
        <v>6</v>
      </c>
      <c r="H1670">
        <v>2</v>
      </c>
      <c r="I1670" t="s">
        <v>5</v>
      </c>
      <c r="J1670">
        <v>1</v>
      </c>
    </row>
    <row r="1671" spans="1:10" x14ac:dyDescent="0.3">
      <c r="A1671" t="str">
        <f t="shared" si="26"/>
        <v>Q3 2021</v>
      </c>
      <c r="B1671" t="str" cm="1">
        <f t="array" ref="B1671">_xlfn.IFS(D1671=1,"Q1",D1671=2,"Q2",D1671=3,"Q3",D1671=4,"Q4")</f>
        <v>Q3</v>
      </c>
      <c r="C1671">
        <v>2021</v>
      </c>
      <c r="D1671">
        <v>3</v>
      </c>
      <c r="E1671" t="s">
        <v>11</v>
      </c>
      <c r="F1671" t="s">
        <v>3</v>
      </c>
      <c r="G1671" t="s">
        <v>6</v>
      </c>
      <c r="H1671">
        <v>2</v>
      </c>
      <c r="I1671" t="s">
        <v>5</v>
      </c>
      <c r="J1671">
        <v>44</v>
      </c>
    </row>
    <row r="1672" spans="1:10" x14ac:dyDescent="0.3">
      <c r="A1672" t="str">
        <f t="shared" si="26"/>
        <v>Q3 2021</v>
      </c>
      <c r="B1672" t="str" cm="1">
        <f t="array" ref="B1672">_xlfn.IFS(D1672=1,"Q1",D1672=2,"Q2",D1672=3,"Q3",D1672=4,"Q4")</f>
        <v>Q3</v>
      </c>
      <c r="C1672">
        <v>2021</v>
      </c>
      <c r="D1672">
        <v>3</v>
      </c>
      <c r="E1672" t="s">
        <v>11</v>
      </c>
      <c r="F1672" t="s">
        <v>8</v>
      </c>
      <c r="G1672" t="s">
        <v>6</v>
      </c>
      <c r="H1672">
        <v>2</v>
      </c>
      <c r="I1672" t="s">
        <v>5</v>
      </c>
      <c r="J1672">
        <v>83</v>
      </c>
    </row>
    <row r="1673" spans="1:10" x14ac:dyDescent="0.3">
      <c r="A1673" t="str">
        <f t="shared" si="26"/>
        <v>Q3 2021</v>
      </c>
      <c r="B1673" t="str" cm="1">
        <f t="array" ref="B1673">_xlfn.IFS(D1673=1,"Q1",D1673=2,"Q2",D1673=3,"Q3",D1673=4,"Q4")</f>
        <v>Q3</v>
      </c>
      <c r="C1673">
        <v>2021</v>
      </c>
      <c r="D1673">
        <v>3</v>
      </c>
      <c r="E1673" t="s">
        <v>7</v>
      </c>
      <c r="F1673" t="s">
        <v>4</v>
      </c>
      <c r="G1673" t="s">
        <v>6</v>
      </c>
      <c r="H1673">
        <v>2</v>
      </c>
      <c r="I1673" t="s">
        <v>9</v>
      </c>
      <c r="J1673">
        <v>1</v>
      </c>
    </row>
    <row r="1674" spans="1:10" x14ac:dyDescent="0.3">
      <c r="A1674" t="str">
        <f t="shared" si="26"/>
        <v>Q3 2021</v>
      </c>
      <c r="B1674" t="str" cm="1">
        <f t="array" ref="B1674">_xlfn.IFS(D1674=1,"Q1",D1674=2,"Q2",D1674=3,"Q3",D1674=4,"Q4")</f>
        <v>Q3</v>
      </c>
      <c r="C1674">
        <v>2021</v>
      </c>
      <c r="D1674">
        <v>3</v>
      </c>
      <c r="E1674" t="s">
        <v>7</v>
      </c>
      <c r="F1674" t="s">
        <v>8</v>
      </c>
      <c r="G1674" t="s">
        <v>6</v>
      </c>
      <c r="H1674">
        <v>2</v>
      </c>
      <c r="I1674" t="s">
        <v>5</v>
      </c>
      <c r="J1674">
        <v>159</v>
      </c>
    </row>
    <row r="1675" spans="1:10" x14ac:dyDescent="0.3">
      <c r="A1675" t="str">
        <f t="shared" si="26"/>
        <v>Q3 2021</v>
      </c>
      <c r="B1675" t="str" cm="1">
        <f t="array" ref="B1675">_xlfn.IFS(D1675=1,"Q1",D1675=2,"Q2",D1675=3,"Q3",D1675=4,"Q4")</f>
        <v>Q3</v>
      </c>
      <c r="C1675">
        <v>2021</v>
      </c>
      <c r="D1675">
        <v>3</v>
      </c>
      <c r="E1675" t="s">
        <v>7</v>
      </c>
      <c r="F1675" t="s">
        <v>4</v>
      </c>
      <c r="G1675" t="s">
        <v>6</v>
      </c>
      <c r="H1675">
        <v>2</v>
      </c>
      <c r="I1675" t="s">
        <v>19</v>
      </c>
      <c r="J1675">
        <v>1</v>
      </c>
    </row>
    <row r="1676" spans="1:10" x14ac:dyDescent="0.3">
      <c r="A1676" t="str">
        <f t="shared" si="26"/>
        <v>Q3 2021</v>
      </c>
      <c r="B1676" t="str" cm="1">
        <f t="array" ref="B1676">_xlfn.IFS(D1676=1,"Q1",D1676=2,"Q2",D1676=3,"Q3",D1676=4,"Q4")</f>
        <v>Q3</v>
      </c>
      <c r="C1676">
        <v>2021</v>
      </c>
      <c r="D1676">
        <v>3</v>
      </c>
      <c r="E1676" t="s">
        <v>11</v>
      </c>
      <c r="F1676" t="s">
        <v>8</v>
      </c>
      <c r="G1676" t="s">
        <v>6</v>
      </c>
      <c r="H1676">
        <v>2</v>
      </c>
      <c r="I1676" t="s">
        <v>19</v>
      </c>
      <c r="J1676">
        <v>35</v>
      </c>
    </row>
    <row r="1677" spans="1:10" x14ac:dyDescent="0.3">
      <c r="A1677" t="str">
        <f t="shared" si="26"/>
        <v>Q3 2021</v>
      </c>
      <c r="B1677" t="str" cm="1">
        <f t="array" ref="B1677">_xlfn.IFS(D1677=1,"Q1",D1677=2,"Q2",D1677=3,"Q3",D1677=4,"Q4")</f>
        <v>Q3</v>
      </c>
      <c r="C1677">
        <v>2021</v>
      </c>
      <c r="D1677">
        <v>3</v>
      </c>
      <c r="E1677" t="s">
        <v>7</v>
      </c>
      <c r="F1677" t="s">
        <v>3</v>
      </c>
      <c r="G1677" t="s">
        <v>6</v>
      </c>
      <c r="H1677">
        <v>2</v>
      </c>
      <c r="I1677" t="s">
        <v>9</v>
      </c>
      <c r="J1677">
        <v>68</v>
      </c>
    </row>
    <row r="1678" spans="1:10" x14ac:dyDescent="0.3">
      <c r="A1678" t="str">
        <f t="shared" si="26"/>
        <v>Q3 2021</v>
      </c>
      <c r="B1678" t="str" cm="1">
        <f t="array" ref="B1678">_xlfn.IFS(D1678=1,"Q1",D1678=2,"Q2",D1678=3,"Q3",D1678=4,"Q4")</f>
        <v>Q3</v>
      </c>
      <c r="C1678">
        <v>2021</v>
      </c>
      <c r="D1678">
        <v>3</v>
      </c>
      <c r="E1678" t="s">
        <v>11</v>
      </c>
      <c r="F1678" t="s">
        <v>3</v>
      </c>
      <c r="G1678" t="s">
        <v>6</v>
      </c>
      <c r="H1678">
        <v>2</v>
      </c>
      <c r="I1678" t="s">
        <v>19</v>
      </c>
      <c r="J1678">
        <v>17</v>
      </c>
    </row>
    <row r="1679" spans="1:10" x14ac:dyDescent="0.3">
      <c r="A1679" t="str">
        <f t="shared" si="26"/>
        <v>Q3 2021</v>
      </c>
      <c r="B1679" t="str" cm="1">
        <f t="array" ref="B1679">_xlfn.IFS(D1679=1,"Q1",D1679=2,"Q2",D1679=3,"Q3",D1679=4,"Q4")</f>
        <v>Q3</v>
      </c>
      <c r="C1679">
        <v>2021</v>
      </c>
      <c r="D1679">
        <v>3</v>
      </c>
      <c r="E1679" t="s">
        <v>11</v>
      </c>
      <c r="F1679" t="s">
        <v>8</v>
      </c>
      <c r="G1679" t="s">
        <v>6</v>
      </c>
      <c r="H1679">
        <v>2</v>
      </c>
      <c r="I1679" t="s">
        <v>9</v>
      </c>
      <c r="J1679">
        <v>58</v>
      </c>
    </row>
    <row r="1680" spans="1:10" x14ac:dyDescent="0.3">
      <c r="A1680" t="str">
        <f t="shared" si="26"/>
        <v>Q3 2021</v>
      </c>
      <c r="B1680" t="str" cm="1">
        <f t="array" ref="B1680">_xlfn.IFS(D1680=1,"Q1",D1680=2,"Q2",D1680=3,"Q3",D1680=4,"Q4")</f>
        <v>Q3</v>
      </c>
      <c r="C1680">
        <v>2021</v>
      </c>
      <c r="D1680">
        <v>3</v>
      </c>
      <c r="E1680" t="s">
        <v>7</v>
      </c>
      <c r="F1680" t="s">
        <v>8</v>
      </c>
      <c r="G1680" t="s">
        <v>6</v>
      </c>
      <c r="H1680">
        <v>2</v>
      </c>
      <c r="I1680" t="s">
        <v>19</v>
      </c>
      <c r="J1680">
        <v>98</v>
      </c>
    </row>
    <row r="1681" spans="1:10" x14ac:dyDescent="0.3">
      <c r="A1681" t="str">
        <f t="shared" si="26"/>
        <v>Q3 2021</v>
      </c>
      <c r="B1681" t="str" cm="1">
        <f t="array" ref="B1681">_xlfn.IFS(D1681=1,"Q1",D1681=2,"Q2",D1681=3,"Q3",D1681=4,"Q4")</f>
        <v>Q3</v>
      </c>
      <c r="C1681">
        <v>2021</v>
      </c>
      <c r="D1681">
        <v>3</v>
      </c>
      <c r="E1681" t="s">
        <v>11</v>
      </c>
      <c r="F1681" t="s">
        <v>8</v>
      </c>
      <c r="G1681" t="s">
        <v>21</v>
      </c>
      <c r="H1681">
        <v>3</v>
      </c>
      <c r="I1681" t="s">
        <v>5</v>
      </c>
      <c r="J1681">
        <v>203</v>
      </c>
    </row>
    <row r="1682" spans="1:10" x14ac:dyDescent="0.3">
      <c r="A1682" t="str">
        <f t="shared" si="26"/>
        <v>Q3 2021</v>
      </c>
      <c r="B1682" t="str" cm="1">
        <f t="array" ref="B1682">_xlfn.IFS(D1682=1,"Q1",D1682=2,"Q2",D1682=3,"Q3",D1682=4,"Q4")</f>
        <v>Q3</v>
      </c>
      <c r="C1682">
        <v>2021</v>
      </c>
      <c r="D1682">
        <v>3</v>
      </c>
      <c r="E1682" t="s">
        <v>11</v>
      </c>
      <c r="F1682" t="s">
        <v>8</v>
      </c>
      <c r="G1682" t="s">
        <v>21</v>
      </c>
      <c r="H1682">
        <v>3</v>
      </c>
      <c r="I1682" t="s">
        <v>19</v>
      </c>
      <c r="J1682">
        <v>94</v>
      </c>
    </row>
    <row r="1683" spans="1:10" x14ac:dyDescent="0.3">
      <c r="A1683" t="str">
        <f t="shared" si="26"/>
        <v>Q3 2021</v>
      </c>
      <c r="B1683" t="str" cm="1">
        <f t="array" ref="B1683">_xlfn.IFS(D1683=1,"Q1",D1683=2,"Q2",D1683=3,"Q3",D1683=4,"Q4")</f>
        <v>Q3</v>
      </c>
      <c r="C1683">
        <v>2021</v>
      </c>
      <c r="D1683">
        <v>3</v>
      </c>
      <c r="E1683" t="s">
        <v>7</v>
      </c>
      <c r="F1683" t="s">
        <v>3</v>
      </c>
      <c r="G1683" t="s">
        <v>21</v>
      </c>
      <c r="H1683">
        <v>3</v>
      </c>
      <c r="I1683" t="s">
        <v>5</v>
      </c>
      <c r="J1683">
        <v>238</v>
      </c>
    </row>
    <row r="1684" spans="1:10" x14ac:dyDescent="0.3">
      <c r="A1684" t="str">
        <f t="shared" si="26"/>
        <v>Q3 2021</v>
      </c>
      <c r="B1684" t="str" cm="1">
        <f t="array" ref="B1684">_xlfn.IFS(D1684=1,"Q1",D1684=2,"Q2",D1684=3,"Q3",D1684=4,"Q4")</f>
        <v>Q3</v>
      </c>
      <c r="C1684">
        <v>2021</v>
      </c>
      <c r="D1684">
        <v>3</v>
      </c>
      <c r="E1684" t="s">
        <v>11</v>
      </c>
      <c r="F1684" t="s">
        <v>3</v>
      </c>
      <c r="G1684" t="s">
        <v>21</v>
      </c>
      <c r="H1684">
        <v>3</v>
      </c>
      <c r="I1684" t="s">
        <v>18</v>
      </c>
      <c r="J1684">
        <v>105</v>
      </c>
    </row>
    <row r="1685" spans="1:10" x14ac:dyDescent="0.3">
      <c r="A1685" t="str">
        <f t="shared" si="26"/>
        <v>Q3 2021</v>
      </c>
      <c r="B1685" t="str" cm="1">
        <f t="array" ref="B1685">_xlfn.IFS(D1685=1,"Q1",D1685=2,"Q2",D1685=3,"Q3",D1685=4,"Q4")</f>
        <v>Q3</v>
      </c>
      <c r="C1685">
        <v>2021</v>
      </c>
      <c r="D1685">
        <v>3</v>
      </c>
      <c r="E1685" t="s">
        <v>11</v>
      </c>
      <c r="F1685" t="s">
        <v>8</v>
      </c>
      <c r="G1685" t="s">
        <v>21</v>
      </c>
      <c r="H1685">
        <v>3</v>
      </c>
      <c r="I1685" t="s">
        <v>18</v>
      </c>
      <c r="J1685">
        <v>99</v>
      </c>
    </row>
    <row r="1686" spans="1:10" x14ac:dyDescent="0.3">
      <c r="A1686" t="str">
        <f t="shared" si="26"/>
        <v>Q3 2021</v>
      </c>
      <c r="B1686" t="str" cm="1">
        <f t="array" ref="B1686">_xlfn.IFS(D1686=1,"Q1",D1686=2,"Q2",D1686=3,"Q3",D1686=4,"Q4")</f>
        <v>Q3</v>
      </c>
      <c r="C1686">
        <v>2021</v>
      </c>
      <c r="D1686">
        <v>3</v>
      </c>
      <c r="E1686" t="s">
        <v>11</v>
      </c>
      <c r="F1686" t="s">
        <v>4</v>
      </c>
      <c r="G1686" t="s">
        <v>21</v>
      </c>
      <c r="H1686">
        <v>3</v>
      </c>
      <c r="I1686" t="s">
        <v>5</v>
      </c>
      <c r="J1686">
        <v>2</v>
      </c>
    </row>
    <row r="1687" spans="1:10" x14ac:dyDescent="0.3">
      <c r="A1687" t="str">
        <f t="shared" si="26"/>
        <v>Q3 2021</v>
      </c>
      <c r="B1687" t="str" cm="1">
        <f t="array" ref="B1687">_xlfn.IFS(D1687=1,"Q1",D1687=2,"Q2",D1687=3,"Q3",D1687=4,"Q4")</f>
        <v>Q3</v>
      </c>
      <c r="C1687">
        <v>2021</v>
      </c>
      <c r="D1687">
        <v>3</v>
      </c>
      <c r="E1687" t="s">
        <v>7</v>
      </c>
      <c r="F1687" t="s">
        <v>3</v>
      </c>
      <c r="G1687" t="s">
        <v>21</v>
      </c>
      <c r="H1687">
        <v>3</v>
      </c>
      <c r="I1687" t="s">
        <v>19</v>
      </c>
      <c r="J1687">
        <v>114</v>
      </c>
    </row>
    <row r="1688" spans="1:10" x14ac:dyDescent="0.3">
      <c r="A1688" t="str">
        <f t="shared" si="26"/>
        <v>Q3 2021</v>
      </c>
      <c r="B1688" t="str" cm="1">
        <f t="array" ref="B1688">_xlfn.IFS(D1688=1,"Q1",D1688=2,"Q2",D1688=3,"Q3",D1688=4,"Q4")</f>
        <v>Q3</v>
      </c>
      <c r="C1688">
        <v>2021</v>
      </c>
      <c r="D1688">
        <v>3</v>
      </c>
      <c r="E1688" t="s">
        <v>7</v>
      </c>
      <c r="F1688" t="s">
        <v>8</v>
      </c>
      <c r="G1688" t="s">
        <v>21</v>
      </c>
      <c r="H1688">
        <v>3</v>
      </c>
      <c r="I1688" t="s">
        <v>18</v>
      </c>
      <c r="J1688">
        <v>255</v>
      </c>
    </row>
    <row r="1689" spans="1:10" x14ac:dyDescent="0.3">
      <c r="A1689" t="str">
        <f t="shared" si="26"/>
        <v>Q3 2021</v>
      </c>
      <c r="B1689" t="str" cm="1">
        <f t="array" ref="B1689">_xlfn.IFS(D1689=1,"Q1",D1689=2,"Q2",D1689=3,"Q3",D1689=4,"Q4")</f>
        <v>Q3</v>
      </c>
      <c r="C1689">
        <v>2021</v>
      </c>
      <c r="D1689">
        <v>3</v>
      </c>
      <c r="E1689" t="s">
        <v>11</v>
      </c>
      <c r="F1689" t="s">
        <v>3</v>
      </c>
      <c r="G1689" t="s">
        <v>21</v>
      </c>
      <c r="H1689">
        <v>3</v>
      </c>
      <c r="I1689" t="s">
        <v>5</v>
      </c>
      <c r="J1689">
        <v>179</v>
      </c>
    </row>
    <row r="1690" spans="1:10" x14ac:dyDescent="0.3">
      <c r="A1690" t="str">
        <f t="shared" si="26"/>
        <v>Q3 2021</v>
      </c>
      <c r="B1690" t="str" cm="1">
        <f t="array" ref="B1690">_xlfn.IFS(D1690=1,"Q1",D1690=2,"Q2",D1690=3,"Q3",D1690=4,"Q4")</f>
        <v>Q3</v>
      </c>
      <c r="C1690">
        <v>2021</v>
      </c>
      <c r="D1690">
        <v>3</v>
      </c>
      <c r="E1690" t="s">
        <v>7</v>
      </c>
      <c r="F1690" t="s">
        <v>8</v>
      </c>
      <c r="G1690" t="s">
        <v>21</v>
      </c>
      <c r="H1690">
        <v>3</v>
      </c>
      <c r="I1690" t="s">
        <v>9</v>
      </c>
      <c r="J1690">
        <v>216</v>
      </c>
    </row>
    <row r="1691" spans="1:10" x14ac:dyDescent="0.3">
      <c r="A1691" t="str">
        <f t="shared" si="26"/>
        <v>Q3 2021</v>
      </c>
      <c r="B1691" t="str" cm="1">
        <f t="array" ref="B1691">_xlfn.IFS(D1691=1,"Q1",D1691=2,"Q2",D1691=3,"Q3",D1691=4,"Q4")</f>
        <v>Q3</v>
      </c>
      <c r="C1691">
        <v>2021</v>
      </c>
      <c r="D1691">
        <v>3</v>
      </c>
      <c r="E1691" t="s">
        <v>7</v>
      </c>
      <c r="F1691" t="s">
        <v>3</v>
      </c>
      <c r="G1691" t="s">
        <v>21</v>
      </c>
      <c r="H1691">
        <v>3</v>
      </c>
      <c r="I1691" t="s">
        <v>18</v>
      </c>
      <c r="J1691">
        <v>208</v>
      </c>
    </row>
    <row r="1692" spans="1:10" x14ac:dyDescent="0.3">
      <c r="A1692" t="str">
        <f t="shared" si="26"/>
        <v>Q3 2021</v>
      </c>
      <c r="B1692" t="str" cm="1">
        <f t="array" ref="B1692">_xlfn.IFS(D1692=1,"Q1",D1692=2,"Q2",D1692=3,"Q3",D1692=4,"Q4")</f>
        <v>Q3</v>
      </c>
      <c r="C1692">
        <v>2021</v>
      </c>
      <c r="D1692">
        <v>3</v>
      </c>
      <c r="E1692" t="s">
        <v>11</v>
      </c>
      <c r="F1692" t="s">
        <v>4</v>
      </c>
      <c r="G1692" t="s">
        <v>21</v>
      </c>
      <c r="H1692">
        <v>3</v>
      </c>
      <c r="I1692" t="s">
        <v>18</v>
      </c>
      <c r="J1692">
        <v>2</v>
      </c>
    </row>
    <row r="1693" spans="1:10" x14ac:dyDescent="0.3">
      <c r="A1693" t="str">
        <f t="shared" si="26"/>
        <v>Q3 2021</v>
      </c>
      <c r="B1693" t="str" cm="1">
        <f t="array" ref="B1693">_xlfn.IFS(D1693=1,"Q1",D1693=2,"Q2",D1693=3,"Q3",D1693=4,"Q4")</f>
        <v>Q3</v>
      </c>
      <c r="C1693">
        <v>2021</v>
      </c>
      <c r="D1693">
        <v>3</v>
      </c>
      <c r="E1693" t="s">
        <v>7</v>
      </c>
      <c r="F1693" t="s">
        <v>8</v>
      </c>
      <c r="G1693" t="s">
        <v>21</v>
      </c>
      <c r="H1693">
        <v>3</v>
      </c>
      <c r="I1693" t="s">
        <v>19</v>
      </c>
      <c r="J1693">
        <v>191</v>
      </c>
    </row>
    <row r="1694" spans="1:10" x14ac:dyDescent="0.3">
      <c r="A1694" t="str">
        <f t="shared" si="26"/>
        <v>Q3 2021</v>
      </c>
      <c r="B1694" t="str" cm="1">
        <f t="array" ref="B1694">_xlfn.IFS(D1694=1,"Q1",D1694=2,"Q2",D1694=3,"Q3",D1694=4,"Q4")</f>
        <v>Q3</v>
      </c>
      <c r="C1694">
        <v>2021</v>
      </c>
      <c r="D1694">
        <v>3</v>
      </c>
      <c r="E1694" t="s">
        <v>7</v>
      </c>
      <c r="F1694" t="s">
        <v>4</v>
      </c>
      <c r="G1694" t="s">
        <v>21</v>
      </c>
      <c r="H1694">
        <v>3</v>
      </c>
      <c r="I1694" t="s">
        <v>5</v>
      </c>
      <c r="J1694">
        <v>1</v>
      </c>
    </row>
    <row r="1695" spans="1:10" x14ac:dyDescent="0.3">
      <c r="A1695" t="str">
        <f t="shared" si="26"/>
        <v>Q3 2021</v>
      </c>
      <c r="B1695" t="str" cm="1">
        <f t="array" ref="B1695">_xlfn.IFS(D1695=1,"Q1",D1695=2,"Q2",D1695=3,"Q3",D1695=4,"Q4")</f>
        <v>Q3</v>
      </c>
      <c r="C1695">
        <v>2021</v>
      </c>
      <c r="D1695">
        <v>3</v>
      </c>
      <c r="E1695" t="s">
        <v>11</v>
      </c>
      <c r="F1695" t="s">
        <v>8</v>
      </c>
      <c r="G1695" t="s">
        <v>21</v>
      </c>
      <c r="H1695">
        <v>3</v>
      </c>
      <c r="I1695" t="s">
        <v>9</v>
      </c>
      <c r="J1695">
        <v>190</v>
      </c>
    </row>
    <row r="1696" spans="1:10" x14ac:dyDescent="0.3">
      <c r="A1696" t="str">
        <f t="shared" si="26"/>
        <v>Q3 2021</v>
      </c>
      <c r="B1696" t="str" cm="1">
        <f t="array" ref="B1696">_xlfn.IFS(D1696=1,"Q1",D1696=2,"Q2",D1696=3,"Q3",D1696=4,"Q4")</f>
        <v>Q3</v>
      </c>
      <c r="C1696">
        <v>2021</v>
      </c>
      <c r="D1696">
        <v>3</v>
      </c>
      <c r="E1696" t="s">
        <v>11</v>
      </c>
      <c r="F1696" t="s">
        <v>3</v>
      </c>
      <c r="G1696" t="s">
        <v>21</v>
      </c>
      <c r="H1696">
        <v>3</v>
      </c>
      <c r="I1696" t="s">
        <v>9</v>
      </c>
      <c r="J1696">
        <v>143</v>
      </c>
    </row>
    <row r="1697" spans="1:10" x14ac:dyDescent="0.3">
      <c r="A1697" t="str">
        <f t="shared" si="26"/>
        <v>Q3 2021</v>
      </c>
      <c r="B1697" t="str" cm="1">
        <f t="array" ref="B1697">_xlfn.IFS(D1697=1,"Q1",D1697=2,"Q2",D1697=3,"Q3",D1697=4,"Q4")</f>
        <v>Q3</v>
      </c>
      <c r="C1697">
        <v>2021</v>
      </c>
      <c r="D1697">
        <v>3</v>
      </c>
      <c r="E1697" t="s">
        <v>7</v>
      </c>
      <c r="F1697" t="s">
        <v>4</v>
      </c>
      <c r="G1697" t="s">
        <v>21</v>
      </c>
      <c r="H1697">
        <v>3</v>
      </c>
      <c r="I1697" t="s">
        <v>9</v>
      </c>
      <c r="J1697">
        <v>2</v>
      </c>
    </row>
    <row r="1698" spans="1:10" x14ac:dyDescent="0.3">
      <c r="A1698" t="str">
        <f t="shared" si="26"/>
        <v>Q3 2021</v>
      </c>
      <c r="B1698" t="str" cm="1">
        <f t="array" ref="B1698">_xlfn.IFS(D1698=1,"Q1",D1698=2,"Q2",D1698=3,"Q3",D1698=4,"Q4")</f>
        <v>Q3</v>
      </c>
      <c r="C1698">
        <v>2021</v>
      </c>
      <c r="D1698">
        <v>3</v>
      </c>
      <c r="E1698" t="s">
        <v>7</v>
      </c>
      <c r="F1698" t="s">
        <v>8</v>
      </c>
      <c r="G1698" t="s">
        <v>21</v>
      </c>
      <c r="H1698">
        <v>3</v>
      </c>
      <c r="I1698" t="s">
        <v>5</v>
      </c>
      <c r="J1698">
        <v>284</v>
      </c>
    </row>
    <row r="1699" spans="1:10" x14ac:dyDescent="0.3">
      <c r="A1699" t="str">
        <f t="shared" si="26"/>
        <v>Q3 2021</v>
      </c>
      <c r="B1699" t="str" cm="1">
        <f t="array" ref="B1699">_xlfn.IFS(D1699=1,"Q1",D1699=2,"Q2",D1699=3,"Q3",D1699=4,"Q4")</f>
        <v>Q3</v>
      </c>
      <c r="C1699">
        <v>2021</v>
      </c>
      <c r="D1699">
        <v>3</v>
      </c>
      <c r="E1699" t="s">
        <v>7</v>
      </c>
      <c r="F1699" t="s">
        <v>3</v>
      </c>
      <c r="G1699" t="s">
        <v>21</v>
      </c>
      <c r="H1699">
        <v>3</v>
      </c>
      <c r="I1699" t="s">
        <v>9</v>
      </c>
      <c r="J1699">
        <v>173</v>
      </c>
    </row>
    <row r="1700" spans="1:10" x14ac:dyDescent="0.3">
      <c r="A1700" t="str">
        <f t="shared" si="26"/>
        <v>Q3 2021</v>
      </c>
      <c r="B1700" t="str" cm="1">
        <f t="array" ref="B1700">_xlfn.IFS(D1700=1,"Q1",D1700=2,"Q2",D1700=3,"Q3",D1700=4,"Q4")</f>
        <v>Q3</v>
      </c>
      <c r="C1700">
        <v>2021</v>
      </c>
      <c r="D1700">
        <v>3</v>
      </c>
      <c r="E1700" t="s">
        <v>11</v>
      </c>
      <c r="F1700" t="s">
        <v>3</v>
      </c>
      <c r="G1700" t="s">
        <v>21</v>
      </c>
      <c r="H1700">
        <v>3</v>
      </c>
      <c r="I1700" t="s">
        <v>19</v>
      </c>
      <c r="J1700">
        <v>77</v>
      </c>
    </row>
    <row r="1701" spans="1:10" x14ac:dyDescent="0.3">
      <c r="A1701" t="str">
        <f t="shared" si="26"/>
        <v>Q3 2021</v>
      </c>
      <c r="B1701" t="str" cm="1">
        <f t="array" ref="B1701">_xlfn.IFS(D1701=1,"Q1",D1701=2,"Q2",D1701=3,"Q3",D1701=4,"Q4")</f>
        <v>Q3</v>
      </c>
      <c r="C1701">
        <v>2021</v>
      </c>
      <c r="D1701">
        <v>3</v>
      </c>
      <c r="E1701" t="s">
        <v>7</v>
      </c>
      <c r="F1701" t="s">
        <v>8</v>
      </c>
      <c r="G1701" t="s">
        <v>10</v>
      </c>
      <c r="H1701">
        <v>4</v>
      </c>
      <c r="I1701" t="s">
        <v>9</v>
      </c>
      <c r="J1701">
        <v>149</v>
      </c>
    </row>
    <row r="1702" spans="1:10" x14ac:dyDescent="0.3">
      <c r="A1702" t="str">
        <f t="shared" si="26"/>
        <v>Q3 2021</v>
      </c>
      <c r="B1702" t="str" cm="1">
        <f t="array" ref="B1702">_xlfn.IFS(D1702=1,"Q1",D1702=2,"Q2",D1702=3,"Q3",D1702=4,"Q4")</f>
        <v>Q3</v>
      </c>
      <c r="C1702">
        <v>2021</v>
      </c>
      <c r="D1702">
        <v>3</v>
      </c>
      <c r="E1702" t="s">
        <v>11</v>
      </c>
      <c r="F1702" t="s">
        <v>8</v>
      </c>
      <c r="G1702" t="s">
        <v>10</v>
      </c>
      <c r="H1702">
        <v>4</v>
      </c>
      <c r="I1702" t="s">
        <v>18</v>
      </c>
      <c r="J1702">
        <v>69</v>
      </c>
    </row>
    <row r="1703" spans="1:10" x14ac:dyDescent="0.3">
      <c r="A1703" t="str">
        <f t="shared" si="26"/>
        <v>Q3 2021</v>
      </c>
      <c r="B1703" t="str" cm="1">
        <f t="array" ref="B1703">_xlfn.IFS(D1703=1,"Q1",D1703=2,"Q2",D1703=3,"Q3",D1703=4,"Q4")</f>
        <v>Q3</v>
      </c>
      <c r="C1703">
        <v>2021</v>
      </c>
      <c r="D1703">
        <v>3</v>
      </c>
      <c r="E1703" t="s">
        <v>7</v>
      </c>
      <c r="F1703" t="s">
        <v>8</v>
      </c>
      <c r="G1703" t="s">
        <v>10</v>
      </c>
      <c r="H1703">
        <v>4</v>
      </c>
      <c r="I1703" t="s">
        <v>5</v>
      </c>
      <c r="J1703">
        <v>174</v>
      </c>
    </row>
    <row r="1704" spans="1:10" x14ac:dyDescent="0.3">
      <c r="A1704" t="str">
        <f t="shared" si="26"/>
        <v>Q3 2021</v>
      </c>
      <c r="B1704" t="str" cm="1">
        <f t="array" ref="B1704">_xlfn.IFS(D1704=1,"Q1",D1704=2,"Q2",D1704=3,"Q3",D1704=4,"Q4")</f>
        <v>Q3</v>
      </c>
      <c r="C1704">
        <v>2021</v>
      </c>
      <c r="D1704">
        <v>3</v>
      </c>
      <c r="E1704" t="s">
        <v>11</v>
      </c>
      <c r="F1704" t="s">
        <v>3</v>
      </c>
      <c r="G1704" t="s">
        <v>10</v>
      </c>
      <c r="H1704">
        <v>4</v>
      </c>
      <c r="I1704" t="s">
        <v>18</v>
      </c>
      <c r="J1704">
        <v>86</v>
      </c>
    </row>
    <row r="1705" spans="1:10" x14ac:dyDescent="0.3">
      <c r="A1705" t="str">
        <f t="shared" si="26"/>
        <v>Q3 2021</v>
      </c>
      <c r="B1705" t="str" cm="1">
        <f t="array" ref="B1705">_xlfn.IFS(D1705=1,"Q1",D1705=2,"Q2",D1705=3,"Q3",D1705=4,"Q4")</f>
        <v>Q3</v>
      </c>
      <c r="C1705">
        <v>2021</v>
      </c>
      <c r="D1705">
        <v>3</v>
      </c>
      <c r="E1705" t="s">
        <v>7</v>
      </c>
      <c r="F1705" t="s">
        <v>3</v>
      </c>
      <c r="G1705" t="s">
        <v>10</v>
      </c>
      <c r="H1705">
        <v>4</v>
      </c>
      <c r="I1705" t="s">
        <v>18</v>
      </c>
      <c r="J1705">
        <v>137</v>
      </c>
    </row>
    <row r="1706" spans="1:10" x14ac:dyDescent="0.3">
      <c r="A1706" t="str">
        <f t="shared" si="26"/>
        <v>Q3 2021</v>
      </c>
      <c r="B1706" t="str" cm="1">
        <f t="array" ref="B1706">_xlfn.IFS(D1706=1,"Q1",D1706=2,"Q2",D1706=3,"Q3",D1706=4,"Q4")</f>
        <v>Q3</v>
      </c>
      <c r="C1706">
        <v>2021</v>
      </c>
      <c r="D1706">
        <v>3</v>
      </c>
      <c r="E1706" t="s">
        <v>7</v>
      </c>
      <c r="F1706" t="s">
        <v>3</v>
      </c>
      <c r="G1706" t="s">
        <v>10</v>
      </c>
      <c r="H1706">
        <v>4</v>
      </c>
      <c r="I1706" t="s">
        <v>9</v>
      </c>
      <c r="J1706">
        <v>140</v>
      </c>
    </row>
    <row r="1707" spans="1:10" x14ac:dyDescent="0.3">
      <c r="A1707" t="str">
        <f t="shared" si="26"/>
        <v>Q3 2021</v>
      </c>
      <c r="B1707" t="str" cm="1">
        <f t="array" ref="B1707">_xlfn.IFS(D1707=1,"Q1",D1707=2,"Q2",D1707=3,"Q3",D1707=4,"Q4")</f>
        <v>Q3</v>
      </c>
      <c r="C1707">
        <v>2021</v>
      </c>
      <c r="D1707">
        <v>3</v>
      </c>
      <c r="E1707" t="s">
        <v>11</v>
      </c>
      <c r="F1707" t="s">
        <v>3</v>
      </c>
      <c r="G1707" t="s">
        <v>10</v>
      </c>
      <c r="H1707">
        <v>4</v>
      </c>
      <c r="I1707" t="s">
        <v>9</v>
      </c>
      <c r="J1707">
        <v>97</v>
      </c>
    </row>
    <row r="1708" spans="1:10" x14ac:dyDescent="0.3">
      <c r="A1708" t="str">
        <f t="shared" si="26"/>
        <v>Q3 2021</v>
      </c>
      <c r="B1708" t="str" cm="1">
        <f t="array" ref="B1708">_xlfn.IFS(D1708=1,"Q1",D1708=2,"Q2",D1708=3,"Q3",D1708=4,"Q4")</f>
        <v>Q3</v>
      </c>
      <c r="C1708">
        <v>2021</v>
      </c>
      <c r="D1708">
        <v>3</v>
      </c>
      <c r="E1708" t="s">
        <v>7</v>
      </c>
      <c r="F1708" t="s">
        <v>8</v>
      </c>
      <c r="G1708" t="s">
        <v>10</v>
      </c>
      <c r="H1708">
        <v>4</v>
      </c>
      <c r="I1708" t="s">
        <v>19</v>
      </c>
      <c r="J1708">
        <v>92</v>
      </c>
    </row>
    <row r="1709" spans="1:10" x14ac:dyDescent="0.3">
      <c r="A1709" t="str">
        <f t="shared" si="26"/>
        <v>Q3 2021</v>
      </c>
      <c r="B1709" t="str" cm="1">
        <f t="array" ref="B1709">_xlfn.IFS(D1709=1,"Q1",D1709=2,"Q2",D1709=3,"Q3",D1709=4,"Q4")</f>
        <v>Q3</v>
      </c>
      <c r="C1709">
        <v>2021</v>
      </c>
      <c r="D1709">
        <v>3</v>
      </c>
      <c r="E1709" t="s">
        <v>11</v>
      </c>
      <c r="F1709" t="s">
        <v>4</v>
      </c>
      <c r="G1709" t="s">
        <v>10</v>
      </c>
      <c r="H1709">
        <v>4</v>
      </c>
      <c r="I1709" t="s">
        <v>9</v>
      </c>
      <c r="J1709">
        <v>1</v>
      </c>
    </row>
    <row r="1710" spans="1:10" x14ac:dyDescent="0.3">
      <c r="A1710" t="str">
        <f t="shared" si="26"/>
        <v>Q3 2021</v>
      </c>
      <c r="B1710" t="str" cm="1">
        <f t="array" ref="B1710">_xlfn.IFS(D1710=1,"Q1",D1710=2,"Q2",D1710=3,"Q3",D1710=4,"Q4")</f>
        <v>Q3</v>
      </c>
      <c r="C1710">
        <v>2021</v>
      </c>
      <c r="D1710">
        <v>3</v>
      </c>
      <c r="E1710" t="s">
        <v>11</v>
      </c>
      <c r="F1710" t="s">
        <v>3</v>
      </c>
      <c r="G1710" t="s">
        <v>10</v>
      </c>
      <c r="H1710">
        <v>4</v>
      </c>
      <c r="I1710" t="s">
        <v>19</v>
      </c>
      <c r="J1710">
        <v>75</v>
      </c>
    </row>
    <row r="1711" spans="1:10" x14ac:dyDescent="0.3">
      <c r="A1711" t="str">
        <f t="shared" si="26"/>
        <v>Q3 2021</v>
      </c>
      <c r="B1711" t="str" cm="1">
        <f t="array" ref="B1711">_xlfn.IFS(D1711=1,"Q1",D1711=2,"Q2",D1711=3,"Q3",D1711=4,"Q4")</f>
        <v>Q3</v>
      </c>
      <c r="C1711">
        <v>2021</v>
      </c>
      <c r="D1711">
        <v>3</v>
      </c>
      <c r="E1711" t="s">
        <v>11</v>
      </c>
      <c r="F1711" t="s">
        <v>8</v>
      </c>
      <c r="G1711" t="s">
        <v>10</v>
      </c>
      <c r="H1711">
        <v>4</v>
      </c>
      <c r="I1711" t="s">
        <v>9</v>
      </c>
      <c r="J1711">
        <v>101</v>
      </c>
    </row>
    <row r="1712" spans="1:10" x14ac:dyDescent="0.3">
      <c r="A1712" t="str">
        <f t="shared" si="26"/>
        <v>Q3 2021</v>
      </c>
      <c r="B1712" t="str" cm="1">
        <f t="array" ref="B1712">_xlfn.IFS(D1712=1,"Q1",D1712=2,"Q2",D1712=3,"Q3",D1712=4,"Q4")</f>
        <v>Q3</v>
      </c>
      <c r="C1712">
        <v>2021</v>
      </c>
      <c r="D1712">
        <v>3</v>
      </c>
      <c r="E1712" t="s">
        <v>11</v>
      </c>
      <c r="F1712" t="s">
        <v>4</v>
      </c>
      <c r="G1712" t="s">
        <v>10</v>
      </c>
      <c r="H1712">
        <v>4</v>
      </c>
      <c r="I1712" t="s">
        <v>5</v>
      </c>
      <c r="J1712">
        <v>1</v>
      </c>
    </row>
    <row r="1713" spans="1:10" x14ac:dyDescent="0.3">
      <c r="A1713" t="str">
        <f t="shared" si="26"/>
        <v>Q3 2021</v>
      </c>
      <c r="B1713" t="str" cm="1">
        <f t="array" ref="B1713">_xlfn.IFS(D1713=1,"Q1",D1713=2,"Q2",D1713=3,"Q3",D1713=4,"Q4")</f>
        <v>Q3</v>
      </c>
      <c r="C1713">
        <v>2021</v>
      </c>
      <c r="D1713">
        <v>3</v>
      </c>
      <c r="E1713" t="s">
        <v>7</v>
      </c>
      <c r="F1713" t="s">
        <v>3</v>
      </c>
      <c r="G1713" t="s">
        <v>10</v>
      </c>
      <c r="H1713">
        <v>4</v>
      </c>
      <c r="I1713" t="s">
        <v>5</v>
      </c>
      <c r="J1713">
        <v>176</v>
      </c>
    </row>
    <row r="1714" spans="1:10" x14ac:dyDescent="0.3">
      <c r="A1714" t="str">
        <f t="shared" si="26"/>
        <v>Q3 2021</v>
      </c>
      <c r="B1714" t="str" cm="1">
        <f t="array" ref="B1714">_xlfn.IFS(D1714=1,"Q1",D1714=2,"Q2",D1714=3,"Q3",D1714=4,"Q4")</f>
        <v>Q3</v>
      </c>
      <c r="C1714">
        <v>2021</v>
      </c>
      <c r="D1714">
        <v>3</v>
      </c>
      <c r="E1714" t="s">
        <v>11</v>
      </c>
      <c r="F1714" t="s">
        <v>3</v>
      </c>
      <c r="G1714" t="s">
        <v>10</v>
      </c>
      <c r="H1714">
        <v>4</v>
      </c>
      <c r="I1714" t="s">
        <v>5</v>
      </c>
      <c r="J1714">
        <v>120</v>
      </c>
    </row>
    <row r="1715" spans="1:10" x14ac:dyDescent="0.3">
      <c r="A1715" t="str">
        <f t="shared" si="26"/>
        <v>Q3 2021</v>
      </c>
      <c r="B1715" t="str" cm="1">
        <f t="array" ref="B1715">_xlfn.IFS(D1715=1,"Q1",D1715=2,"Q2",D1715=3,"Q3",D1715=4,"Q4")</f>
        <v>Q3</v>
      </c>
      <c r="C1715">
        <v>2021</v>
      </c>
      <c r="D1715">
        <v>3</v>
      </c>
      <c r="E1715" t="s">
        <v>7</v>
      </c>
      <c r="F1715" t="s">
        <v>3</v>
      </c>
      <c r="G1715" t="s">
        <v>10</v>
      </c>
      <c r="H1715">
        <v>4</v>
      </c>
      <c r="I1715" t="s">
        <v>19</v>
      </c>
      <c r="J1715">
        <v>83</v>
      </c>
    </row>
    <row r="1716" spans="1:10" x14ac:dyDescent="0.3">
      <c r="A1716" t="str">
        <f t="shared" si="26"/>
        <v>Q3 2021</v>
      </c>
      <c r="B1716" t="str" cm="1">
        <f t="array" ref="B1716">_xlfn.IFS(D1716=1,"Q1",D1716=2,"Q2",D1716=3,"Q3",D1716=4,"Q4")</f>
        <v>Q3</v>
      </c>
      <c r="C1716">
        <v>2021</v>
      </c>
      <c r="D1716">
        <v>3</v>
      </c>
      <c r="E1716" t="s">
        <v>7</v>
      </c>
      <c r="F1716" t="s">
        <v>8</v>
      </c>
      <c r="G1716" t="s">
        <v>10</v>
      </c>
      <c r="H1716">
        <v>4</v>
      </c>
      <c r="I1716" t="s">
        <v>18</v>
      </c>
      <c r="J1716">
        <v>131</v>
      </c>
    </row>
    <row r="1717" spans="1:10" x14ac:dyDescent="0.3">
      <c r="A1717" t="str">
        <f t="shared" si="26"/>
        <v>Q3 2021</v>
      </c>
      <c r="B1717" t="str" cm="1">
        <f t="array" ref="B1717">_xlfn.IFS(D1717=1,"Q1",D1717=2,"Q2",D1717=3,"Q3",D1717=4,"Q4")</f>
        <v>Q3</v>
      </c>
      <c r="C1717">
        <v>2021</v>
      </c>
      <c r="D1717">
        <v>3</v>
      </c>
      <c r="E1717" t="s">
        <v>7</v>
      </c>
      <c r="F1717" t="s">
        <v>4</v>
      </c>
      <c r="G1717" t="s">
        <v>10</v>
      </c>
      <c r="H1717">
        <v>4</v>
      </c>
      <c r="I1717" t="s">
        <v>5</v>
      </c>
      <c r="J1717">
        <v>1</v>
      </c>
    </row>
    <row r="1718" spans="1:10" x14ac:dyDescent="0.3">
      <c r="A1718" t="str">
        <f t="shared" si="26"/>
        <v>Q3 2021</v>
      </c>
      <c r="B1718" t="str" cm="1">
        <f t="array" ref="B1718">_xlfn.IFS(D1718=1,"Q1",D1718=2,"Q2",D1718=3,"Q3",D1718=4,"Q4")</f>
        <v>Q3</v>
      </c>
      <c r="C1718">
        <v>2021</v>
      </c>
      <c r="D1718">
        <v>3</v>
      </c>
      <c r="E1718" t="s">
        <v>11</v>
      </c>
      <c r="F1718" t="s">
        <v>4</v>
      </c>
      <c r="G1718" t="s">
        <v>10</v>
      </c>
      <c r="H1718">
        <v>4</v>
      </c>
      <c r="I1718" t="s">
        <v>19</v>
      </c>
      <c r="J1718">
        <v>1</v>
      </c>
    </row>
    <row r="1719" spans="1:10" x14ac:dyDescent="0.3">
      <c r="A1719" t="str">
        <f t="shared" si="26"/>
        <v>Q3 2021</v>
      </c>
      <c r="B1719" t="str" cm="1">
        <f t="array" ref="B1719">_xlfn.IFS(D1719=1,"Q1",D1719=2,"Q2",D1719=3,"Q3",D1719=4,"Q4")</f>
        <v>Q3</v>
      </c>
      <c r="C1719">
        <v>2021</v>
      </c>
      <c r="D1719">
        <v>3</v>
      </c>
      <c r="E1719" t="s">
        <v>7</v>
      </c>
      <c r="F1719" t="s">
        <v>4</v>
      </c>
      <c r="G1719" t="s">
        <v>10</v>
      </c>
      <c r="H1719">
        <v>4</v>
      </c>
      <c r="I1719" t="s">
        <v>19</v>
      </c>
      <c r="J1719">
        <v>1</v>
      </c>
    </row>
    <row r="1720" spans="1:10" x14ac:dyDescent="0.3">
      <c r="A1720" t="str">
        <f t="shared" si="26"/>
        <v>Q3 2021</v>
      </c>
      <c r="B1720" t="str" cm="1">
        <f t="array" ref="B1720">_xlfn.IFS(D1720=1,"Q1",D1720=2,"Q2",D1720=3,"Q3",D1720=4,"Q4")</f>
        <v>Q3</v>
      </c>
      <c r="C1720">
        <v>2021</v>
      </c>
      <c r="D1720">
        <v>3</v>
      </c>
      <c r="E1720" t="s">
        <v>11</v>
      </c>
      <c r="F1720" t="s">
        <v>8</v>
      </c>
      <c r="G1720" t="s">
        <v>10</v>
      </c>
      <c r="H1720">
        <v>4</v>
      </c>
      <c r="I1720" t="s">
        <v>5</v>
      </c>
      <c r="J1720">
        <v>136</v>
      </c>
    </row>
    <row r="1721" spans="1:10" x14ac:dyDescent="0.3">
      <c r="A1721" t="str">
        <f t="shared" si="26"/>
        <v>Q3 2021</v>
      </c>
      <c r="B1721" t="str" cm="1">
        <f t="array" ref="B1721">_xlfn.IFS(D1721=1,"Q1",D1721=2,"Q2",D1721=3,"Q3",D1721=4,"Q4")</f>
        <v>Q3</v>
      </c>
      <c r="C1721">
        <v>2021</v>
      </c>
      <c r="D1721">
        <v>3</v>
      </c>
      <c r="E1721" t="s">
        <v>11</v>
      </c>
      <c r="F1721" t="s">
        <v>8</v>
      </c>
      <c r="G1721" t="s">
        <v>10</v>
      </c>
      <c r="H1721">
        <v>4</v>
      </c>
      <c r="I1721" t="s">
        <v>19</v>
      </c>
      <c r="J1721">
        <v>81</v>
      </c>
    </row>
    <row r="1722" spans="1:10" x14ac:dyDescent="0.3">
      <c r="A1722" t="str">
        <f t="shared" si="26"/>
        <v>Q3 2021</v>
      </c>
      <c r="B1722" t="str" cm="1">
        <f t="array" ref="B1722">_xlfn.IFS(D1722=1,"Q1",D1722=2,"Q2",D1722=3,"Q3",D1722=4,"Q4")</f>
        <v>Q3</v>
      </c>
      <c r="C1722">
        <v>2021</v>
      </c>
      <c r="D1722">
        <v>3</v>
      </c>
      <c r="E1722" t="s">
        <v>7</v>
      </c>
      <c r="F1722" t="s">
        <v>4</v>
      </c>
      <c r="G1722" t="s">
        <v>10</v>
      </c>
      <c r="H1722">
        <v>4</v>
      </c>
      <c r="I1722" t="s">
        <v>9</v>
      </c>
      <c r="J1722">
        <v>1</v>
      </c>
    </row>
    <row r="1723" spans="1:10" x14ac:dyDescent="0.3">
      <c r="A1723" t="str">
        <f t="shared" si="26"/>
        <v>Q3 2021</v>
      </c>
      <c r="B1723" t="str" cm="1">
        <f t="array" ref="B1723">_xlfn.IFS(D1723=1,"Q1",D1723=2,"Q2",D1723=3,"Q3",D1723=4,"Q4")</f>
        <v>Q3</v>
      </c>
      <c r="C1723">
        <v>2021</v>
      </c>
      <c r="D1723">
        <v>3</v>
      </c>
      <c r="E1723" t="s">
        <v>11</v>
      </c>
      <c r="F1723" t="s">
        <v>3</v>
      </c>
      <c r="G1723" t="s">
        <v>12</v>
      </c>
      <c r="H1723">
        <v>5</v>
      </c>
      <c r="I1723" t="s">
        <v>19</v>
      </c>
      <c r="J1723">
        <v>150</v>
      </c>
    </row>
    <row r="1724" spans="1:10" x14ac:dyDescent="0.3">
      <c r="A1724" t="str">
        <f t="shared" si="26"/>
        <v>Q3 2021</v>
      </c>
      <c r="B1724" t="str" cm="1">
        <f t="array" ref="B1724">_xlfn.IFS(D1724=1,"Q1",D1724=2,"Q2",D1724=3,"Q3",D1724=4,"Q4")</f>
        <v>Q3</v>
      </c>
      <c r="C1724">
        <v>2021</v>
      </c>
      <c r="D1724">
        <v>3</v>
      </c>
      <c r="E1724" t="s">
        <v>11</v>
      </c>
      <c r="F1724" t="s">
        <v>8</v>
      </c>
      <c r="G1724" t="s">
        <v>12</v>
      </c>
      <c r="H1724">
        <v>5</v>
      </c>
      <c r="I1724" t="s">
        <v>5</v>
      </c>
      <c r="J1724">
        <v>189</v>
      </c>
    </row>
    <row r="1725" spans="1:10" x14ac:dyDescent="0.3">
      <c r="A1725" t="str">
        <f t="shared" si="26"/>
        <v>Q3 2021</v>
      </c>
      <c r="B1725" t="str" cm="1">
        <f t="array" ref="B1725">_xlfn.IFS(D1725=1,"Q1",D1725=2,"Q2",D1725=3,"Q3",D1725=4,"Q4")</f>
        <v>Q3</v>
      </c>
      <c r="C1725">
        <v>2021</v>
      </c>
      <c r="D1725">
        <v>3</v>
      </c>
      <c r="E1725" t="s">
        <v>11</v>
      </c>
      <c r="F1725" t="s">
        <v>8</v>
      </c>
      <c r="G1725" t="s">
        <v>12</v>
      </c>
      <c r="H1725">
        <v>5</v>
      </c>
      <c r="I1725" t="s">
        <v>9</v>
      </c>
      <c r="J1725">
        <v>232</v>
      </c>
    </row>
    <row r="1726" spans="1:10" x14ac:dyDescent="0.3">
      <c r="A1726" t="str">
        <f t="shared" si="26"/>
        <v>Q3 2021</v>
      </c>
      <c r="B1726" t="str" cm="1">
        <f t="array" ref="B1726">_xlfn.IFS(D1726=1,"Q1",D1726=2,"Q2",D1726=3,"Q3",D1726=4,"Q4")</f>
        <v>Q3</v>
      </c>
      <c r="C1726">
        <v>2021</v>
      </c>
      <c r="D1726">
        <v>3</v>
      </c>
      <c r="E1726" t="s">
        <v>7</v>
      </c>
      <c r="F1726" t="s">
        <v>8</v>
      </c>
      <c r="G1726" t="s">
        <v>12</v>
      </c>
      <c r="H1726">
        <v>5</v>
      </c>
      <c r="I1726" t="s">
        <v>5</v>
      </c>
      <c r="J1726">
        <v>178</v>
      </c>
    </row>
    <row r="1727" spans="1:10" x14ac:dyDescent="0.3">
      <c r="A1727" t="str">
        <f t="shared" si="26"/>
        <v>Q3 2021</v>
      </c>
      <c r="B1727" t="str" cm="1">
        <f t="array" ref="B1727">_xlfn.IFS(D1727=1,"Q1",D1727=2,"Q2",D1727=3,"Q3",D1727=4,"Q4")</f>
        <v>Q3</v>
      </c>
      <c r="C1727">
        <v>2021</v>
      </c>
      <c r="D1727">
        <v>3</v>
      </c>
      <c r="E1727" t="s">
        <v>7</v>
      </c>
      <c r="F1727" t="s">
        <v>8</v>
      </c>
      <c r="G1727" t="s">
        <v>12</v>
      </c>
      <c r="H1727">
        <v>5</v>
      </c>
      <c r="I1727" t="s">
        <v>19</v>
      </c>
      <c r="J1727">
        <v>115</v>
      </c>
    </row>
    <row r="1728" spans="1:10" x14ac:dyDescent="0.3">
      <c r="A1728" t="str">
        <f t="shared" si="26"/>
        <v>Q3 2021</v>
      </c>
      <c r="B1728" t="str" cm="1">
        <f t="array" ref="B1728">_xlfn.IFS(D1728=1,"Q1",D1728=2,"Q2",D1728=3,"Q3",D1728=4,"Q4")</f>
        <v>Q3</v>
      </c>
      <c r="C1728">
        <v>2021</v>
      </c>
      <c r="D1728">
        <v>3</v>
      </c>
      <c r="E1728" t="s">
        <v>11</v>
      </c>
      <c r="F1728" t="s">
        <v>4</v>
      </c>
      <c r="G1728" t="s">
        <v>12</v>
      </c>
      <c r="H1728">
        <v>5</v>
      </c>
      <c r="I1728" t="s">
        <v>18</v>
      </c>
      <c r="J1728">
        <v>111</v>
      </c>
    </row>
    <row r="1729" spans="1:10" x14ac:dyDescent="0.3">
      <c r="A1729" t="str">
        <f t="shared" si="26"/>
        <v>Q3 2021</v>
      </c>
      <c r="B1729" t="str" cm="1">
        <f t="array" ref="B1729">_xlfn.IFS(D1729=1,"Q1",D1729=2,"Q2",D1729=3,"Q3",D1729=4,"Q4")</f>
        <v>Q3</v>
      </c>
      <c r="C1729">
        <v>2021</v>
      </c>
      <c r="D1729">
        <v>3</v>
      </c>
      <c r="E1729" t="s">
        <v>11</v>
      </c>
      <c r="F1729" t="s">
        <v>4</v>
      </c>
      <c r="G1729" t="s">
        <v>12</v>
      </c>
      <c r="H1729">
        <v>5</v>
      </c>
      <c r="I1729" t="s">
        <v>9</v>
      </c>
      <c r="J1729">
        <v>245</v>
      </c>
    </row>
    <row r="1730" spans="1:10" x14ac:dyDescent="0.3">
      <c r="A1730" t="str">
        <f t="shared" ref="A1730:A1793" si="27">B1730&amp;" "&amp;C1730</f>
        <v>Q3 2021</v>
      </c>
      <c r="B1730" t="str" cm="1">
        <f t="array" ref="B1730">_xlfn.IFS(D1730=1,"Q1",D1730=2,"Q2",D1730=3,"Q3",D1730=4,"Q4")</f>
        <v>Q3</v>
      </c>
      <c r="C1730">
        <v>2021</v>
      </c>
      <c r="D1730">
        <v>3</v>
      </c>
      <c r="E1730" t="s">
        <v>11</v>
      </c>
      <c r="F1730" t="s">
        <v>3</v>
      </c>
      <c r="G1730" t="s">
        <v>12</v>
      </c>
      <c r="H1730">
        <v>5</v>
      </c>
      <c r="I1730" t="s">
        <v>9</v>
      </c>
      <c r="J1730">
        <v>218</v>
      </c>
    </row>
    <row r="1731" spans="1:10" x14ac:dyDescent="0.3">
      <c r="A1731" t="str">
        <f t="shared" si="27"/>
        <v>Q3 2021</v>
      </c>
      <c r="B1731" t="str" cm="1">
        <f t="array" ref="B1731">_xlfn.IFS(D1731=1,"Q1",D1731=2,"Q2",D1731=3,"Q3",D1731=4,"Q4")</f>
        <v>Q3</v>
      </c>
      <c r="C1731">
        <v>2021</v>
      </c>
      <c r="D1731">
        <v>3</v>
      </c>
      <c r="E1731" t="s">
        <v>7</v>
      </c>
      <c r="F1731" t="s">
        <v>4</v>
      </c>
      <c r="G1731" t="s">
        <v>12</v>
      </c>
      <c r="H1731">
        <v>5</v>
      </c>
      <c r="I1731" t="s">
        <v>9</v>
      </c>
      <c r="J1731">
        <v>84</v>
      </c>
    </row>
    <row r="1732" spans="1:10" x14ac:dyDescent="0.3">
      <c r="A1732" t="str">
        <f t="shared" si="27"/>
        <v>Q3 2021</v>
      </c>
      <c r="B1732" t="str" cm="1">
        <f t="array" ref="B1732">_xlfn.IFS(D1732=1,"Q1",D1732=2,"Q2",D1732=3,"Q3",D1732=4,"Q4")</f>
        <v>Q3</v>
      </c>
      <c r="C1732">
        <v>2021</v>
      </c>
      <c r="D1732">
        <v>3</v>
      </c>
      <c r="E1732" t="s">
        <v>7</v>
      </c>
      <c r="F1732" t="s">
        <v>3</v>
      </c>
      <c r="G1732" t="s">
        <v>12</v>
      </c>
      <c r="H1732">
        <v>5</v>
      </c>
      <c r="I1732" t="s">
        <v>9</v>
      </c>
      <c r="J1732">
        <v>201</v>
      </c>
    </row>
    <row r="1733" spans="1:10" x14ac:dyDescent="0.3">
      <c r="A1733" t="str">
        <f t="shared" si="27"/>
        <v>Q3 2021</v>
      </c>
      <c r="B1733" t="str" cm="1">
        <f t="array" ref="B1733">_xlfn.IFS(D1733=1,"Q1",D1733=2,"Q2",D1733=3,"Q3",D1733=4,"Q4")</f>
        <v>Q3</v>
      </c>
      <c r="C1733">
        <v>2021</v>
      </c>
      <c r="D1733">
        <v>3</v>
      </c>
      <c r="E1733" t="s">
        <v>7</v>
      </c>
      <c r="F1733" t="s">
        <v>3</v>
      </c>
      <c r="G1733" t="s">
        <v>12</v>
      </c>
      <c r="H1733">
        <v>5</v>
      </c>
      <c r="I1733" t="s">
        <v>5</v>
      </c>
      <c r="J1733">
        <v>222</v>
      </c>
    </row>
    <row r="1734" spans="1:10" x14ac:dyDescent="0.3">
      <c r="A1734" t="str">
        <f t="shared" si="27"/>
        <v>Q3 2021</v>
      </c>
      <c r="B1734" t="str" cm="1">
        <f t="array" ref="B1734">_xlfn.IFS(D1734=1,"Q1",D1734=2,"Q2",D1734=3,"Q3",D1734=4,"Q4")</f>
        <v>Q3</v>
      </c>
      <c r="C1734">
        <v>2021</v>
      </c>
      <c r="D1734">
        <v>3</v>
      </c>
      <c r="E1734" t="s">
        <v>7</v>
      </c>
      <c r="F1734" t="s">
        <v>3</v>
      </c>
      <c r="G1734" t="s">
        <v>12</v>
      </c>
      <c r="H1734">
        <v>5</v>
      </c>
      <c r="I1734" t="s">
        <v>19</v>
      </c>
      <c r="J1734">
        <v>161</v>
      </c>
    </row>
    <row r="1735" spans="1:10" x14ac:dyDescent="0.3">
      <c r="A1735" t="str">
        <f t="shared" si="27"/>
        <v>Q3 2021</v>
      </c>
      <c r="B1735" t="str" cm="1">
        <f t="array" ref="B1735">_xlfn.IFS(D1735=1,"Q1",D1735=2,"Q2",D1735=3,"Q3",D1735=4,"Q4")</f>
        <v>Q3</v>
      </c>
      <c r="C1735">
        <v>2021</v>
      </c>
      <c r="D1735">
        <v>3</v>
      </c>
      <c r="E1735" t="s">
        <v>7</v>
      </c>
      <c r="F1735" t="s">
        <v>4</v>
      </c>
      <c r="G1735" t="s">
        <v>12</v>
      </c>
      <c r="H1735">
        <v>5</v>
      </c>
      <c r="I1735" t="s">
        <v>5</v>
      </c>
      <c r="J1735">
        <v>107</v>
      </c>
    </row>
    <row r="1736" spans="1:10" x14ac:dyDescent="0.3">
      <c r="A1736" t="str">
        <f t="shared" si="27"/>
        <v>Q3 2021</v>
      </c>
      <c r="B1736" t="str" cm="1">
        <f t="array" ref="B1736">_xlfn.IFS(D1736=1,"Q1",D1736=2,"Q2",D1736=3,"Q3",D1736=4,"Q4")</f>
        <v>Q3</v>
      </c>
      <c r="C1736">
        <v>2021</v>
      </c>
      <c r="D1736">
        <v>3</v>
      </c>
      <c r="E1736" t="s">
        <v>11</v>
      </c>
      <c r="F1736" t="s">
        <v>3</v>
      </c>
      <c r="G1736" t="s">
        <v>12</v>
      </c>
      <c r="H1736">
        <v>5</v>
      </c>
      <c r="I1736" t="s">
        <v>5</v>
      </c>
      <c r="J1736">
        <v>265</v>
      </c>
    </row>
    <row r="1737" spans="1:10" x14ac:dyDescent="0.3">
      <c r="A1737" t="str">
        <f t="shared" si="27"/>
        <v>Q3 2021</v>
      </c>
      <c r="B1737" t="str" cm="1">
        <f t="array" ref="B1737">_xlfn.IFS(D1737=1,"Q1",D1737=2,"Q2",D1737=3,"Q3",D1737=4,"Q4")</f>
        <v>Q3</v>
      </c>
      <c r="C1737">
        <v>2021</v>
      </c>
      <c r="D1737">
        <v>3</v>
      </c>
      <c r="E1737" t="s">
        <v>11</v>
      </c>
      <c r="F1737" t="s">
        <v>3</v>
      </c>
      <c r="G1737" t="s">
        <v>12</v>
      </c>
      <c r="H1737">
        <v>5</v>
      </c>
      <c r="I1737" t="s">
        <v>18</v>
      </c>
      <c r="J1737">
        <v>114</v>
      </c>
    </row>
    <row r="1738" spans="1:10" x14ac:dyDescent="0.3">
      <c r="A1738" t="str">
        <f t="shared" si="27"/>
        <v>Q3 2021</v>
      </c>
      <c r="B1738" t="str" cm="1">
        <f t="array" ref="B1738">_xlfn.IFS(D1738=1,"Q1",D1738=2,"Q2",D1738=3,"Q3",D1738=4,"Q4")</f>
        <v>Q3</v>
      </c>
      <c r="C1738">
        <v>2021</v>
      </c>
      <c r="D1738">
        <v>3</v>
      </c>
      <c r="E1738" t="s">
        <v>7</v>
      </c>
      <c r="F1738" t="s">
        <v>8</v>
      </c>
      <c r="G1738" t="s">
        <v>12</v>
      </c>
      <c r="H1738">
        <v>5</v>
      </c>
      <c r="I1738" t="s">
        <v>18</v>
      </c>
      <c r="J1738">
        <v>104</v>
      </c>
    </row>
    <row r="1739" spans="1:10" x14ac:dyDescent="0.3">
      <c r="A1739" t="str">
        <f t="shared" si="27"/>
        <v>Q3 2021</v>
      </c>
      <c r="B1739" t="str" cm="1">
        <f t="array" ref="B1739">_xlfn.IFS(D1739=1,"Q1",D1739=2,"Q2",D1739=3,"Q3",D1739=4,"Q4")</f>
        <v>Q3</v>
      </c>
      <c r="C1739">
        <v>2021</v>
      </c>
      <c r="D1739">
        <v>3</v>
      </c>
      <c r="E1739" t="s">
        <v>7</v>
      </c>
      <c r="F1739" t="s">
        <v>3</v>
      </c>
      <c r="G1739" t="s">
        <v>12</v>
      </c>
      <c r="H1739">
        <v>5</v>
      </c>
      <c r="I1739" t="s">
        <v>18</v>
      </c>
      <c r="J1739">
        <v>153</v>
      </c>
    </row>
    <row r="1740" spans="1:10" x14ac:dyDescent="0.3">
      <c r="A1740" t="str">
        <f t="shared" si="27"/>
        <v>Q3 2021</v>
      </c>
      <c r="B1740" t="str" cm="1">
        <f t="array" ref="B1740">_xlfn.IFS(D1740=1,"Q1",D1740=2,"Q2",D1740=3,"Q3",D1740=4,"Q4")</f>
        <v>Q3</v>
      </c>
      <c r="C1740">
        <v>2021</v>
      </c>
      <c r="D1740">
        <v>3</v>
      </c>
      <c r="E1740" t="s">
        <v>11</v>
      </c>
      <c r="F1740" t="s">
        <v>8</v>
      </c>
      <c r="G1740" t="s">
        <v>12</v>
      </c>
      <c r="H1740">
        <v>5</v>
      </c>
      <c r="I1740" t="s">
        <v>19</v>
      </c>
      <c r="J1740">
        <v>148</v>
      </c>
    </row>
    <row r="1741" spans="1:10" x14ac:dyDescent="0.3">
      <c r="A1741" t="str">
        <f t="shared" si="27"/>
        <v>Q3 2021</v>
      </c>
      <c r="B1741" t="str" cm="1">
        <f t="array" ref="B1741">_xlfn.IFS(D1741=1,"Q1",D1741=2,"Q2",D1741=3,"Q3",D1741=4,"Q4")</f>
        <v>Q3</v>
      </c>
      <c r="C1741">
        <v>2021</v>
      </c>
      <c r="D1741">
        <v>3</v>
      </c>
      <c r="E1741" t="s">
        <v>11</v>
      </c>
      <c r="F1741" t="s">
        <v>4</v>
      </c>
      <c r="G1741" t="s">
        <v>12</v>
      </c>
      <c r="H1741">
        <v>5</v>
      </c>
      <c r="I1741" t="s">
        <v>19</v>
      </c>
      <c r="J1741">
        <v>212</v>
      </c>
    </row>
    <row r="1742" spans="1:10" x14ac:dyDescent="0.3">
      <c r="A1742" t="str">
        <f t="shared" si="27"/>
        <v>Q3 2021</v>
      </c>
      <c r="B1742" t="str" cm="1">
        <f t="array" ref="B1742">_xlfn.IFS(D1742=1,"Q1",D1742=2,"Q2",D1742=3,"Q3",D1742=4,"Q4")</f>
        <v>Q3</v>
      </c>
      <c r="C1742">
        <v>2021</v>
      </c>
      <c r="D1742">
        <v>3</v>
      </c>
      <c r="E1742" t="s">
        <v>7</v>
      </c>
      <c r="F1742" t="s">
        <v>4</v>
      </c>
      <c r="G1742" t="s">
        <v>12</v>
      </c>
      <c r="H1742">
        <v>5</v>
      </c>
      <c r="I1742" t="s">
        <v>19</v>
      </c>
      <c r="J1742">
        <v>56</v>
      </c>
    </row>
    <row r="1743" spans="1:10" x14ac:dyDescent="0.3">
      <c r="A1743" t="str">
        <f t="shared" si="27"/>
        <v>Q3 2021</v>
      </c>
      <c r="B1743" t="str" cm="1">
        <f t="array" ref="B1743">_xlfn.IFS(D1743=1,"Q1",D1743=2,"Q2",D1743=3,"Q3",D1743=4,"Q4")</f>
        <v>Q3</v>
      </c>
      <c r="C1743">
        <v>2021</v>
      </c>
      <c r="D1743">
        <v>3</v>
      </c>
      <c r="E1743" t="s">
        <v>7</v>
      </c>
      <c r="F1743" t="s">
        <v>4</v>
      </c>
      <c r="G1743" t="s">
        <v>12</v>
      </c>
      <c r="H1743">
        <v>5</v>
      </c>
      <c r="I1743" t="s">
        <v>18</v>
      </c>
      <c r="J1743">
        <v>136</v>
      </c>
    </row>
    <row r="1744" spans="1:10" x14ac:dyDescent="0.3">
      <c r="A1744" t="str">
        <f t="shared" si="27"/>
        <v>Q3 2021</v>
      </c>
      <c r="B1744" t="str" cm="1">
        <f t="array" ref="B1744">_xlfn.IFS(D1744=1,"Q1",D1744=2,"Q2",D1744=3,"Q3",D1744=4,"Q4")</f>
        <v>Q3</v>
      </c>
      <c r="C1744">
        <v>2021</v>
      </c>
      <c r="D1744">
        <v>3</v>
      </c>
      <c r="E1744" t="s">
        <v>11</v>
      </c>
      <c r="F1744" t="s">
        <v>4</v>
      </c>
      <c r="G1744" t="s">
        <v>12</v>
      </c>
      <c r="H1744">
        <v>5</v>
      </c>
      <c r="I1744" t="s">
        <v>5</v>
      </c>
      <c r="J1744">
        <v>184</v>
      </c>
    </row>
    <row r="1745" spans="1:10" x14ac:dyDescent="0.3">
      <c r="A1745" t="str">
        <f t="shared" si="27"/>
        <v>Q3 2021</v>
      </c>
      <c r="B1745" t="str" cm="1">
        <f t="array" ref="B1745">_xlfn.IFS(D1745=1,"Q1",D1745=2,"Q2",D1745=3,"Q3",D1745=4,"Q4")</f>
        <v>Q3</v>
      </c>
      <c r="C1745">
        <v>2021</v>
      </c>
      <c r="D1745">
        <v>3</v>
      </c>
      <c r="E1745" t="s">
        <v>7</v>
      </c>
      <c r="F1745" t="s">
        <v>8</v>
      </c>
      <c r="G1745" t="s">
        <v>12</v>
      </c>
      <c r="H1745">
        <v>5</v>
      </c>
      <c r="I1745" t="s">
        <v>9</v>
      </c>
      <c r="J1745">
        <v>152</v>
      </c>
    </row>
    <row r="1746" spans="1:10" x14ac:dyDescent="0.3">
      <c r="A1746" t="str">
        <f t="shared" si="27"/>
        <v>Q3 2021</v>
      </c>
      <c r="B1746" t="str" cm="1">
        <f t="array" ref="B1746">_xlfn.IFS(D1746=1,"Q1",D1746=2,"Q2",D1746=3,"Q3",D1746=4,"Q4")</f>
        <v>Q3</v>
      </c>
      <c r="C1746">
        <v>2021</v>
      </c>
      <c r="D1746">
        <v>3</v>
      </c>
      <c r="E1746" t="s">
        <v>11</v>
      </c>
      <c r="F1746" t="s">
        <v>8</v>
      </c>
      <c r="G1746" t="s">
        <v>12</v>
      </c>
      <c r="H1746">
        <v>5</v>
      </c>
      <c r="I1746" t="s">
        <v>18</v>
      </c>
      <c r="J1746">
        <v>83</v>
      </c>
    </row>
    <row r="1747" spans="1:10" x14ac:dyDescent="0.3">
      <c r="A1747" t="str">
        <f t="shared" si="27"/>
        <v>Q4 2021</v>
      </c>
      <c r="B1747" t="str" cm="1">
        <f t="array" ref="B1747">_xlfn.IFS(D1747=1,"Q1",D1747=2,"Q2",D1747=3,"Q3",D1747=4,"Q4")</f>
        <v>Q4</v>
      </c>
      <c r="C1747">
        <v>2021</v>
      </c>
      <c r="D1747">
        <v>4</v>
      </c>
      <c r="E1747" t="s">
        <v>11</v>
      </c>
      <c r="F1747" t="s">
        <v>8</v>
      </c>
      <c r="G1747" t="s">
        <v>20</v>
      </c>
      <c r="H1747">
        <v>1</v>
      </c>
      <c r="I1747" t="s">
        <v>5</v>
      </c>
      <c r="J1747">
        <v>2</v>
      </c>
    </row>
    <row r="1748" spans="1:10" x14ac:dyDescent="0.3">
      <c r="A1748" t="str">
        <f t="shared" si="27"/>
        <v>Q4 2021</v>
      </c>
      <c r="B1748" t="str" cm="1">
        <f t="array" ref="B1748">_xlfn.IFS(D1748=1,"Q1",D1748=2,"Q2",D1748=3,"Q3",D1748=4,"Q4")</f>
        <v>Q4</v>
      </c>
      <c r="C1748">
        <v>2021</v>
      </c>
      <c r="D1748">
        <v>4</v>
      </c>
      <c r="E1748" t="s">
        <v>7</v>
      </c>
      <c r="F1748" t="s">
        <v>8</v>
      </c>
      <c r="G1748" t="s">
        <v>20</v>
      </c>
      <c r="H1748">
        <v>1</v>
      </c>
      <c r="I1748" t="s">
        <v>18</v>
      </c>
      <c r="J1748">
        <v>35</v>
      </c>
    </row>
    <row r="1749" spans="1:10" x14ac:dyDescent="0.3">
      <c r="A1749" t="str">
        <f t="shared" si="27"/>
        <v>Q4 2021</v>
      </c>
      <c r="B1749" t="str" cm="1">
        <f t="array" ref="B1749">_xlfn.IFS(D1749=1,"Q1",D1749=2,"Q2",D1749=3,"Q3",D1749=4,"Q4")</f>
        <v>Q4</v>
      </c>
      <c r="C1749">
        <v>2021</v>
      </c>
      <c r="D1749">
        <v>4</v>
      </c>
      <c r="E1749" t="s">
        <v>11</v>
      </c>
      <c r="F1749" t="s">
        <v>3</v>
      </c>
      <c r="G1749" t="s">
        <v>20</v>
      </c>
      <c r="H1749">
        <v>1</v>
      </c>
      <c r="I1749" t="s">
        <v>19</v>
      </c>
      <c r="J1749">
        <v>8</v>
      </c>
    </row>
    <row r="1750" spans="1:10" x14ac:dyDescent="0.3">
      <c r="A1750" t="str">
        <f t="shared" si="27"/>
        <v>Q4 2021</v>
      </c>
      <c r="B1750" t="str" cm="1">
        <f t="array" ref="B1750">_xlfn.IFS(D1750=1,"Q1",D1750=2,"Q2",D1750=3,"Q3",D1750=4,"Q4")</f>
        <v>Q4</v>
      </c>
      <c r="C1750">
        <v>2021</v>
      </c>
      <c r="D1750">
        <v>4</v>
      </c>
      <c r="E1750" t="s">
        <v>7</v>
      </c>
      <c r="F1750" t="s">
        <v>3</v>
      </c>
      <c r="G1750" t="s">
        <v>20</v>
      </c>
      <c r="H1750">
        <v>1</v>
      </c>
      <c r="I1750" t="s">
        <v>19</v>
      </c>
      <c r="J1750">
        <v>57</v>
      </c>
    </row>
    <row r="1751" spans="1:10" x14ac:dyDescent="0.3">
      <c r="A1751" t="str">
        <f t="shared" si="27"/>
        <v>Q4 2021</v>
      </c>
      <c r="B1751" t="str" cm="1">
        <f t="array" ref="B1751">_xlfn.IFS(D1751=1,"Q1",D1751=2,"Q2",D1751=3,"Q3",D1751=4,"Q4")</f>
        <v>Q4</v>
      </c>
      <c r="C1751">
        <v>2021</v>
      </c>
      <c r="D1751">
        <v>4</v>
      </c>
      <c r="E1751" t="s">
        <v>7</v>
      </c>
      <c r="F1751" t="s">
        <v>3</v>
      </c>
      <c r="G1751" t="s">
        <v>20</v>
      </c>
      <c r="H1751">
        <v>1</v>
      </c>
      <c r="I1751" t="s">
        <v>9</v>
      </c>
      <c r="J1751">
        <v>118</v>
      </c>
    </row>
    <row r="1752" spans="1:10" x14ac:dyDescent="0.3">
      <c r="A1752" t="str">
        <f t="shared" si="27"/>
        <v>Q4 2021</v>
      </c>
      <c r="B1752" t="str" cm="1">
        <f t="array" ref="B1752">_xlfn.IFS(D1752=1,"Q1",D1752=2,"Q2",D1752=3,"Q3",D1752=4,"Q4")</f>
        <v>Q4</v>
      </c>
      <c r="C1752">
        <v>2021</v>
      </c>
      <c r="D1752">
        <v>4</v>
      </c>
      <c r="E1752" t="s">
        <v>7</v>
      </c>
      <c r="F1752" t="s">
        <v>8</v>
      </c>
      <c r="G1752" t="s">
        <v>20</v>
      </c>
      <c r="H1752">
        <v>1</v>
      </c>
      <c r="I1752" t="s">
        <v>19</v>
      </c>
      <c r="J1752">
        <v>47</v>
      </c>
    </row>
    <row r="1753" spans="1:10" x14ac:dyDescent="0.3">
      <c r="A1753" t="str">
        <f t="shared" si="27"/>
        <v>Q4 2021</v>
      </c>
      <c r="B1753" t="str" cm="1">
        <f t="array" ref="B1753">_xlfn.IFS(D1753=1,"Q1",D1753=2,"Q2",D1753=3,"Q3",D1753=4,"Q4")</f>
        <v>Q4</v>
      </c>
      <c r="C1753">
        <v>2021</v>
      </c>
      <c r="D1753">
        <v>4</v>
      </c>
      <c r="E1753" t="s">
        <v>11</v>
      </c>
      <c r="F1753" t="s">
        <v>8</v>
      </c>
      <c r="G1753" t="s">
        <v>20</v>
      </c>
      <c r="H1753">
        <v>1</v>
      </c>
      <c r="I1753" t="s">
        <v>19</v>
      </c>
      <c r="J1753">
        <v>4</v>
      </c>
    </row>
    <row r="1754" spans="1:10" x14ac:dyDescent="0.3">
      <c r="A1754" t="str">
        <f t="shared" si="27"/>
        <v>Q4 2021</v>
      </c>
      <c r="B1754" t="str" cm="1">
        <f t="array" ref="B1754">_xlfn.IFS(D1754=1,"Q1",D1754=2,"Q2",D1754=3,"Q3",D1754=4,"Q4")</f>
        <v>Q4</v>
      </c>
      <c r="C1754">
        <v>2021</v>
      </c>
      <c r="D1754">
        <v>4</v>
      </c>
      <c r="E1754" t="s">
        <v>11</v>
      </c>
      <c r="F1754" t="s">
        <v>3</v>
      </c>
      <c r="G1754" t="s">
        <v>20</v>
      </c>
      <c r="H1754">
        <v>1</v>
      </c>
      <c r="I1754" t="s">
        <v>18</v>
      </c>
      <c r="J1754">
        <v>1</v>
      </c>
    </row>
    <row r="1755" spans="1:10" x14ac:dyDescent="0.3">
      <c r="A1755" t="str">
        <f t="shared" si="27"/>
        <v>Q4 2021</v>
      </c>
      <c r="B1755" t="str" cm="1">
        <f t="array" ref="B1755">_xlfn.IFS(D1755=1,"Q1",D1755=2,"Q2",D1755=3,"Q3",D1755=4,"Q4")</f>
        <v>Q4</v>
      </c>
      <c r="C1755">
        <v>2021</v>
      </c>
      <c r="D1755">
        <v>4</v>
      </c>
      <c r="E1755" t="s">
        <v>7</v>
      </c>
      <c r="F1755" t="s">
        <v>4</v>
      </c>
      <c r="G1755" t="s">
        <v>20</v>
      </c>
      <c r="H1755">
        <v>1</v>
      </c>
      <c r="I1755" t="s">
        <v>5</v>
      </c>
      <c r="J1755">
        <v>2</v>
      </c>
    </row>
    <row r="1756" spans="1:10" x14ac:dyDescent="0.3">
      <c r="A1756" t="str">
        <f t="shared" si="27"/>
        <v>Q4 2021</v>
      </c>
      <c r="B1756" t="str" cm="1">
        <f t="array" ref="B1756">_xlfn.IFS(D1756=1,"Q1",D1756=2,"Q2",D1756=3,"Q3",D1756=4,"Q4")</f>
        <v>Q4</v>
      </c>
      <c r="C1756">
        <v>2021</v>
      </c>
      <c r="D1756">
        <v>4</v>
      </c>
      <c r="E1756" t="s">
        <v>7</v>
      </c>
      <c r="F1756" t="s">
        <v>3</v>
      </c>
      <c r="G1756" t="s">
        <v>20</v>
      </c>
      <c r="H1756">
        <v>1</v>
      </c>
      <c r="I1756" t="s">
        <v>5</v>
      </c>
      <c r="J1756">
        <v>79</v>
      </c>
    </row>
    <row r="1757" spans="1:10" x14ac:dyDescent="0.3">
      <c r="A1757" t="str">
        <f t="shared" si="27"/>
        <v>Q4 2021</v>
      </c>
      <c r="B1757" t="str" cm="1">
        <f t="array" ref="B1757">_xlfn.IFS(D1757=1,"Q1",D1757=2,"Q2",D1757=3,"Q3",D1757=4,"Q4")</f>
        <v>Q4</v>
      </c>
      <c r="C1757">
        <v>2021</v>
      </c>
      <c r="D1757">
        <v>4</v>
      </c>
      <c r="E1757" t="s">
        <v>11</v>
      </c>
      <c r="F1757" t="s">
        <v>8</v>
      </c>
      <c r="G1757" t="s">
        <v>20</v>
      </c>
      <c r="H1757">
        <v>1</v>
      </c>
      <c r="I1757" t="s">
        <v>18</v>
      </c>
      <c r="J1757">
        <v>1</v>
      </c>
    </row>
    <row r="1758" spans="1:10" x14ac:dyDescent="0.3">
      <c r="A1758" t="str">
        <f t="shared" si="27"/>
        <v>Q4 2021</v>
      </c>
      <c r="B1758" t="str" cm="1">
        <f t="array" ref="B1758">_xlfn.IFS(D1758=1,"Q1",D1758=2,"Q2",D1758=3,"Q3",D1758=4,"Q4")</f>
        <v>Q4</v>
      </c>
      <c r="C1758">
        <v>2021</v>
      </c>
      <c r="D1758">
        <v>4</v>
      </c>
      <c r="E1758" t="s">
        <v>7</v>
      </c>
      <c r="F1758" t="s">
        <v>4</v>
      </c>
      <c r="G1758" t="s">
        <v>20</v>
      </c>
      <c r="H1758">
        <v>1</v>
      </c>
      <c r="I1758" t="s">
        <v>9</v>
      </c>
      <c r="J1758">
        <v>2</v>
      </c>
    </row>
    <row r="1759" spans="1:10" x14ac:dyDescent="0.3">
      <c r="A1759" t="str">
        <f t="shared" si="27"/>
        <v>Q4 2021</v>
      </c>
      <c r="B1759" t="str" cm="1">
        <f t="array" ref="B1759">_xlfn.IFS(D1759=1,"Q1",D1759=2,"Q2",D1759=3,"Q3",D1759=4,"Q4")</f>
        <v>Q4</v>
      </c>
      <c r="C1759">
        <v>2021</v>
      </c>
      <c r="D1759">
        <v>4</v>
      </c>
      <c r="E1759" t="s">
        <v>7</v>
      </c>
      <c r="F1759" t="s">
        <v>8</v>
      </c>
      <c r="G1759" t="s">
        <v>20</v>
      </c>
      <c r="H1759">
        <v>1</v>
      </c>
      <c r="I1759" t="s">
        <v>5</v>
      </c>
      <c r="J1759">
        <v>73</v>
      </c>
    </row>
    <row r="1760" spans="1:10" x14ac:dyDescent="0.3">
      <c r="A1760" t="str">
        <f t="shared" si="27"/>
        <v>Q4 2021</v>
      </c>
      <c r="B1760" t="str" cm="1">
        <f t="array" ref="B1760">_xlfn.IFS(D1760=1,"Q1",D1760=2,"Q2",D1760=3,"Q3",D1760=4,"Q4")</f>
        <v>Q4</v>
      </c>
      <c r="C1760">
        <v>2021</v>
      </c>
      <c r="D1760">
        <v>4</v>
      </c>
      <c r="E1760" t="s">
        <v>11</v>
      </c>
      <c r="F1760" t="s">
        <v>3</v>
      </c>
      <c r="G1760" t="s">
        <v>20</v>
      </c>
      <c r="H1760">
        <v>1</v>
      </c>
      <c r="I1760" t="s">
        <v>9</v>
      </c>
      <c r="J1760">
        <v>4</v>
      </c>
    </row>
    <row r="1761" spans="1:10" x14ac:dyDescent="0.3">
      <c r="A1761" t="str">
        <f t="shared" si="27"/>
        <v>Q4 2021</v>
      </c>
      <c r="B1761" t="str" cm="1">
        <f t="array" ref="B1761">_xlfn.IFS(D1761=1,"Q1",D1761=2,"Q2",D1761=3,"Q3",D1761=4,"Q4")</f>
        <v>Q4</v>
      </c>
      <c r="C1761">
        <v>2021</v>
      </c>
      <c r="D1761">
        <v>4</v>
      </c>
      <c r="E1761" t="s">
        <v>11</v>
      </c>
      <c r="F1761" t="s">
        <v>3</v>
      </c>
      <c r="G1761" t="s">
        <v>20</v>
      </c>
      <c r="H1761">
        <v>1</v>
      </c>
      <c r="I1761" t="s">
        <v>5</v>
      </c>
      <c r="J1761">
        <v>2</v>
      </c>
    </row>
    <row r="1762" spans="1:10" x14ac:dyDescent="0.3">
      <c r="A1762" t="str">
        <f t="shared" si="27"/>
        <v>Q4 2021</v>
      </c>
      <c r="B1762" t="str" cm="1">
        <f t="array" ref="B1762">_xlfn.IFS(D1762=1,"Q1",D1762=2,"Q2",D1762=3,"Q3",D1762=4,"Q4")</f>
        <v>Q4</v>
      </c>
      <c r="C1762">
        <v>2021</v>
      </c>
      <c r="D1762">
        <v>4</v>
      </c>
      <c r="E1762" t="s">
        <v>7</v>
      </c>
      <c r="F1762" t="s">
        <v>3</v>
      </c>
      <c r="G1762" t="s">
        <v>20</v>
      </c>
      <c r="H1762">
        <v>1</v>
      </c>
      <c r="I1762" t="s">
        <v>18</v>
      </c>
      <c r="J1762">
        <v>30</v>
      </c>
    </row>
    <row r="1763" spans="1:10" x14ac:dyDescent="0.3">
      <c r="A1763" t="str">
        <f t="shared" si="27"/>
        <v>Q4 2021</v>
      </c>
      <c r="B1763" t="str" cm="1">
        <f t="array" ref="B1763">_xlfn.IFS(D1763=1,"Q1",D1763=2,"Q2",D1763=3,"Q3",D1763=4,"Q4")</f>
        <v>Q4</v>
      </c>
      <c r="C1763">
        <v>2021</v>
      </c>
      <c r="D1763">
        <v>4</v>
      </c>
      <c r="E1763" t="s">
        <v>7</v>
      </c>
      <c r="F1763" t="s">
        <v>8</v>
      </c>
      <c r="G1763" t="s">
        <v>20</v>
      </c>
      <c r="H1763">
        <v>1</v>
      </c>
      <c r="I1763" t="s">
        <v>9</v>
      </c>
      <c r="J1763">
        <v>116</v>
      </c>
    </row>
    <row r="1764" spans="1:10" x14ac:dyDescent="0.3">
      <c r="A1764" t="str">
        <f t="shared" si="27"/>
        <v>Q4 2021</v>
      </c>
      <c r="B1764" t="str" cm="1">
        <f t="array" ref="B1764">_xlfn.IFS(D1764=1,"Q1",D1764=2,"Q2",D1764=3,"Q3",D1764=4,"Q4")</f>
        <v>Q4</v>
      </c>
      <c r="C1764">
        <v>2021</v>
      </c>
      <c r="D1764">
        <v>4</v>
      </c>
      <c r="E1764" t="s">
        <v>11</v>
      </c>
      <c r="F1764" t="s">
        <v>8</v>
      </c>
      <c r="G1764" t="s">
        <v>20</v>
      </c>
      <c r="H1764">
        <v>1</v>
      </c>
      <c r="I1764" t="s">
        <v>9</v>
      </c>
      <c r="J1764">
        <v>8</v>
      </c>
    </row>
    <row r="1765" spans="1:10" x14ac:dyDescent="0.3">
      <c r="A1765" t="str">
        <f t="shared" si="27"/>
        <v>Q4 2021</v>
      </c>
      <c r="B1765" t="str" cm="1">
        <f t="array" ref="B1765">_xlfn.IFS(D1765=1,"Q1",D1765=2,"Q2",D1765=3,"Q3",D1765=4,"Q4")</f>
        <v>Q4</v>
      </c>
      <c r="C1765">
        <v>2021</v>
      </c>
      <c r="D1765">
        <v>4</v>
      </c>
      <c r="E1765" t="s">
        <v>11</v>
      </c>
      <c r="F1765" t="s">
        <v>4</v>
      </c>
      <c r="G1765" t="s">
        <v>20</v>
      </c>
      <c r="H1765">
        <v>1</v>
      </c>
      <c r="I1765" t="s">
        <v>9</v>
      </c>
      <c r="J1765">
        <v>1</v>
      </c>
    </row>
    <row r="1766" spans="1:10" x14ac:dyDescent="0.3">
      <c r="A1766" t="str">
        <f t="shared" si="27"/>
        <v>Q4 2021</v>
      </c>
      <c r="B1766" t="str" cm="1">
        <f t="array" ref="B1766">_xlfn.IFS(D1766=1,"Q1",D1766=2,"Q2",D1766=3,"Q3",D1766=4,"Q4")</f>
        <v>Q4</v>
      </c>
      <c r="C1766">
        <v>2021</v>
      </c>
      <c r="D1766">
        <v>4</v>
      </c>
      <c r="E1766" t="s">
        <v>7</v>
      </c>
      <c r="F1766" t="s">
        <v>4</v>
      </c>
      <c r="G1766" t="s">
        <v>20</v>
      </c>
      <c r="H1766">
        <v>1</v>
      </c>
      <c r="I1766" t="s">
        <v>18</v>
      </c>
      <c r="J1766">
        <v>1</v>
      </c>
    </row>
    <row r="1767" spans="1:10" x14ac:dyDescent="0.3">
      <c r="A1767" t="str">
        <f t="shared" si="27"/>
        <v>Q4 2021</v>
      </c>
      <c r="B1767" t="str" cm="1">
        <f t="array" ref="B1767">_xlfn.IFS(D1767=1,"Q1",D1767=2,"Q2",D1767=3,"Q3",D1767=4,"Q4")</f>
        <v>Q4</v>
      </c>
      <c r="C1767">
        <v>2021</v>
      </c>
      <c r="D1767">
        <v>4</v>
      </c>
      <c r="E1767" t="s">
        <v>11</v>
      </c>
      <c r="F1767" t="s">
        <v>4</v>
      </c>
      <c r="G1767" t="s">
        <v>20</v>
      </c>
      <c r="H1767">
        <v>1</v>
      </c>
      <c r="I1767" t="s">
        <v>5</v>
      </c>
      <c r="J1767">
        <v>2</v>
      </c>
    </row>
    <row r="1768" spans="1:10" x14ac:dyDescent="0.3">
      <c r="A1768" t="str">
        <f t="shared" si="27"/>
        <v>Q4 2021</v>
      </c>
      <c r="B1768" t="str" cm="1">
        <f t="array" ref="B1768">_xlfn.IFS(D1768=1,"Q1",D1768=2,"Q2",D1768=3,"Q3",D1768=4,"Q4")</f>
        <v>Q4</v>
      </c>
      <c r="C1768">
        <v>2021</v>
      </c>
      <c r="D1768">
        <v>4</v>
      </c>
      <c r="E1768" t="s">
        <v>11</v>
      </c>
      <c r="F1768" t="s">
        <v>4</v>
      </c>
      <c r="G1768" t="s">
        <v>6</v>
      </c>
      <c r="H1768">
        <v>2</v>
      </c>
      <c r="I1768" t="s">
        <v>18</v>
      </c>
      <c r="J1768">
        <v>2</v>
      </c>
    </row>
    <row r="1769" spans="1:10" x14ac:dyDescent="0.3">
      <c r="A1769" t="str">
        <f t="shared" si="27"/>
        <v>Q4 2021</v>
      </c>
      <c r="B1769" t="str" cm="1">
        <f t="array" ref="B1769">_xlfn.IFS(D1769=1,"Q1",D1769=2,"Q2",D1769=3,"Q3",D1769=4,"Q4")</f>
        <v>Q4</v>
      </c>
      <c r="C1769">
        <v>2021</v>
      </c>
      <c r="D1769">
        <v>4</v>
      </c>
      <c r="E1769" t="s">
        <v>7</v>
      </c>
      <c r="F1769" t="s">
        <v>8</v>
      </c>
      <c r="G1769" t="s">
        <v>6</v>
      </c>
      <c r="H1769">
        <v>2</v>
      </c>
      <c r="I1769" t="s">
        <v>19</v>
      </c>
      <c r="J1769">
        <v>89</v>
      </c>
    </row>
    <row r="1770" spans="1:10" x14ac:dyDescent="0.3">
      <c r="A1770" t="str">
        <f t="shared" si="27"/>
        <v>Q4 2021</v>
      </c>
      <c r="B1770" t="str" cm="1">
        <f t="array" ref="B1770">_xlfn.IFS(D1770=1,"Q1",D1770=2,"Q2",D1770=3,"Q3",D1770=4,"Q4")</f>
        <v>Q4</v>
      </c>
      <c r="C1770">
        <v>2021</v>
      </c>
      <c r="D1770">
        <v>4</v>
      </c>
      <c r="E1770" t="s">
        <v>7</v>
      </c>
      <c r="F1770" t="s">
        <v>3</v>
      </c>
      <c r="G1770" t="s">
        <v>6</v>
      </c>
      <c r="H1770">
        <v>2</v>
      </c>
      <c r="I1770" t="s">
        <v>5</v>
      </c>
      <c r="J1770">
        <v>147</v>
      </c>
    </row>
    <row r="1771" spans="1:10" x14ac:dyDescent="0.3">
      <c r="A1771" t="str">
        <f t="shared" si="27"/>
        <v>Q4 2021</v>
      </c>
      <c r="B1771" t="str" cm="1">
        <f t="array" ref="B1771">_xlfn.IFS(D1771=1,"Q1",D1771=2,"Q2",D1771=3,"Q3",D1771=4,"Q4")</f>
        <v>Q4</v>
      </c>
      <c r="C1771">
        <v>2021</v>
      </c>
      <c r="D1771">
        <v>4</v>
      </c>
      <c r="E1771" t="s">
        <v>11</v>
      </c>
      <c r="F1771" t="s">
        <v>8</v>
      </c>
      <c r="G1771" t="s">
        <v>6</v>
      </c>
      <c r="H1771">
        <v>2</v>
      </c>
      <c r="I1771" t="s">
        <v>9</v>
      </c>
      <c r="J1771">
        <v>47</v>
      </c>
    </row>
    <row r="1772" spans="1:10" x14ac:dyDescent="0.3">
      <c r="A1772" t="str">
        <f t="shared" si="27"/>
        <v>Q4 2021</v>
      </c>
      <c r="B1772" t="str" cm="1">
        <f t="array" ref="B1772">_xlfn.IFS(D1772=1,"Q1",D1772=2,"Q2",D1772=3,"Q3",D1772=4,"Q4")</f>
        <v>Q4</v>
      </c>
      <c r="C1772">
        <v>2021</v>
      </c>
      <c r="D1772">
        <v>4</v>
      </c>
      <c r="E1772" t="s">
        <v>7</v>
      </c>
      <c r="F1772" t="s">
        <v>3</v>
      </c>
      <c r="G1772" t="s">
        <v>6</v>
      </c>
      <c r="H1772">
        <v>2</v>
      </c>
      <c r="I1772" t="s">
        <v>9</v>
      </c>
      <c r="J1772">
        <v>127</v>
      </c>
    </row>
    <row r="1773" spans="1:10" x14ac:dyDescent="0.3">
      <c r="A1773" t="str">
        <f t="shared" si="27"/>
        <v>Q4 2021</v>
      </c>
      <c r="B1773" t="str" cm="1">
        <f t="array" ref="B1773">_xlfn.IFS(D1773=1,"Q1",D1773=2,"Q2",D1773=3,"Q3",D1773=4,"Q4")</f>
        <v>Q4</v>
      </c>
      <c r="C1773">
        <v>2021</v>
      </c>
      <c r="D1773">
        <v>4</v>
      </c>
      <c r="E1773" t="s">
        <v>11</v>
      </c>
      <c r="F1773" t="s">
        <v>3</v>
      </c>
      <c r="G1773" t="s">
        <v>6</v>
      </c>
      <c r="H1773">
        <v>2</v>
      </c>
      <c r="I1773" t="s">
        <v>19</v>
      </c>
      <c r="J1773">
        <v>31</v>
      </c>
    </row>
    <row r="1774" spans="1:10" x14ac:dyDescent="0.3">
      <c r="A1774" t="str">
        <f t="shared" si="27"/>
        <v>Q4 2021</v>
      </c>
      <c r="B1774" t="str" cm="1">
        <f t="array" ref="B1774">_xlfn.IFS(D1774=1,"Q1",D1774=2,"Q2",D1774=3,"Q3",D1774=4,"Q4")</f>
        <v>Q4</v>
      </c>
      <c r="C1774">
        <v>2021</v>
      </c>
      <c r="D1774">
        <v>4</v>
      </c>
      <c r="E1774" t="s">
        <v>11</v>
      </c>
      <c r="F1774" t="s">
        <v>8</v>
      </c>
      <c r="G1774" t="s">
        <v>6</v>
      </c>
      <c r="H1774">
        <v>2</v>
      </c>
      <c r="I1774" t="s">
        <v>19</v>
      </c>
      <c r="J1774">
        <v>41</v>
      </c>
    </row>
    <row r="1775" spans="1:10" x14ac:dyDescent="0.3">
      <c r="A1775" t="str">
        <f t="shared" si="27"/>
        <v>Q4 2021</v>
      </c>
      <c r="B1775" t="str" cm="1">
        <f t="array" ref="B1775">_xlfn.IFS(D1775=1,"Q1",D1775=2,"Q2",D1775=3,"Q3",D1775=4,"Q4")</f>
        <v>Q4</v>
      </c>
      <c r="C1775">
        <v>2021</v>
      </c>
      <c r="D1775">
        <v>4</v>
      </c>
      <c r="E1775" t="s">
        <v>7</v>
      </c>
      <c r="F1775" t="s">
        <v>8</v>
      </c>
      <c r="G1775" t="s">
        <v>6</v>
      </c>
      <c r="H1775">
        <v>2</v>
      </c>
      <c r="I1775" t="s">
        <v>5</v>
      </c>
      <c r="J1775">
        <v>174</v>
      </c>
    </row>
    <row r="1776" spans="1:10" x14ac:dyDescent="0.3">
      <c r="A1776" t="str">
        <f t="shared" si="27"/>
        <v>Q4 2021</v>
      </c>
      <c r="B1776" t="str" cm="1">
        <f t="array" ref="B1776">_xlfn.IFS(D1776=1,"Q1",D1776=2,"Q2",D1776=3,"Q3",D1776=4,"Q4")</f>
        <v>Q4</v>
      </c>
      <c r="C1776">
        <v>2021</v>
      </c>
      <c r="D1776">
        <v>4</v>
      </c>
      <c r="E1776" t="s">
        <v>7</v>
      </c>
      <c r="F1776" t="s">
        <v>4</v>
      </c>
      <c r="G1776" t="s">
        <v>6</v>
      </c>
      <c r="H1776">
        <v>2</v>
      </c>
      <c r="I1776" t="s">
        <v>18</v>
      </c>
      <c r="J1776">
        <v>1</v>
      </c>
    </row>
    <row r="1777" spans="1:10" x14ac:dyDescent="0.3">
      <c r="A1777" t="str">
        <f t="shared" si="27"/>
        <v>Q4 2021</v>
      </c>
      <c r="B1777" t="str" cm="1">
        <f t="array" ref="B1777">_xlfn.IFS(D1777=1,"Q1",D1777=2,"Q2",D1777=3,"Q3",D1777=4,"Q4")</f>
        <v>Q4</v>
      </c>
      <c r="C1777">
        <v>2021</v>
      </c>
      <c r="D1777">
        <v>4</v>
      </c>
      <c r="E1777" t="s">
        <v>11</v>
      </c>
      <c r="F1777" t="s">
        <v>3</v>
      </c>
      <c r="G1777" t="s">
        <v>6</v>
      </c>
      <c r="H1777">
        <v>2</v>
      </c>
      <c r="I1777" t="s">
        <v>5</v>
      </c>
      <c r="J1777">
        <v>50</v>
      </c>
    </row>
    <row r="1778" spans="1:10" x14ac:dyDescent="0.3">
      <c r="A1778" t="str">
        <f t="shared" si="27"/>
        <v>Q4 2021</v>
      </c>
      <c r="B1778" t="str" cm="1">
        <f t="array" ref="B1778">_xlfn.IFS(D1778=1,"Q1",D1778=2,"Q2",D1778=3,"Q3",D1778=4,"Q4")</f>
        <v>Q4</v>
      </c>
      <c r="C1778">
        <v>2021</v>
      </c>
      <c r="D1778">
        <v>4</v>
      </c>
      <c r="E1778" t="s">
        <v>11</v>
      </c>
      <c r="F1778" t="s">
        <v>8</v>
      </c>
      <c r="G1778" t="s">
        <v>6</v>
      </c>
      <c r="H1778">
        <v>2</v>
      </c>
      <c r="I1778" t="s">
        <v>5</v>
      </c>
      <c r="J1778">
        <v>66</v>
      </c>
    </row>
    <row r="1779" spans="1:10" x14ac:dyDescent="0.3">
      <c r="A1779" t="str">
        <f t="shared" si="27"/>
        <v>Q4 2021</v>
      </c>
      <c r="B1779" t="str" cm="1">
        <f t="array" ref="B1779">_xlfn.IFS(D1779=1,"Q1",D1779=2,"Q2",D1779=3,"Q3",D1779=4,"Q4")</f>
        <v>Q4</v>
      </c>
      <c r="C1779">
        <v>2021</v>
      </c>
      <c r="D1779">
        <v>4</v>
      </c>
      <c r="E1779" t="s">
        <v>7</v>
      </c>
      <c r="F1779" t="s">
        <v>3</v>
      </c>
      <c r="G1779" t="s">
        <v>6</v>
      </c>
      <c r="H1779">
        <v>2</v>
      </c>
      <c r="I1779" t="s">
        <v>18</v>
      </c>
      <c r="J1779">
        <v>90</v>
      </c>
    </row>
    <row r="1780" spans="1:10" x14ac:dyDescent="0.3">
      <c r="A1780" t="str">
        <f t="shared" si="27"/>
        <v>Q4 2021</v>
      </c>
      <c r="B1780" t="str" cm="1">
        <f t="array" ref="B1780">_xlfn.IFS(D1780=1,"Q1",D1780=2,"Q2",D1780=3,"Q3",D1780=4,"Q4")</f>
        <v>Q4</v>
      </c>
      <c r="C1780">
        <v>2021</v>
      </c>
      <c r="D1780">
        <v>4</v>
      </c>
      <c r="E1780" t="s">
        <v>11</v>
      </c>
      <c r="F1780" t="s">
        <v>3</v>
      </c>
      <c r="G1780" t="s">
        <v>6</v>
      </c>
      <c r="H1780">
        <v>2</v>
      </c>
      <c r="I1780" t="s">
        <v>18</v>
      </c>
      <c r="J1780">
        <v>25</v>
      </c>
    </row>
    <row r="1781" spans="1:10" x14ac:dyDescent="0.3">
      <c r="A1781" t="str">
        <f t="shared" si="27"/>
        <v>Q4 2021</v>
      </c>
      <c r="B1781" t="str" cm="1">
        <f t="array" ref="B1781">_xlfn.IFS(D1781=1,"Q1",D1781=2,"Q2",D1781=3,"Q3",D1781=4,"Q4")</f>
        <v>Q4</v>
      </c>
      <c r="C1781">
        <v>2021</v>
      </c>
      <c r="D1781">
        <v>4</v>
      </c>
      <c r="E1781" t="s">
        <v>11</v>
      </c>
      <c r="F1781" t="s">
        <v>8</v>
      </c>
      <c r="G1781" t="s">
        <v>6</v>
      </c>
      <c r="H1781">
        <v>2</v>
      </c>
      <c r="I1781" t="s">
        <v>18</v>
      </c>
      <c r="J1781">
        <v>35</v>
      </c>
    </row>
    <row r="1782" spans="1:10" x14ac:dyDescent="0.3">
      <c r="A1782" t="str">
        <f t="shared" si="27"/>
        <v>Q4 2021</v>
      </c>
      <c r="B1782" t="str" cm="1">
        <f t="array" ref="B1782">_xlfn.IFS(D1782=1,"Q1",D1782=2,"Q2",D1782=3,"Q3",D1782=4,"Q4")</f>
        <v>Q4</v>
      </c>
      <c r="C1782">
        <v>2021</v>
      </c>
      <c r="D1782">
        <v>4</v>
      </c>
      <c r="E1782" t="s">
        <v>7</v>
      </c>
      <c r="F1782" t="s">
        <v>8</v>
      </c>
      <c r="G1782" t="s">
        <v>6</v>
      </c>
      <c r="H1782">
        <v>2</v>
      </c>
      <c r="I1782" t="s">
        <v>9</v>
      </c>
      <c r="J1782">
        <v>174</v>
      </c>
    </row>
    <row r="1783" spans="1:10" x14ac:dyDescent="0.3">
      <c r="A1783" t="str">
        <f t="shared" si="27"/>
        <v>Q4 2021</v>
      </c>
      <c r="B1783" t="str" cm="1">
        <f t="array" ref="B1783">_xlfn.IFS(D1783=1,"Q1",D1783=2,"Q2",D1783=3,"Q3",D1783=4,"Q4")</f>
        <v>Q4</v>
      </c>
      <c r="C1783">
        <v>2021</v>
      </c>
      <c r="D1783">
        <v>4</v>
      </c>
      <c r="E1783" t="s">
        <v>11</v>
      </c>
      <c r="F1783" t="s">
        <v>3</v>
      </c>
      <c r="G1783" t="s">
        <v>6</v>
      </c>
      <c r="H1783">
        <v>2</v>
      </c>
      <c r="I1783" t="s">
        <v>9</v>
      </c>
      <c r="J1783">
        <v>40</v>
      </c>
    </row>
    <row r="1784" spans="1:10" x14ac:dyDescent="0.3">
      <c r="A1784" t="str">
        <f t="shared" si="27"/>
        <v>Q4 2021</v>
      </c>
      <c r="B1784" t="str" cm="1">
        <f t="array" ref="B1784">_xlfn.IFS(D1784=1,"Q1",D1784=2,"Q2",D1784=3,"Q3",D1784=4,"Q4")</f>
        <v>Q4</v>
      </c>
      <c r="C1784">
        <v>2021</v>
      </c>
      <c r="D1784">
        <v>4</v>
      </c>
      <c r="E1784" t="s">
        <v>7</v>
      </c>
      <c r="F1784" t="s">
        <v>8</v>
      </c>
      <c r="G1784" t="s">
        <v>6</v>
      </c>
      <c r="H1784">
        <v>2</v>
      </c>
      <c r="I1784" t="s">
        <v>18</v>
      </c>
      <c r="J1784">
        <v>101</v>
      </c>
    </row>
    <row r="1785" spans="1:10" x14ac:dyDescent="0.3">
      <c r="A1785" t="str">
        <f t="shared" si="27"/>
        <v>Q4 2021</v>
      </c>
      <c r="B1785" t="str" cm="1">
        <f t="array" ref="B1785">_xlfn.IFS(D1785=1,"Q1",D1785=2,"Q2",D1785=3,"Q3",D1785=4,"Q4")</f>
        <v>Q4</v>
      </c>
      <c r="C1785">
        <v>2021</v>
      </c>
      <c r="D1785">
        <v>4</v>
      </c>
      <c r="E1785" t="s">
        <v>7</v>
      </c>
      <c r="F1785" t="s">
        <v>3</v>
      </c>
      <c r="G1785" t="s">
        <v>6</v>
      </c>
      <c r="H1785">
        <v>2</v>
      </c>
      <c r="I1785" t="s">
        <v>19</v>
      </c>
      <c r="J1785">
        <v>59</v>
      </c>
    </row>
    <row r="1786" spans="1:10" x14ac:dyDescent="0.3">
      <c r="A1786" t="str">
        <f t="shared" si="27"/>
        <v>Q4 2021</v>
      </c>
      <c r="B1786" t="str" cm="1">
        <f t="array" ref="B1786">_xlfn.IFS(D1786=1,"Q1",D1786=2,"Q2",D1786=3,"Q3",D1786=4,"Q4")</f>
        <v>Q4</v>
      </c>
      <c r="C1786">
        <v>2021</v>
      </c>
      <c r="D1786">
        <v>4</v>
      </c>
      <c r="E1786" t="s">
        <v>7</v>
      </c>
      <c r="F1786" t="s">
        <v>4</v>
      </c>
      <c r="G1786" t="s">
        <v>6</v>
      </c>
      <c r="H1786">
        <v>2</v>
      </c>
      <c r="I1786" t="s">
        <v>5</v>
      </c>
      <c r="J1786">
        <v>1</v>
      </c>
    </row>
    <row r="1787" spans="1:10" x14ac:dyDescent="0.3">
      <c r="A1787" t="str">
        <f t="shared" si="27"/>
        <v>Q4 2021</v>
      </c>
      <c r="B1787" t="str" cm="1">
        <f t="array" ref="B1787">_xlfn.IFS(D1787=1,"Q1",D1787=2,"Q2",D1787=3,"Q3",D1787=4,"Q4")</f>
        <v>Q4</v>
      </c>
      <c r="C1787">
        <v>2021</v>
      </c>
      <c r="D1787">
        <v>4</v>
      </c>
      <c r="E1787" t="s">
        <v>11</v>
      </c>
      <c r="F1787" t="s">
        <v>3</v>
      </c>
      <c r="G1787" t="s">
        <v>21</v>
      </c>
      <c r="H1787">
        <v>3</v>
      </c>
      <c r="I1787" t="s">
        <v>19</v>
      </c>
      <c r="J1787">
        <v>83</v>
      </c>
    </row>
    <row r="1788" spans="1:10" x14ac:dyDescent="0.3">
      <c r="A1788" t="str">
        <f t="shared" si="27"/>
        <v>Q4 2021</v>
      </c>
      <c r="B1788" t="str" cm="1">
        <f t="array" ref="B1788">_xlfn.IFS(D1788=1,"Q1",D1788=2,"Q2",D1788=3,"Q3",D1788=4,"Q4")</f>
        <v>Q4</v>
      </c>
      <c r="C1788">
        <v>2021</v>
      </c>
      <c r="D1788">
        <v>4</v>
      </c>
      <c r="E1788" t="s">
        <v>7</v>
      </c>
      <c r="F1788" t="s">
        <v>8</v>
      </c>
      <c r="G1788" t="s">
        <v>21</v>
      </c>
      <c r="H1788">
        <v>3</v>
      </c>
      <c r="I1788" t="s">
        <v>5</v>
      </c>
      <c r="J1788">
        <v>324</v>
      </c>
    </row>
    <row r="1789" spans="1:10" x14ac:dyDescent="0.3">
      <c r="A1789" t="str">
        <f t="shared" si="27"/>
        <v>Q4 2021</v>
      </c>
      <c r="B1789" t="str" cm="1">
        <f t="array" ref="B1789">_xlfn.IFS(D1789=1,"Q1",D1789=2,"Q2",D1789=3,"Q3",D1789=4,"Q4")</f>
        <v>Q4</v>
      </c>
      <c r="C1789">
        <v>2021</v>
      </c>
      <c r="D1789">
        <v>4</v>
      </c>
      <c r="E1789" t="s">
        <v>7</v>
      </c>
      <c r="F1789" t="s">
        <v>8</v>
      </c>
      <c r="G1789" t="s">
        <v>21</v>
      </c>
      <c r="H1789">
        <v>3</v>
      </c>
      <c r="I1789" t="s">
        <v>19</v>
      </c>
      <c r="J1789">
        <v>187</v>
      </c>
    </row>
    <row r="1790" spans="1:10" x14ac:dyDescent="0.3">
      <c r="A1790" t="str">
        <f t="shared" si="27"/>
        <v>Q4 2021</v>
      </c>
      <c r="B1790" t="str" cm="1">
        <f t="array" ref="B1790">_xlfn.IFS(D1790=1,"Q1",D1790=2,"Q2",D1790=3,"Q3",D1790=4,"Q4")</f>
        <v>Q4</v>
      </c>
      <c r="C1790">
        <v>2021</v>
      </c>
      <c r="D1790">
        <v>4</v>
      </c>
      <c r="E1790" t="s">
        <v>11</v>
      </c>
      <c r="F1790" t="s">
        <v>3</v>
      </c>
      <c r="G1790" t="s">
        <v>21</v>
      </c>
      <c r="H1790">
        <v>3</v>
      </c>
      <c r="I1790" t="s">
        <v>9</v>
      </c>
      <c r="J1790">
        <v>142</v>
      </c>
    </row>
    <row r="1791" spans="1:10" x14ac:dyDescent="0.3">
      <c r="A1791" t="str">
        <f t="shared" si="27"/>
        <v>Q4 2021</v>
      </c>
      <c r="B1791" t="str" cm="1">
        <f t="array" ref="B1791">_xlfn.IFS(D1791=1,"Q1",D1791=2,"Q2",D1791=3,"Q3",D1791=4,"Q4")</f>
        <v>Q4</v>
      </c>
      <c r="C1791">
        <v>2021</v>
      </c>
      <c r="D1791">
        <v>4</v>
      </c>
      <c r="E1791" t="s">
        <v>11</v>
      </c>
      <c r="F1791" t="s">
        <v>8</v>
      </c>
      <c r="G1791" t="s">
        <v>21</v>
      </c>
      <c r="H1791">
        <v>3</v>
      </c>
      <c r="I1791" t="s">
        <v>9</v>
      </c>
      <c r="J1791">
        <v>157</v>
      </c>
    </row>
    <row r="1792" spans="1:10" x14ac:dyDescent="0.3">
      <c r="A1792" t="str">
        <f t="shared" si="27"/>
        <v>Q4 2021</v>
      </c>
      <c r="B1792" t="str" cm="1">
        <f t="array" ref="B1792">_xlfn.IFS(D1792=1,"Q1",D1792=2,"Q2",D1792=3,"Q3",D1792=4,"Q4")</f>
        <v>Q4</v>
      </c>
      <c r="C1792">
        <v>2021</v>
      </c>
      <c r="D1792">
        <v>4</v>
      </c>
      <c r="E1792" t="s">
        <v>7</v>
      </c>
      <c r="F1792" t="s">
        <v>8</v>
      </c>
      <c r="G1792" t="s">
        <v>21</v>
      </c>
      <c r="H1792">
        <v>3</v>
      </c>
      <c r="I1792" t="s">
        <v>9</v>
      </c>
      <c r="J1792">
        <v>202</v>
      </c>
    </row>
    <row r="1793" spans="1:10" x14ac:dyDescent="0.3">
      <c r="A1793" t="str">
        <f t="shared" si="27"/>
        <v>Q4 2021</v>
      </c>
      <c r="B1793" t="str" cm="1">
        <f t="array" ref="B1793">_xlfn.IFS(D1793=1,"Q1",D1793=2,"Q2",D1793=3,"Q3",D1793=4,"Q4")</f>
        <v>Q4</v>
      </c>
      <c r="C1793">
        <v>2021</v>
      </c>
      <c r="D1793">
        <v>4</v>
      </c>
      <c r="E1793" t="s">
        <v>7</v>
      </c>
      <c r="F1793" t="s">
        <v>4</v>
      </c>
      <c r="G1793" t="s">
        <v>21</v>
      </c>
      <c r="H1793">
        <v>3</v>
      </c>
      <c r="I1793" t="s">
        <v>19</v>
      </c>
      <c r="J1793">
        <v>1</v>
      </c>
    </row>
    <row r="1794" spans="1:10" x14ac:dyDescent="0.3">
      <c r="A1794" t="str">
        <f t="shared" ref="A1794:A1857" si="28">B1794&amp;" "&amp;C1794</f>
        <v>Q4 2021</v>
      </c>
      <c r="B1794" t="str" cm="1">
        <f t="array" ref="B1794">_xlfn.IFS(D1794=1,"Q1",D1794=2,"Q2",D1794=3,"Q3",D1794=4,"Q4")</f>
        <v>Q4</v>
      </c>
      <c r="C1794">
        <v>2021</v>
      </c>
      <c r="D1794">
        <v>4</v>
      </c>
      <c r="E1794" t="s">
        <v>7</v>
      </c>
      <c r="F1794" t="s">
        <v>3</v>
      </c>
      <c r="G1794" t="s">
        <v>21</v>
      </c>
      <c r="H1794">
        <v>3</v>
      </c>
      <c r="I1794" t="s">
        <v>5</v>
      </c>
      <c r="J1794">
        <v>251</v>
      </c>
    </row>
    <row r="1795" spans="1:10" x14ac:dyDescent="0.3">
      <c r="A1795" t="str">
        <f t="shared" si="28"/>
        <v>Q4 2021</v>
      </c>
      <c r="B1795" t="str" cm="1">
        <f t="array" ref="B1795">_xlfn.IFS(D1795=1,"Q1",D1795=2,"Q2",D1795=3,"Q3",D1795=4,"Q4")</f>
        <v>Q4</v>
      </c>
      <c r="C1795">
        <v>2021</v>
      </c>
      <c r="D1795">
        <v>4</v>
      </c>
      <c r="E1795" t="s">
        <v>11</v>
      </c>
      <c r="F1795" t="s">
        <v>3</v>
      </c>
      <c r="G1795" t="s">
        <v>21</v>
      </c>
      <c r="H1795">
        <v>3</v>
      </c>
      <c r="I1795" t="s">
        <v>5</v>
      </c>
      <c r="J1795">
        <v>179</v>
      </c>
    </row>
    <row r="1796" spans="1:10" x14ac:dyDescent="0.3">
      <c r="A1796" t="str">
        <f t="shared" si="28"/>
        <v>Q4 2021</v>
      </c>
      <c r="B1796" t="str" cm="1">
        <f t="array" ref="B1796">_xlfn.IFS(D1796=1,"Q1",D1796=2,"Q2",D1796=3,"Q3",D1796=4,"Q4")</f>
        <v>Q4</v>
      </c>
      <c r="C1796">
        <v>2021</v>
      </c>
      <c r="D1796">
        <v>4</v>
      </c>
      <c r="E1796" t="s">
        <v>7</v>
      </c>
      <c r="F1796" t="s">
        <v>3</v>
      </c>
      <c r="G1796" t="s">
        <v>21</v>
      </c>
      <c r="H1796">
        <v>3</v>
      </c>
      <c r="I1796" t="s">
        <v>19</v>
      </c>
      <c r="J1796">
        <v>129</v>
      </c>
    </row>
    <row r="1797" spans="1:10" x14ac:dyDescent="0.3">
      <c r="A1797" t="str">
        <f t="shared" si="28"/>
        <v>Q4 2021</v>
      </c>
      <c r="B1797" t="str" cm="1">
        <f t="array" ref="B1797">_xlfn.IFS(D1797=1,"Q1",D1797=2,"Q2",D1797=3,"Q3",D1797=4,"Q4")</f>
        <v>Q4</v>
      </c>
      <c r="C1797">
        <v>2021</v>
      </c>
      <c r="D1797">
        <v>4</v>
      </c>
      <c r="E1797" t="s">
        <v>7</v>
      </c>
      <c r="F1797" t="s">
        <v>3</v>
      </c>
      <c r="G1797" t="s">
        <v>21</v>
      </c>
      <c r="H1797">
        <v>3</v>
      </c>
      <c r="I1797" t="s">
        <v>9</v>
      </c>
      <c r="J1797">
        <v>164</v>
      </c>
    </row>
    <row r="1798" spans="1:10" x14ac:dyDescent="0.3">
      <c r="A1798" t="str">
        <f t="shared" si="28"/>
        <v>Q4 2021</v>
      </c>
      <c r="B1798" t="str" cm="1">
        <f t="array" ref="B1798">_xlfn.IFS(D1798=1,"Q1",D1798=2,"Q2",D1798=3,"Q3",D1798=4,"Q4")</f>
        <v>Q4</v>
      </c>
      <c r="C1798">
        <v>2021</v>
      </c>
      <c r="D1798">
        <v>4</v>
      </c>
      <c r="E1798" t="s">
        <v>7</v>
      </c>
      <c r="F1798" t="s">
        <v>8</v>
      </c>
      <c r="G1798" t="s">
        <v>21</v>
      </c>
      <c r="H1798">
        <v>3</v>
      </c>
      <c r="I1798" t="s">
        <v>18</v>
      </c>
      <c r="J1798">
        <v>231</v>
      </c>
    </row>
    <row r="1799" spans="1:10" x14ac:dyDescent="0.3">
      <c r="A1799" t="str">
        <f t="shared" si="28"/>
        <v>Q4 2021</v>
      </c>
      <c r="B1799" t="str" cm="1">
        <f t="array" ref="B1799">_xlfn.IFS(D1799=1,"Q1",D1799=2,"Q2",D1799=3,"Q3",D1799=4,"Q4")</f>
        <v>Q4</v>
      </c>
      <c r="C1799">
        <v>2021</v>
      </c>
      <c r="D1799">
        <v>4</v>
      </c>
      <c r="E1799" t="s">
        <v>11</v>
      </c>
      <c r="F1799" t="s">
        <v>8</v>
      </c>
      <c r="G1799" t="s">
        <v>21</v>
      </c>
      <c r="H1799">
        <v>3</v>
      </c>
      <c r="I1799" t="s">
        <v>19</v>
      </c>
      <c r="J1799">
        <v>104</v>
      </c>
    </row>
    <row r="1800" spans="1:10" x14ac:dyDescent="0.3">
      <c r="A1800" t="str">
        <f t="shared" si="28"/>
        <v>Q4 2021</v>
      </c>
      <c r="B1800" t="str" cm="1">
        <f t="array" ref="B1800">_xlfn.IFS(D1800=1,"Q1",D1800=2,"Q2",D1800=3,"Q3",D1800=4,"Q4")</f>
        <v>Q4</v>
      </c>
      <c r="C1800">
        <v>2021</v>
      </c>
      <c r="D1800">
        <v>4</v>
      </c>
      <c r="E1800" t="s">
        <v>11</v>
      </c>
      <c r="F1800" t="s">
        <v>8</v>
      </c>
      <c r="G1800" t="s">
        <v>21</v>
      </c>
      <c r="H1800">
        <v>3</v>
      </c>
      <c r="I1800" t="s">
        <v>18</v>
      </c>
      <c r="J1800">
        <v>109</v>
      </c>
    </row>
    <row r="1801" spans="1:10" x14ac:dyDescent="0.3">
      <c r="A1801" t="str">
        <f t="shared" si="28"/>
        <v>Q4 2021</v>
      </c>
      <c r="B1801" t="str" cm="1">
        <f t="array" ref="B1801">_xlfn.IFS(D1801=1,"Q1",D1801=2,"Q2",D1801=3,"Q3",D1801=4,"Q4")</f>
        <v>Q4</v>
      </c>
      <c r="C1801">
        <v>2021</v>
      </c>
      <c r="D1801">
        <v>4</v>
      </c>
      <c r="E1801" t="s">
        <v>7</v>
      </c>
      <c r="F1801" t="s">
        <v>4</v>
      </c>
      <c r="G1801" t="s">
        <v>21</v>
      </c>
      <c r="H1801">
        <v>3</v>
      </c>
      <c r="I1801" t="s">
        <v>18</v>
      </c>
      <c r="J1801">
        <v>1</v>
      </c>
    </row>
    <row r="1802" spans="1:10" x14ac:dyDescent="0.3">
      <c r="A1802" t="str">
        <f t="shared" si="28"/>
        <v>Q4 2021</v>
      </c>
      <c r="B1802" t="str" cm="1">
        <f t="array" ref="B1802">_xlfn.IFS(D1802=1,"Q1",D1802=2,"Q2",D1802=3,"Q3",D1802=4,"Q4")</f>
        <v>Q4</v>
      </c>
      <c r="C1802">
        <v>2021</v>
      </c>
      <c r="D1802">
        <v>4</v>
      </c>
      <c r="E1802" t="s">
        <v>7</v>
      </c>
      <c r="F1802" t="s">
        <v>4</v>
      </c>
      <c r="G1802" t="s">
        <v>21</v>
      </c>
      <c r="H1802">
        <v>3</v>
      </c>
      <c r="I1802" t="s">
        <v>9</v>
      </c>
      <c r="J1802">
        <v>1</v>
      </c>
    </row>
    <row r="1803" spans="1:10" x14ac:dyDescent="0.3">
      <c r="A1803" t="str">
        <f t="shared" si="28"/>
        <v>Q4 2021</v>
      </c>
      <c r="B1803" t="str" cm="1">
        <f t="array" ref="B1803">_xlfn.IFS(D1803=1,"Q1",D1803=2,"Q2",D1803=3,"Q3",D1803=4,"Q4")</f>
        <v>Q4</v>
      </c>
      <c r="C1803">
        <v>2021</v>
      </c>
      <c r="D1803">
        <v>4</v>
      </c>
      <c r="E1803" t="s">
        <v>11</v>
      </c>
      <c r="F1803" t="s">
        <v>4</v>
      </c>
      <c r="G1803" t="s">
        <v>21</v>
      </c>
      <c r="H1803">
        <v>3</v>
      </c>
      <c r="I1803" t="s">
        <v>5</v>
      </c>
      <c r="J1803">
        <v>2</v>
      </c>
    </row>
    <row r="1804" spans="1:10" x14ac:dyDescent="0.3">
      <c r="A1804" t="str">
        <f t="shared" si="28"/>
        <v>Q4 2021</v>
      </c>
      <c r="B1804" t="str" cm="1">
        <f t="array" ref="B1804">_xlfn.IFS(D1804=1,"Q1",D1804=2,"Q2",D1804=3,"Q3",D1804=4,"Q4")</f>
        <v>Q4</v>
      </c>
      <c r="C1804">
        <v>2021</v>
      </c>
      <c r="D1804">
        <v>4</v>
      </c>
      <c r="E1804" t="s">
        <v>11</v>
      </c>
      <c r="F1804" t="s">
        <v>3</v>
      </c>
      <c r="G1804" t="s">
        <v>21</v>
      </c>
      <c r="H1804">
        <v>3</v>
      </c>
      <c r="I1804" t="s">
        <v>18</v>
      </c>
      <c r="J1804">
        <v>82</v>
      </c>
    </row>
    <row r="1805" spans="1:10" x14ac:dyDescent="0.3">
      <c r="A1805" t="str">
        <f t="shared" si="28"/>
        <v>Q4 2021</v>
      </c>
      <c r="B1805" t="str" cm="1">
        <f t="array" ref="B1805">_xlfn.IFS(D1805=1,"Q1",D1805=2,"Q2",D1805=3,"Q3",D1805=4,"Q4")</f>
        <v>Q4</v>
      </c>
      <c r="C1805">
        <v>2021</v>
      </c>
      <c r="D1805">
        <v>4</v>
      </c>
      <c r="E1805" t="s">
        <v>11</v>
      </c>
      <c r="F1805" t="s">
        <v>8</v>
      </c>
      <c r="G1805" t="s">
        <v>21</v>
      </c>
      <c r="H1805">
        <v>3</v>
      </c>
      <c r="I1805" t="s">
        <v>5</v>
      </c>
      <c r="J1805">
        <v>181</v>
      </c>
    </row>
    <row r="1806" spans="1:10" x14ac:dyDescent="0.3">
      <c r="A1806" t="str">
        <f t="shared" si="28"/>
        <v>Q4 2021</v>
      </c>
      <c r="B1806" t="str" cm="1">
        <f t="array" ref="B1806">_xlfn.IFS(D1806=1,"Q1",D1806=2,"Q2",D1806=3,"Q3",D1806=4,"Q4")</f>
        <v>Q4</v>
      </c>
      <c r="C1806">
        <v>2021</v>
      </c>
      <c r="D1806">
        <v>4</v>
      </c>
      <c r="E1806" t="s">
        <v>11</v>
      </c>
      <c r="F1806" t="s">
        <v>4</v>
      </c>
      <c r="G1806" t="s">
        <v>21</v>
      </c>
      <c r="H1806">
        <v>3</v>
      </c>
      <c r="I1806" t="s">
        <v>9</v>
      </c>
      <c r="J1806">
        <v>1</v>
      </c>
    </row>
    <row r="1807" spans="1:10" x14ac:dyDescent="0.3">
      <c r="A1807" t="str">
        <f t="shared" si="28"/>
        <v>Q4 2021</v>
      </c>
      <c r="B1807" t="str" cm="1">
        <f t="array" ref="B1807">_xlfn.IFS(D1807=1,"Q1",D1807=2,"Q2",D1807=3,"Q3",D1807=4,"Q4")</f>
        <v>Q4</v>
      </c>
      <c r="C1807">
        <v>2021</v>
      </c>
      <c r="D1807">
        <v>4</v>
      </c>
      <c r="E1807" t="s">
        <v>7</v>
      </c>
      <c r="F1807" t="s">
        <v>3</v>
      </c>
      <c r="G1807" t="s">
        <v>21</v>
      </c>
      <c r="H1807">
        <v>3</v>
      </c>
      <c r="I1807" t="s">
        <v>18</v>
      </c>
      <c r="J1807">
        <v>180</v>
      </c>
    </row>
    <row r="1808" spans="1:10" x14ac:dyDescent="0.3">
      <c r="A1808" t="str">
        <f t="shared" si="28"/>
        <v>Q4 2021</v>
      </c>
      <c r="B1808" t="str" cm="1">
        <f t="array" ref="B1808">_xlfn.IFS(D1808=1,"Q1",D1808=2,"Q2",D1808=3,"Q3",D1808=4,"Q4")</f>
        <v>Q4</v>
      </c>
      <c r="C1808">
        <v>2021</v>
      </c>
      <c r="D1808">
        <v>4</v>
      </c>
      <c r="E1808" t="s">
        <v>7</v>
      </c>
      <c r="F1808" t="s">
        <v>8</v>
      </c>
      <c r="G1808" t="s">
        <v>10</v>
      </c>
      <c r="H1808">
        <v>4</v>
      </c>
      <c r="I1808" t="s">
        <v>9</v>
      </c>
      <c r="J1808">
        <v>129</v>
      </c>
    </row>
    <row r="1809" spans="1:10" x14ac:dyDescent="0.3">
      <c r="A1809" t="str">
        <f t="shared" si="28"/>
        <v>Q4 2021</v>
      </c>
      <c r="B1809" t="str" cm="1">
        <f t="array" ref="B1809">_xlfn.IFS(D1809=1,"Q1",D1809=2,"Q2",D1809=3,"Q3",D1809=4,"Q4")</f>
        <v>Q4</v>
      </c>
      <c r="C1809">
        <v>2021</v>
      </c>
      <c r="D1809">
        <v>4</v>
      </c>
      <c r="E1809" t="s">
        <v>11</v>
      </c>
      <c r="F1809" t="s">
        <v>8</v>
      </c>
      <c r="G1809" t="s">
        <v>10</v>
      </c>
      <c r="H1809">
        <v>4</v>
      </c>
      <c r="I1809" t="s">
        <v>5</v>
      </c>
      <c r="J1809">
        <v>128</v>
      </c>
    </row>
    <row r="1810" spans="1:10" x14ac:dyDescent="0.3">
      <c r="A1810" t="str">
        <f t="shared" si="28"/>
        <v>Q4 2021</v>
      </c>
      <c r="B1810" t="str" cm="1">
        <f t="array" ref="B1810">_xlfn.IFS(D1810=1,"Q1",D1810=2,"Q2",D1810=3,"Q3",D1810=4,"Q4")</f>
        <v>Q4</v>
      </c>
      <c r="C1810">
        <v>2021</v>
      </c>
      <c r="D1810">
        <v>4</v>
      </c>
      <c r="E1810" t="s">
        <v>7</v>
      </c>
      <c r="F1810" t="s">
        <v>4</v>
      </c>
      <c r="G1810" t="s">
        <v>10</v>
      </c>
      <c r="H1810">
        <v>4</v>
      </c>
      <c r="I1810" t="s">
        <v>9</v>
      </c>
      <c r="J1810">
        <v>2</v>
      </c>
    </row>
    <row r="1811" spans="1:10" x14ac:dyDescent="0.3">
      <c r="A1811" t="str">
        <f t="shared" si="28"/>
        <v>Q4 2021</v>
      </c>
      <c r="B1811" t="str" cm="1">
        <f t="array" ref="B1811">_xlfn.IFS(D1811=1,"Q1",D1811=2,"Q2",D1811=3,"Q3",D1811=4,"Q4")</f>
        <v>Q4</v>
      </c>
      <c r="C1811">
        <v>2021</v>
      </c>
      <c r="D1811">
        <v>4</v>
      </c>
      <c r="E1811" t="s">
        <v>11</v>
      </c>
      <c r="F1811" t="s">
        <v>8</v>
      </c>
      <c r="G1811" t="s">
        <v>10</v>
      </c>
      <c r="H1811">
        <v>4</v>
      </c>
      <c r="I1811" t="s">
        <v>19</v>
      </c>
      <c r="J1811">
        <v>78</v>
      </c>
    </row>
    <row r="1812" spans="1:10" x14ac:dyDescent="0.3">
      <c r="A1812" t="str">
        <f t="shared" si="28"/>
        <v>Q4 2021</v>
      </c>
      <c r="B1812" t="str" cm="1">
        <f t="array" ref="B1812">_xlfn.IFS(D1812=1,"Q1",D1812=2,"Q2",D1812=3,"Q3",D1812=4,"Q4")</f>
        <v>Q4</v>
      </c>
      <c r="C1812">
        <v>2021</v>
      </c>
      <c r="D1812">
        <v>4</v>
      </c>
      <c r="E1812" t="s">
        <v>11</v>
      </c>
      <c r="F1812" t="s">
        <v>4</v>
      </c>
      <c r="G1812" t="s">
        <v>10</v>
      </c>
      <c r="H1812">
        <v>4</v>
      </c>
      <c r="I1812" t="s">
        <v>9</v>
      </c>
      <c r="J1812">
        <v>1</v>
      </c>
    </row>
    <row r="1813" spans="1:10" x14ac:dyDescent="0.3">
      <c r="A1813" t="str">
        <f t="shared" si="28"/>
        <v>Q4 2021</v>
      </c>
      <c r="B1813" t="str" cm="1">
        <f t="array" ref="B1813">_xlfn.IFS(D1813=1,"Q1",D1813=2,"Q2",D1813=3,"Q3",D1813=4,"Q4")</f>
        <v>Q4</v>
      </c>
      <c r="C1813">
        <v>2021</v>
      </c>
      <c r="D1813">
        <v>4</v>
      </c>
      <c r="E1813" t="s">
        <v>7</v>
      </c>
      <c r="F1813" t="s">
        <v>3</v>
      </c>
      <c r="G1813" t="s">
        <v>10</v>
      </c>
      <c r="H1813">
        <v>4</v>
      </c>
      <c r="I1813" t="s">
        <v>19</v>
      </c>
      <c r="J1813">
        <v>92</v>
      </c>
    </row>
    <row r="1814" spans="1:10" x14ac:dyDescent="0.3">
      <c r="A1814" t="str">
        <f t="shared" si="28"/>
        <v>Q4 2021</v>
      </c>
      <c r="B1814" t="str" cm="1">
        <f t="array" ref="B1814">_xlfn.IFS(D1814=1,"Q1",D1814=2,"Q2",D1814=3,"Q3",D1814=4,"Q4")</f>
        <v>Q4</v>
      </c>
      <c r="C1814">
        <v>2021</v>
      </c>
      <c r="D1814">
        <v>4</v>
      </c>
      <c r="E1814" t="s">
        <v>7</v>
      </c>
      <c r="F1814" t="s">
        <v>8</v>
      </c>
      <c r="G1814" t="s">
        <v>10</v>
      </c>
      <c r="H1814">
        <v>4</v>
      </c>
      <c r="I1814" t="s">
        <v>18</v>
      </c>
      <c r="J1814">
        <v>122</v>
      </c>
    </row>
    <row r="1815" spans="1:10" x14ac:dyDescent="0.3">
      <c r="A1815" t="str">
        <f t="shared" si="28"/>
        <v>Q4 2021</v>
      </c>
      <c r="B1815" t="str" cm="1">
        <f t="array" ref="B1815">_xlfn.IFS(D1815=1,"Q1",D1815=2,"Q2",D1815=3,"Q3",D1815=4,"Q4")</f>
        <v>Q4</v>
      </c>
      <c r="C1815">
        <v>2021</v>
      </c>
      <c r="D1815">
        <v>4</v>
      </c>
      <c r="E1815" t="s">
        <v>7</v>
      </c>
      <c r="F1815" t="s">
        <v>3</v>
      </c>
      <c r="G1815" t="s">
        <v>10</v>
      </c>
      <c r="H1815">
        <v>4</v>
      </c>
      <c r="I1815" t="s">
        <v>5</v>
      </c>
      <c r="J1815">
        <v>180</v>
      </c>
    </row>
    <row r="1816" spans="1:10" x14ac:dyDescent="0.3">
      <c r="A1816" t="str">
        <f t="shared" si="28"/>
        <v>Q4 2021</v>
      </c>
      <c r="B1816" t="str" cm="1">
        <f t="array" ref="B1816">_xlfn.IFS(D1816=1,"Q1",D1816=2,"Q2",D1816=3,"Q3",D1816=4,"Q4")</f>
        <v>Q4</v>
      </c>
      <c r="C1816">
        <v>2021</v>
      </c>
      <c r="D1816">
        <v>4</v>
      </c>
      <c r="E1816" t="s">
        <v>11</v>
      </c>
      <c r="F1816" t="s">
        <v>8</v>
      </c>
      <c r="G1816" t="s">
        <v>10</v>
      </c>
      <c r="H1816">
        <v>4</v>
      </c>
      <c r="I1816" t="s">
        <v>9</v>
      </c>
      <c r="J1816">
        <v>122</v>
      </c>
    </row>
    <row r="1817" spans="1:10" x14ac:dyDescent="0.3">
      <c r="A1817" t="str">
        <f t="shared" si="28"/>
        <v>Q4 2021</v>
      </c>
      <c r="B1817" t="str" cm="1">
        <f t="array" ref="B1817">_xlfn.IFS(D1817=1,"Q1",D1817=2,"Q2",D1817=3,"Q3",D1817=4,"Q4")</f>
        <v>Q4</v>
      </c>
      <c r="C1817">
        <v>2021</v>
      </c>
      <c r="D1817">
        <v>4</v>
      </c>
      <c r="E1817" t="s">
        <v>7</v>
      </c>
      <c r="F1817" t="s">
        <v>4</v>
      </c>
      <c r="G1817" t="s">
        <v>10</v>
      </c>
      <c r="H1817">
        <v>4</v>
      </c>
      <c r="I1817" t="s">
        <v>5</v>
      </c>
      <c r="J1817">
        <v>2</v>
      </c>
    </row>
    <row r="1818" spans="1:10" x14ac:dyDescent="0.3">
      <c r="A1818" t="str">
        <f t="shared" si="28"/>
        <v>Q4 2021</v>
      </c>
      <c r="B1818" t="str" cm="1">
        <f t="array" ref="B1818">_xlfn.IFS(D1818=1,"Q1",D1818=2,"Q2",D1818=3,"Q3",D1818=4,"Q4")</f>
        <v>Q4</v>
      </c>
      <c r="C1818">
        <v>2021</v>
      </c>
      <c r="D1818">
        <v>4</v>
      </c>
      <c r="E1818" t="s">
        <v>11</v>
      </c>
      <c r="F1818" t="s">
        <v>3</v>
      </c>
      <c r="G1818" t="s">
        <v>10</v>
      </c>
      <c r="H1818">
        <v>4</v>
      </c>
      <c r="I1818" t="s">
        <v>19</v>
      </c>
      <c r="J1818">
        <v>78</v>
      </c>
    </row>
    <row r="1819" spans="1:10" x14ac:dyDescent="0.3">
      <c r="A1819" t="str">
        <f t="shared" si="28"/>
        <v>Q4 2021</v>
      </c>
      <c r="B1819" t="str" cm="1">
        <f t="array" ref="B1819">_xlfn.IFS(D1819=1,"Q1",D1819=2,"Q2",D1819=3,"Q3",D1819=4,"Q4")</f>
        <v>Q4</v>
      </c>
      <c r="C1819">
        <v>2021</v>
      </c>
      <c r="D1819">
        <v>4</v>
      </c>
      <c r="E1819" t="s">
        <v>11</v>
      </c>
      <c r="F1819" t="s">
        <v>3</v>
      </c>
      <c r="G1819" t="s">
        <v>10</v>
      </c>
      <c r="H1819">
        <v>4</v>
      </c>
      <c r="I1819" t="s">
        <v>18</v>
      </c>
      <c r="J1819">
        <v>74</v>
      </c>
    </row>
    <row r="1820" spans="1:10" x14ac:dyDescent="0.3">
      <c r="A1820" t="str">
        <f t="shared" si="28"/>
        <v>Q4 2021</v>
      </c>
      <c r="B1820" t="str" cm="1">
        <f t="array" ref="B1820">_xlfn.IFS(D1820=1,"Q1",D1820=2,"Q2",D1820=3,"Q3",D1820=4,"Q4")</f>
        <v>Q4</v>
      </c>
      <c r="C1820">
        <v>2021</v>
      </c>
      <c r="D1820">
        <v>4</v>
      </c>
      <c r="E1820" t="s">
        <v>7</v>
      </c>
      <c r="F1820" t="s">
        <v>3</v>
      </c>
      <c r="G1820" t="s">
        <v>10</v>
      </c>
      <c r="H1820">
        <v>4</v>
      </c>
      <c r="I1820" t="s">
        <v>9</v>
      </c>
      <c r="J1820">
        <v>141</v>
      </c>
    </row>
    <row r="1821" spans="1:10" x14ac:dyDescent="0.3">
      <c r="A1821" t="str">
        <f t="shared" si="28"/>
        <v>Q4 2021</v>
      </c>
      <c r="B1821" t="str" cm="1">
        <f t="array" ref="B1821">_xlfn.IFS(D1821=1,"Q1",D1821=2,"Q2",D1821=3,"Q3",D1821=4,"Q4")</f>
        <v>Q4</v>
      </c>
      <c r="C1821">
        <v>2021</v>
      </c>
      <c r="D1821">
        <v>4</v>
      </c>
      <c r="E1821" t="s">
        <v>7</v>
      </c>
      <c r="F1821" t="s">
        <v>8</v>
      </c>
      <c r="G1821" t="s">
        <v>10</v>
      </c>
      <c r="H1821">
        <v>4</v>
      </c>
      <c r="I1821" t="s">
        <v>19</v>
      </c>
      <c r="J1821">
        <v>113</v>
      </c>
    </row>
    <row r="1822" spans="1:10" x14ac:dyDescent="0.3">
      <c r="A1822" t="str">
        <f t="shared" si="28"/>
        <v>Q4 2021</v>
      </c>
      <c r="B1822" t="str" cm="1">
        <f t="array" ref="B1822">_xlfn.IFS(D1822=1,"Q1",D1822=2,"Q2",D1822=3,"Q3",D1822=4,"Q4")</f>
        <v>Q4</v>
      </c>
      <c r="C1822">
        <v>2021</v>
      </c>
      <c r="D1822">
        <v>4</v>
      </c>
      <c r="E1822" t="s">
        <v>11</v>
      </c>
      <c r="F1822" t="s">
        <v>3</v>
      </c>
      <c r="G1822" t="s">
        <v>10</v>
      </c>
      <c r="H1822">
        <v>4</v>
      </c>
      <c r="I1822" t="s">
        <v>5</v>
      </c>
      <c r="J1822">
        <v>119</v>
      </c>
    </row>
    <row r="1823" spans="1:10" x14ac:dyDescent="0.3">
      <c r="A1823" t="str">
        <f t="shared" si="28"/>
        <v>Q4 2021</v>
      </c>
      <c r="B1823" t="str" cm="1">
        <f t="array" ref="B1823">_xlfn.IFS(D1823=1,"Q1",D1823=2,"Q2",D1823=3,"Q3",D1823=4,"Q4")</f>
        <v>Q4</v>
      </c>
      <c r="C1823">
        <v>2021</v>
      </c>
      <c r="D1823">
        <v>4</v>
      </c>
      <c r="E1823" t="s">
        <v>7</v>
      </c>
      <c r="F1823" t="s">
        <v>3</v>
      </c>
      <c r="G1823" t="s">
        <v>10</v>
      </c>
      <c r="H1823">
        <v>4</v>
      </c>
      <c r="I1823" t="s">
        <v>18</v>
      </c>
      <c r="J1823">
        <v>117</v>
      </c>
    </row>
    <row r="1824" spans="1:10" x14ac:dyDescent="0.3">
      <c r="A1824" t="str">
        <f t="shared" si="28"/>
        <v>Q4 2021</v>
      </c>
      <c r="B1824" t="str" cm="1">
        <f t="array" ref="B1824">_xlfn.IFS(D1824=1,"Q1",D1824=2,"Q2",D1824=3,"Q3",D1824=4,"Q4")</f>
        <v>Q4</v>
      </c>
      <c r="C1824">
        <v>2021</v>
      </c>
      <c r="D1824">
        <v>4</v>
      </c>
      <c r="E1824" t="s">
        <v>7</v>
      </c>
      <c r="F1824" t="s">
        <v>8</v>
      </c>
      <c r="G1824" t="s">
        <v>10</v>
      </c>
      <c r="H1824">
        <v>4</v>
      </c>
      <c r="I1824" t="s">
        <v>5</v>
      </c>
      <c r="J1824">
        <v>169</v>
      </c>
    </row>
    <row r="1825" spans="1:10" x14ac:dyDescent="0.3">
      <c r="A1825" t="str">
        <f t="shared" si="28"/>
        <v>Q4 2021</v>
      </c>
      <c r="B1825" t="str" cm="1">
        <f t="array" ref="B1825">_xlfn.IFS(D1825=1,"Q1",D1825=2,"Q2",D1825=3,"Q3",D1825=4,"Q4")</f>
        <v>Q4</v>
      </c>
      <c r="C1825">
        <v>2021</v>
      </c>
      <c r="D1825">
        <v>4</v>
      </c>
      <c r="E1825" t="s">
        <v>11</v>
      </c>
      <c r="F1825" t="s">
        <v>3</v>
      </c>
      <c r="G1825" t="s">
        <v>10</v>
      </c>
      <c r="H1825">
        <v>4</v>
      </c>
      <c r="I1825" t="s">
        <v>9</v>
      </c>
      <c r="J1825">
        <v>126</v>
      </c>
    </row>
    <row r="1826" spans="1:10" x14ac:dyDescent="0.3">
      <c r="A1826" t="str">
        <f t="shared" si="28"/>
        <v>Q4 2021</v>
      </c>
      <c r="B1826" t="str" cm="1">
        <f t="array" ref="B1826">_xlfn.IFS(D1826=1,"Q1",D1826=2,"Q2",D1826=3,"Q3",D1826=4,"Q4")</f>
        <v>Q4</v>
      </c>
      <c r="C1826">
        <v>2021</v>
      </c>
      <c r="D1826">
        <v>4</v>
      </c>
      <c r="E1826" t="s">
        <v>11</v>
      </c>
      <c r="F1826" t="s">
        <v>8</v>
      </c>
      <c r="G1826" t="s">
        <v>10</v>
      </c>
      <c r="H1826">
        <v>4</v>
      </c>
      <c r="I1826" t="s">
        <v>18</v>
      </c>
      <c r="J1826">
        <v>59</v>
      </c>
    </row>
    <row r="1827" spans="1:10" x14ac:dyDescent="0.3">
      <c r="A1827" t="str">
        <f t="shared" si="28"/>
        <v>Q4 2021</v>
      </c>
      <c r="B1827" t="str" cm="1">
        <f t="array" ref="B1827">_xlfn.IFS(D1827=1,"Q1",D1827=2,"Q2",D1827=3,"Q3",D1827=4,"Q4")</f>
        <v>Q4</v>
      </c>
      <c r="C1827">
        <v>2021</v>
      </c>
      <c r="D1827">
        <v>4</v>
      </c>
      <c r="E1827" t="s">
        <v>11</v>
      </c>
      <c r="F1827" t="s">
        <v>3</v>
      </c>
      <c r="G1827" t="s">
        <v>12</v>
      </c>
      <c r="H1827">
        <v>5</v>
      </c>
      <c r="I1827" t="s">
        <v>18</v>
      </c>
      <c r="J1827">
        <v>125</v>
      </c>
    </row>
    <row r="1828" spans="1:10" x14ac:dyDescent="0.3">
      <c r="A1828" t="str">
        <f t="shared" si="28"/>
        <v>Q4 2021</v>
      </c>
      <c r="B1828" t="str" cm="1">
        <f t="array" ref="B1828">_xlfn.IFS(D1828=1,"Q1",D1828=2,"Q2",D1828=3,"Q3",D1828=4,"Q4")</f>
        <v>Q4</v>
      </c>
      <c r="C1828">
        <v>2021</v>
      </c>
      <c r="D1828">
        <v>4</v>
      </c>
      <c r="E1828" t="s">
        <v>11</v>
      </c>
      <c r="F1828" t="s">
        <v>4</v>
      </c>
      <c r="G1828" t="s">
        <v>12</v>
      </c>
      <c r="H1828">
        <v>5</v>
      </c>
      <c r="I1828" t="s">
        <v>5</v>
      </c>
      <c r="J1828">
        <v>204</v>
      </c>
    </row>
    <row r="1829" spans="1:10" x14ac:dyDescent="0.3">
      <c r="A1829" t="str">
        <f t="shared" si="28"/>
        <v>Q4 2021</v>
      </c>
      <c r="B1829" t="str" cm="1">
        <f t="array" ref="B1829">_xlfn.IFS(D1829=1,"Q1",D1829=2,"Q2",D1829=3,"Q3",D1829=4,"Q4")</f>
        <v>Q4</v>
      </c>
      <c r="C1829">
        <v>2021</v>
      </c>
      <c r="D1829">
        <v>4</v>
      </c>
      <c r="E1829" t="s">
        <v>11</v>
      </c>
      <c r="F1829" t="s">
        <v>8</v>
      </c>
      <c r="G1829" t="s">
        <v>12</v>
      </c>
      <c r="H1829">
        <v>5</v>
      </c>
      <c r="I1829" t="s">
        <v>18</v>
      </c>
      <c r="J1829">
        <v>85</v>
      </c>
    </row>
    <row r="1830" spans="1:10" x14ac:dyDescent="0.3">
      <c r="A1830" t="str">
        <f t="shared" si="28"/>
        <v>Q4 2021</v>
      </c>
      <c r="B1830" t="str" cm="1">
        <f t="array" ref="B1830">_xlfn.IFS(D1830=1,"Q1",D1830=2,"Q2",D1830=3,"Q3",D1830=4,"Q4")</f>
        <v>Q4</v>
      </c>
      <c r="C1830">
        <v>2021</v>
      </c>
      <c r="D1830">
        <v>4</v>
      </c>
      <c r="E1830" t="s">
        <v>7</v>
      </c>
      <c r="F1830" t="s">
        <v>4</v>
      </c>
      <c r="G1830" t="s">
        <v>12</v>
      </c>
      <c r="H1830">
        <v>5</v>
      </c>
      <c r="I1830" t="s">
        <v>9</v>
      </c>
      <c r="J1830">
        <v>85</v>
      </c>
    </row>
    <row r="1831" spans="1:10" x14ac:dyDescent="0.3">
      <c r="A1831" t="str">
        <f t="shared" si="28"/>
        <v>Q4 2021</v>
      </c>
      <c r="B1831" t="str" cm="1">
        <f t="array" ref="B1831">_xlfn.IFS(D1831=1,"Q1",D1831=2,"Q2",D1831=3,"Q3",D1831=4,"Q4")</f>
        <v>Q4</v>
      </c>
      <c r="C1831">
        <v>2021</v>
      </c>
      <c r="D1831">
        <v>4</v>
      </c>
      <c r="E1831" t="s">
        <v>7</v>
      </c>
      <c r="F1831" t="s">
        <v>8</v>
      </c>
      <c r="G1831" t="s">
        <v>12</v>
      </c>
      <c r="H1831">
        <v>5</v>
      </c>
      <c r="I1831" t="s">
        <v>9</v>
      </c>
      <c r="J1831">
        <v>137</v>
      </c>
    </row>
    <row r="1832" spans="1:10" x14ac:dyDescent="0.3">
      <c r="A1832" t="str">
        <f t="shared" si="28"/>
        <v>Q4 2021</v>
      </c>
      <c r="B1832" t="str" cm="1">
        <f t="array" ref="B1832">_xlfn.IFS(D1832=1,"Q1",D1832=2,"Q2",D1832=3,"Q3",D1832=4,"Q4")</f>
        <v>Q4</v>
      </c>
      <c r="C1832">
        <v>2021</v>
      </c>
      <c r="D1832">
        <v>4</v>
      </c>
      <c r="E1832" t="s">
        <v>11</v>
      </c>
      <c r="F1832" t="s">
        <v>4</v>
      </c>
      <c r="G1832" t="s">
        <v>12</v>
      </c>
      <c r="H1832">
        <v>5</v>
      </c>
      <c r="I1832" t="s">
        <v>19</v>
      </c>
      <c r="J1832">
        <v>196</v>
      </c>
    </row>
    <row r="1833" spans="1:10" x14ac:dyDescent="0.3">
      <c r="A1833" t="str">
        <f t="shared" si="28"/>
        <v>Q4 2021</v>
      </c>
      <c r="B1833" t="str" cm="1">
        <f t="array" ref="B1833">_xlfn.IFS(D1833=1,"Q1",D1833=2,"Q2",D1833=3,"Q3",D1833=4,"Q4")</f>
        <v>Q4</v>
      </c>
      <c r="C1833">
        <v>2021</v>
      </c>
      <c r="D1833">
        <v>4</v>
      </c>
      <c r="E1833" t="s">
        <v>7</v>
      </c>
      <c r="F1833" t="s">
        <v>3</v>
      </c>
      <c r="G1833" t="s">
        <v>12</v>
      </c>
      <c r="H1833">
        <v>5</v>
      </c>
      <c r="I1833" t="s">
        <v>9</v>
      </c>
      <c r="J1833">
        <v>235</v>
      </c>
    </row>
    <row r="1834" spans="1:10" x14ac:dyDescent="0.3">
      <c r="A1834" t="str">
        <f t="shared" si="28"/>
        <v>Q4 2021</v>
      </c>
      <c r="B1834" t="str" cm="1">
        <f t="array" ref="B1834">_xlfn.IFS(D1834=1,"Q1",D1834=2,"Q2",D1834=3,"Q3",D1834=4,"Q4")</f>
        <v>Q4</v>
      </c>
      <c r="C1834">
        <v>2021</v>
      </c>
      <c r="D1834">
        <v>4</v>
      </c>
      <c r="E1834" t="s">
        <v>7</v>
      </c>
      <c r="F1834" t="s">
        <v>3</v>
      </c>
      <c r="G1834" t="s">
        <v>12</v>
      </c>
      <c r="H1834">
        <v>5</v>
      </c>
      <c r="I1834" t="s">
        <v>18</v>
      </c>
      <c r="J1834">
        <v>119</v>
      </c>
    </row>
    <row r="1835" spans="1:10" x14ac:dyDescent="0.3">
      <c r="A1835" t="str">
        <f t="shared" si="28"/>
        <v>Q4 2021</v>
      </c>
      <c r="B1835" t="str" cm="1">
        <f t="array" ref="B1835">_xlfn.IFS(D1835=1,"Q1",D1835=2,"Q2",D1835=3,"Q3",D1835=4,"Q4")</f>
        <v>Q4</v>
      </c>
      <c r="C1835">
        <v>2021</v>
      </c>
      <c r="D1835">
        <v>4</v>
      </c>
      <c r="E1835" t="s">
        <v>7</v>
      </c>
      <c r="F1835" t="s">
        <v>8</v>
      </c>
      <c r="G1835" t="s">
        <v>12</v>
      </c>
      <c r="H1835">
        <v>5</v>
      </c>
      <c r="I1835" t="s">
        <v>18</v>
      </c>
      <c r="J1835">
        <v>95</v>
      </c>
    </row>
    <row r="1836" spans="1:10" x14ac:dyDescent="0.3">
      <c r="A1836" t="str">
        <f t="shared" si="28"/>
        <v>Q4 2021</v>
      </c>
      <c r="B1836" t="str" cm="1">
        <f t="array" ref="B1836">_xlfn.IFS(D1836=1,"Q1",D1836=2,"Q2",D1836=3,"Q3",D1836=4,"Q4")</f>
        <v>Q4</v>
      </c>
      <c r="C1836">
        <v>2021</v>
      </c>
      <c r="D1836">
        <v>4</v>
      </c>
      <c r="E1836" t="s">
        <v>11</v>
      </c>
      <c r="F1836" t="s">
        <v>8</v>
      </c>
      <c r="G1836" t="s">
        <v>12</v>
      </c>
      <c r="H1836">
        <v>5</v>
      </c>
      <c r="I1836" t="s">
        <v>19</v>
      </c>
      <c r="J1836">
        <v>138</v>
      </c>
    </row>
    <row r="1837" spans="1:10" x14ac:dyDescent="0.3">
      <c r="A1837" t="str">
        <f t="shared" si="28"/>
        <v>Q4 2021</v>
      </c>
      <c r="B1837" t="str" cm="1">
        <f t="array" ref="B1837">_xlfn.IFS(D1837=1,"Q1",D1837=2,"Q2",D1837=3,"Q3",D1837=4,"Q4")</f>
        <v>Q4</v>
      </c>
      <c r="C1837">
        <v>2021</v>
      </c>
      <c r="D1837">
        <v>4</v>
      </c>
      <c r="E1837" t="s">
        <v>7</v>
      </c>
      <c r="F1837" t="s">
        <v>3</v>
      </c>
      <c r="G1837" t="s">
        <v>12</v>
      </c>
      <c r="H1837">
        <v>5</v>
      </c>
      <c r="I1837" t="s">
        <v>19</v>
      </c>
      <c r="J1837">
        <v>144</v>
      </c>
    </row>
    <row r="1838" spans="1:10" x14ac:dyDescent="0.3">
      <c r="A1838" t="str">
        <f t="shared" si="28"/>
        <v>Q4 2021</v>
      </c>
      <c r="B1838" t="str" cm="1">
        <f t="array" ref="B1838">_xlfn.IFS(D1838=1,"Q1",D1838=2,"Q2",D1838=3,"Q3",D1838=4,"Q4")</f>
        <v>Q4</v>
      </c>
      <c r="C1838">
        <v>2021</v>
      </c>
      <c r="D1838">
        <v>4</v>
      </c>
      <c r="E1838" t="s">
        <v>11</v>
      </c>
      <c r="F1838" t="s">
        <v>8</v>
      </c>
      <c r="G1838" t="s">
        <v>12</v>
      </c>
      <c r="H1838">
        <v>5</v>
      </c>
      <c r="I1838" t="s">
        <v>9</v>
      </c>
      <c r="J1838">
        <v>239</v>
      </c>
    </row>
    <row r="1839" spans="1:10" x14ac:dyDescent="0.3">
      <c r="A1839" t="str">
        <f t="shared" si="28"/>
        <v>Q4 2021</v>
      </c>
      <c r="B1839" t="str" cm="1">
        <f t="array" ref="B1839">_xlfn.IFS(D1839=1,"Q1",D1839=2,"Q2",D1839=3,"Q3",D1839=4,"Q4")</f>
        <v>Q4</v>
      </c>
      <c r="C1839">
        <v>2021</v>
      </c>
      <c r="D1839">
        <v>4</v>
      </c>
      <c r="E1839" t="s">
        <v>7</v>
      </c>
      <c r="F1839" t="s">
        <v>4</v>
      </c>
      <c r="G1839" t="s">
        <v>12</v>
      </c>
      <c r="H1839">
        <v>5</v>
      </c>
      <c r="I1839" t="s">
        <v>19</v>
      </c>
      <c r="J1839">
        <v>67</v>
      </c>
    </row>
    <row r="1840" spans="1:10" x14ac:dyDescent="0.3">
      <c r="A1840" t="str">
        <f t="shared" si="28"/>
        <v>Q4 2021</v>
      </c>
      <c r="B1840" t="str" cm="1">
        <f t="array" ref="B1840">_xlfn.IFS(D1840=1,"Q1",D1840=2,"Q2",D1840=3,"Q3",D1840=4,"Q4")</f>
        <v>Q4</v>
      </c>
      <c r="C1840">
        <v>2021</v>
      </c>
      <c r="D1840">
        <v>4</v>
      </c>
      <c r="E1840" t="s">
        <v>7</v>
      </c>
      <c r="F1840" t="s">
        <v>4</v>
      </c>
      <c r="G1840" t="s">
        <v>12</v>
      </c>
      <c r="H1840">
        <v>5</v>
      </c>
      <c r="I1840" t="s">
        <v>18</v>
      </c>
      <c r="J1840">
        <v>149</v>
      </c>
    </row>
    <row r="1841" spans="1:10" x14ac:dyDescent="0.3">
      <c r="A1841" t="str">
        <f t="shared" si="28"/>
        <v>Q4 2021</v>
      </c>
      <c r="B1841" t="str" cm="1">
        <f t="array" ref="B1841">_xlfn.IFS(D1841=1,"Q1",D1841=2,"Q2",D1841=3,"Q3",D1841=4,"Q4")</f>
        <v>Q4</v>
      </c>
      <c r="C1841">
        <v>2021</v>
      </c>
      <c r="D1841">
        <v>4</v>
      </c>
      <c r="E1841" t="s">
        <v>11</v>
      </c>
      <c r="F1841" t="s">
        <v>3</v>
      </c>
      <c r="G1841" t="s">
        <v>12</v>
      </c>
      <c r="H1841">
        <v>5</v>
      </c>
      <c r="I1841" t="s">
        <v>19</v>
      </c>
      <c r="J1841">
        <v>149</v>
      </c>
    </row>
    <row r="1842" spans="1:10" x14ac:dyDescent="0.3">
      <c r="A1842" t="str">
        <f t="shared" si="28"/>
        <v>Q4 2021</v>
      </c>
      <c r="B1842" t="str" cm="1">
        <f t="array" ref="B1842">_xlfn.IFS(D1842=1,"Q1",D1842=2,"Q2",D1842=3,"Q3",D1842=4,"Q4")</f>
        <v>Q4</v>
      </c>
      <c r="C1842">
        <v>2021</v>
      </c>
      <c r="D1842">
        <v>4</v>
      </c>
      <c r="E1842" t="s">
        <v>11</v>
      </c>
      <c r="F1842" t="s">
        <v>8</v>
      </c>
      <c r="G1842" t="s">
        <v>12</v>
      </c>
      <c r="H1842">
        <v>5</v>
      </c>
      <c r="I1842" t="s">
        <v>5</v>
      </c>
      <c r="J1842">
        <v>206</v>
      </c>
    </row>
    <row r="1843" spans="1:10" x14ac:dyDescent="0.3">
      <c r="A1843" t="str">
        <f t="shared" si="28"/>
        <v>Q4 2021</v>
      </c>
      <c r="B1843" t="str" cm="1">
        <f t="array" ref="B1843">_xlfn.IFS(D1843=1,"Q1",D1843=2,"Q2",D1843=3,"Q3",D1843=4,"Q4")</f>
        <v>Q4</v>
      </c>
      <c r="C1843">
        <v>2021</v>
      </c>
      <c r="D1843">
        <v>4</v>
      </c>
      <c r="E1843" t="s">
        <v>7</v>
      </c>
      <c r="F1843" t="s">
        <v>3</v>
      </c>
      <c r="G1843" t="s">
        <v>12</v>
      </c>
      <c r="H1843">
        <v>5</v>
      </c>
      <c r="I1843" t="s">
        <v>5</v>
      </c>
      <c r="J1843">
        <v>261</v>
      </c>
    </row>
    <row r="1844" spans="1:10" x14ac:dyDescent="0.3">
      <c r="A1844" t="str">
        <f t="shared" si="28"/>
        <v>Q4 2021</v>
      </c>
      <c r="B1844" t="str" cm="1">
        <f t="array" ref="B1844">_xlfn.IFS(D1844=1,"Q1",D1844=2,"Q2",D1844=3,"Q3",D1844=4,"Q4")</f>
        <v>Q4</v>
      </c>
      <c r="C1844">
        <v>2021</v>
      </c>
      <c r="D1844">
        <v>4</v>
      </c>
      <c r="E1844" t="s">
        <v>7</v>
      </c>
      <c r="F1844" t="s">
        <v>8</v>
      </c>
      <c r="G1844" t="s">
        <v>12</v>
      </c>
      <c r="H1844">
        <v>5</v>
      </c>
      <c r="I1844" t="s">
        <v>19</v>
      </c>
      <c r="J1844">
        <v>100</v>
      </c>
    </row>
    <row r="1845" spans="1:10" x14ac:dyDescent="0.3">
      <c r="A1845" t="str">
        <f t="shared" si="28"/>
        <v>Q4 2021</v>
      </c>
      <c r="B1845" t="str" cm="1">
        <f t="array" ref="B1845">_xlfn.IFS(D1845=1,"Q1",D1845=2,"Q2",D1845=3,"Q3",D1845=4,"Q4")</f>
        <v>Q4</v>
      </c>
      <c r="C1845">
        <v>2021</v>
      </c>
      <c r="D1845">
        <v>4</v>
      </c>
      <c r="E1845" t="s">
        <v>11</v>
      </c>
      <c r="F1845" t="s">
        <v>3</v>
      </c>
      <c r="G1845" t="s">
        <v>12</v>
      </c>
      <c r="H1845">
        <v>5</v>
      </c>
      <c r="I1845" t="s">
        <v>5</v>
      </c>
      <c r="J1845">
        <v>220</v>
      </c>
    </row>
    <row r="1846" spans="1:10" x14ac:dyDescent="0.3">
      <c r="A1846" t="str">
        <f t="shared" si="28"/>
        <v>Q4 2021</v>
      </c>
      <c r="B1846" t="str" cm="1">
        <f t="array" ref="B1846">_xlfn.IFS(D1846=1,"Q1",D1846=2,"Q2",D1846=3,"Q3",D1846=4,"Q4")</f>
        <v>Q4</v>
      </c>
      <c r="C1846">
        <v>2021</v>
      </c>
      <c r="D1846">
        <v>4</v>
      </c>
      <c r="E1846" t="s">
        <v>11</v>
      </c>
      <c r="F1846" t="s">
        <v>4</v>
      </c>
      <c r="G1846" t="s">
        <v>12</v>
      </c>
      <c r="H1846">
        <v>5</v>
      </c>
      <c r="I1846" t="s">
        <v>18</v>
      </c>
      <c r="J1846">
        <v>118</v>
      </c>
    </row>
    <row r="1847" spans="1:10" x14ac:dyDescent="0.3">
      <c r="A1847" t="str">
        <f t="shared" si="28"/>
        <v>Q4 2021</v>
      </c>
      <c r="B1847" t="str" cm="1">
        <f t="array" ref="B1847">_xlfn.IFS(D1847=1,"Q1",D1847=2,"Q2",D1847=3,"Q3",D1847=4,"Q4")</f>
        <v>Q4</v>
      </c>
      <c r="C1847">
        <v>2021</v>
      </c>
      <c r="D1847">
        <v>4</v>
      </c>
      <c r="E1847" t="s">
        <v>11</v>
      </c>
      <c r="F1847" t="s">
        <v>3</v>
      </c>
      <c r="G1847" t="s">
        <v>12</v>
      </c>
      <c r="H1847">
        <v>5</v>
      </c>
      <c r="I1847" t="s">
        <v>9</v>
      </c>
      <c r="J1847">
        <v>227</v>
      </c>
    </row>
    <row r="1848" spans="1:10" x14ac:dyDescent="0.3">
      <c r="A1848" t="str">
        <f t="shared" si="28"/>
        <v>Q4 2021</v>
      </c>
      <c r="B1848" t="str" cm="1">
        <f t="array" ref="B1848">_xlfn.IFS(D1848=1,"Q1",D1848=2,"Q2",D1848=3,"Q3",D1848=4,"Q4")</f>
        <v>Q4</v>
      </c>
      <c r="C1848">
        <v>2021</v>
      </c>
      <c r="D1848">
        <v>4</v>
      </c>
      <c r="E1848" t="s">
        <v>11</v>
      </c>
      <c r="F1848" t="s">
        <v>4</v>
      </c>
      <c r="G1848" t="s">
        <v>12</v>
      </c>
      <c r="H1848">
        <v>5</v>
      </c>
      <c r="I1848" t="s">
        <v>9</v>
      </c>
      <c r="J1848">
        <v>295</v>
      </c>
    </row>
    <row r="1849" spans="1:10" x14ac:dyDescent="0.3">
      <c r="A1849" t="str">
        <f t="shared" si="28"/>
        <v>Q4 2021</v>
      </c>
      <c r="B1849" t="str" cm="1">
        <f t="array" ref="B1849">_xlfn.IFS(D1849=1,"Q1",D1849=2,"Q2",D1849=3,"Q3",D1849=4,"Q4")</f>
        <v>Q4</v>
      </c>
      <c r="C1849">
        <v>2021</v>
      </c>
      <c r="D1849">
        <v>4</v>
      </c>
      <c r="E1849" t="s">
        <v>7</v>
      </c>
      <c r="F1849" t="s">
        <v>4</v>
      </c>
      <c r="G1849" t="s">
        <v>12</v>
      </c>
      <c r="H1849">
        <v>5</v>
      </c>
      <c r="I1849" t="s">
        <v>5</v>
      </c>
      <c r="J1849">
        <v>119</v>
      </c>
    </row>
    <row r="1850" spans="1:10" x14ac:dyDescent="0.3">
      <c r="A1850" t="str">
        <f t="shared" si="28"/>
        <v>Q4 2021</v>
      </c>
      <c r="B1850" t="str" cm="1">
        <f t="array" ref="B1850">_xlfn.IFS(D1850=1,"Q1",D1850=2,"Q2",D1850=3,"Q3",D1850=4,"Q4")</f>
        <v>Q4</v>
      </c>
      <c r="C1850">
        <v>2021</v>
      </c>
      <c r="D1850">
        <v>4</v>
      </c>
      <c r="E1850" t="s">
        <v>7</v>
      </c>
      <c r="F1850" t="s">
        <v>8</v>
      </c>
      <c r="G1850" t="s">
        <v>12</v>
      </c>
      <c r="H1850">
        <v>5</v>
      </c>
      <c r="I1850" t="s">
        <v>5</v>
      </c>
      <c r="J1850">
        <v>161</v>
      </c>
    </row>
    <row r="1851" spans="1:10" x14ac:dyDescent="0.3">
      <c r="A1851" t="str">
        <f t="shared" si="28"/>
        <v>Q1 2022</v>
      </c>
      <c r="B1851" t="str" cm="1">
        <f t="array" ref="B1851">_xlfn.IFS(D1851=1,"Q1",D1851=2,"Q2",D1851=3,"Q3",D1851=4,"Q4")</f>
        <v>Q1</v>
      </c>
      <c r="C1851">
        <v>2022</v>
      </c>
      <c r="D1851">
        <v>1</v>
      </c>
      <c r="E1851" t="s">
        <v>7</v>
      </c>
      <c r="F1851" t="s">
        <v>8</v>
      </c>
      <c r="G1851" t="s">
        <v>20</v>
      </c>
      <c r="H1851">
        <v>1</v>
      </c>
      <c r="I1851" t="s">
        <v>9</v>
      </c>
      <c r="J1851">
        <v>113</v>
      </c>
    </row>
    <row r="1852" spans="1:10" x14ac:dyDescent="0.3">
      <c r="A1852" t="str">
        <f t="shared" si="28"/>
        <v>Q1 2022</v>
      </c>
      <c r="B1852" t="str" cm="1">
        <f t="array" ref="B1852">_xlfn.IFS(D1852=1,"Q1",D1852=2,"Q2",D1852=3,"Q3",D1852=4,"Q4")</f>
        <v>Q1</v>
      </c>
      <c r="C1852">
        <v>2022</v>
      </c>
      <c r="D1852">
        <v>1</v>
      </c>
      <c r="E1852" t="s">
        <v>7</v>
      </c>
      <c r="F1852" t="s">
        <v>3</v>
      </c>
      <c r="G1852" t="s">
        <v>20</v>
      </c>
      <c r="H1852">
        <v>1</v>
      </c>
      <c r="I1852" t="s">
        <v>9</v>
      </c>
      <c r="J1852">
        <v>120</v>
      </c>
    </row>
    <row r="1853" spans="1:10" x14ac:dyDescent="0.3">
      <c r="A1853" t="str">
        <f t="shared" si="28"/>
        <v>Q1 2022</v>
      </c>
      <c r="B1853" t="str" cm="1">
        <f t="array" ref="B1853">_xlfn.IFS(D1853=1,"Q1",D1853=2,"Q2",D1853=3,"Q3",D1853=4,"Q4")</f>
        <v>Q1</v>
      </c>
      <c r="C1853">
        <v>2022</v>
      </c>
      <c r="D1853">
        <v>1</v>
      </c>
      <c r="E1853" t="s">
        <v>7</v>
      </c>
      <c r="F1853" t="s">
        <v>8</v>
      </c>
      <c r="G1853" t="s">
        <v>20</v>
      </c>
      <c r="H1853">
        <v>1</v>
      </c>
      <c r="I1853" t="s">
        <v>5</v>
      </c>
      <c r="J1853">
        <v>42</v>
      </c>
    </row>
    <row r="1854" spans="1:10" x14ac:dyDescent="0.3">
      <c r="A1854" t="str">
        <f t="shared" si="28"/>
        <v>Q1 2022</v>
      </c>
      <c r="B1854" t="str" cm="1">
        <f t="array" ref="B1854">_xlfn.IFS(D1854=1,"Q1",D1854=2,"Q2",D1854=3,"Q3",D1854=4,"Q4")</f>
        <v>Q1</v>
      </c>
      <c r="C1854">
        <v>2022</v>
      </c>
      <c r="D1854">
        <v>1</v>
      </c>
      <c r="E1854" t="s">
        <v>7</v>
      </c>
      <c r="F1854" t="s">
        <v>3</v>
      </c>
      <c r="G1854" t="s">
        <v>20</v>
      </c>
      <c r="H1854">
        <v>1</v>
      </c>
      <c r="I1854" t="s">
        <v>19</v>
      </c>
      <c r="J1854">
        <v>50</v>
      </c>
    </row>
    <row r="1855" spans="1:10" x14ac:dyDescent="0.3">
      <c r="A1855" t="str">
        <f t="shared" si="28"/>
        <v>Q1 2022</v>
      </c>
      <c r="B1855" t="str" cm="1">
        <f t="array" ref="B1855">_xlfn.IFS(D1855=1,"Q1",D1855=2,"Q2",D1855=3,"Q3",D1855=4,"Q4")</f>
        <v>Q1</v>
      </c>
      <c r="C1855">
        <v>2022</v>
      </c>
      <c r="D1855">
        <v>1</v>
      </c>
      <c r="E1855" t="s">
        <v>11</v>
      </c>
      <c r="F1855" t="s">
        <v>3</v>
      </c>
      <c r="G1855" t="s">
        <v>20</v>
      </c>
      <c r="H1855">
        <v>1</v>
      </c>
      <c r="I1855" t="s">
        <v>9</v>
      </c>
      <c r="J1855">
        <v>6</v>
      </c>
    </row>
    <row r="1856" spans="1:10" x14ac:dyDescent="0.3">
      <c r="A1856" t="str">
        <f t="shared" si="28"/>
        <v>Q1 2022</v>
      </c>
      <c r="B1856" t="str" cm="1">
        <f t="array" ref="B1856">_xlfn.IFS(D1856=1,"Q1",D1856=2,"Q2",D1856=3,"Q3",D1856=4,"Q4")</f>
        <v>Q1</v>
      </c>
      <c r="C1856">
        <v>2022</v>
      </c>
      <c r="D1856">
        <v>1</v>
      </c>
      <c r="E1856" t="s">
        <v>7</v>
      </c>
      <c r="F1856" t="s">
        <v>3</v>
      </c>
      <c r="G1856" t="s">
        <v>20</v>
      </c>
      <c r="H1856">
        <v>1</v>
      </c>
      <c r="I1856" t="s">
        <v>5</v>
      </c>
      <c r="J1856">
        <v>46</v>
      </c>
    </row>
    <row r="1857" spans="1:10" x14ac:dyDescent="0.3">
      <c r="A1857" t="str">
        <f t="shared" si="28"/>
        <v>Q1 2022</v>
      </c>
      <c r="B1857" t="str" cm="1">
        <f t="array" ref="B1857">_xlfn.IFS(D1857=1,"Q1",D1857=2,"Q2",D1857=3,"Q3",D1857=4,"Q4")</f>
        <v>Q1</v>
      </c>
      <c r="C1857">
        <v>2022</v>
      </c>
      <c r="D1857">
        <v>1</v>
      </c>
      <c r="E1857" t="s">
        <v>11</v>
      </c>
      <c r="F1857" t="s">
        <v>8</v>
      </c>
      <c r="G1857" t="s">
        <v>20</v>
      </c>
      <c r="H1857">
        <v>1</v>
      </c>
      <c r="I1857" t="s">
        <v>19</v>
      </c>
      <c r="J1857">
        <v>4</v>
      </c>
    </row>
    <row r="1858" spans="1:10" x14ac:dyDescent="0.3">
      <c r="A1858" t="str">
        <f t="shared" ref="A1858:A1921" si="29">B1858&amp;" "&amp;C1858</f>
        <v>Q1 2022</v>
      </c>
      <c r="B1858" t="str" cm="1">
        <f t="array" ref="B1858">_xlfn.IFS(D1858=1,"Q1",D1858=2,"Q2",D1858=3,"Q3",D1858=4,"Q4")</f>
        <v>Q1</v>
      </c>
      <c r="C1858">
        <v>2022</v>
      </c>
      <c r="D1858">
        <v>1</v>
      </c>
      <c r="E1858" t="s">
        <v>11</v>
      </c>
      <c r="F1858" t="s">
        <v>3</v>
      </c>
      <c r="G1858" t="s">
        <v>20</v>
      </c>
      <c r="H1858">
        <v>1</v>
      </c>
      <c r="I1858" t="s">
        <v>5</v>
      </c>
      <c r="J1858">
        <v>3</v>
      </c>
    </row>
    <row r="1859" spans="1:10" x14ac:dyDescent="0.3">
      <c r="A1859" t="str">
        <f t="shared" si="29"/>
        <v>Q1 2022</v>
      </c>
      <c r="B1859" t="str" cm="1">
        <f t="array" ref="B1859">_xlfn.IFS(D1859=1,"Q1",D1859=2,"Q2",D1859=3,"Q3",D1859=4,"Q4")</f>
        <v>Q1</v>
      </c>
      <c r="C1859">
        <v>2022</v>
      </c>
      <c r="D1859">
        <v>1</v>
      </c>
      <c r="E1859" t="s">
        <v>11</v>
      </c>
      <c r="F1859" t="s">
        <v>3</v>
      </c>
      <c r="G1859" t="s">
        <v>20</v>
      </c>
      <c r="H1859">
        <v>1</v>
      </c>
      <c r="I1859" t="s">
        <v>19</v>
      </c>
      <c r="J1859">
        <v>5</v>
      </c>
    </row>
    <row r="1860" spans="1:10" x14ac:dyDescent="0.3">
      <c r="A1860" t="str">
        <f t="shared" si="29"/>
        <v>Q1 2022</v>
      </c>
      <c r="B1860" t="str" cm="1">
        <f t="array" ref="B1860">_xlfn.IFS(D1860=1,"Q1",D1860=2,"Q2",D1860=3,"Q3",D1860=4,"Q4")</f>
        <v>Q1</v>
      </c>
      <c r="C1860">
        <v>2022</v>
      </c>
      <c r="D1860">
        <v>1</v>
      </c>
      <c r="E1860" t="s">
        <v>7</v>
      </c>
      <c r="F1860" t="s">
        <v>4</v>
      </c>
      <c r="G1860" t="s">
        <v>20</v>
      </c>
      <c r="H1860">
        <v>1</v>
      </c>
      <c r="I1860" t="s">
        <v>19</v>
      </c>
      <c r="J1860">
        <v>4</v>
      </c>
    </row>
    <row r="1861" spans="1:10" x14ac:dyDescent="0.3">
      <c r="A1861" t="str">
        <f t="shared" si="29"/>
        <v>Q1 2022</v>
      </c>
      <c r="B1861" t="str" cm="1">
        <f t="array" ref="B1861">_xlfn.IFS(D1861=1,"Q1",D1861=2,"Q2",D1861=3,"Q3",D1861=4,"Q4")</f>
        <v>Q1</v>
      </c>
      <c r="C1861">
        <v>2022</v>
      </c>
      <c r="D1861">
        <v>1</v>
      </c>
      <c r="E1861" t="s">
        <v>7</v>
      </c>
      <c r="F1861" t="s">
        <v>8</v>
      </c>
      <c r="G1861" t="s">
        <v>20</v>
      </c>
      <c r="H1861">
        <v>1</v>
      </c>
      <c r="I1861" t="s">
        <v>19</v>
      </c>
      <c r="J1861">
        <v>51</v>
      </c>
    </row>
    <row r="1862" spans="1:10" x14ac:dyDescent="0.3">
      <c r="A1862" t="str">
        <f t="shared" si="29"/>
        <v>Q1 2022</v>
      </c>
      <c r="B1862" t="str" cm="1">
        <f t="array" ref="B1862">_xlfn.IFS(D1862=1,"Q1",D1862=2,"Q2",D1862=3,"Q3",D1862=4,"Q4")</f>
        <v>Q1</v>
      </c>
      <c r="C1862">
        <v>2022</v>
      </c>
      <c r="D1862">
        <v>1</v>
      </c>
      <c r="E1862" t="s">
        <v>11</v>
      </c>
      <c r="F1862" t="s">
        <v>8</v>
      </c>
      <c r="G1862" t="s">
        <v>20</v>
      </c>
      <c r="H1862">
        <v>1</v>
      </c>
      <c r="I1862" t="s">
        <v>9</v>
      </c>
      <c r="J1862">
        <v>11</v>
      </c>
    </row>
    <row r="1863" spans="1:10" x14ac:dyDescent="0.3">
      <c r="A1863" t="str">
        <f t="shared" si="29"/>
        <v>Q1 2022</v>
      </c>
      <c r="B1863" t="str" cm="1">
        <f t="array" ref="B1863">_xlfn.IFS(D1863=1,"Q1",D1863=2,"Q2",D1863=3,"Q3",D1863=4,"Q4")</f>
        <v>Q1</v>
      </c>
      <c r="C1863">
        <v>2022</v>
      </c>
      <c r="D1863">
        <v>1</v>
      </c>
      <c r="E1863" t="s">
        <v>7</v>
      </c>
      <c r="F1863" t="s">
        <v>4</v>
      </c>
      <c r="G1863" t="s">
        <v>20</v>
      </c>
      <c r="H1863">
        <v>1</v>
      </c>
      <c r="I1863" t="s">
        <v>18</v>
      </c>
      <c r="J1863">
        <v>1</v>
      </c>
    </row>
    <row r="1864" spans="1:10" x14ac:dyDescent="0.3">
      <c r="A1864" t="str">
        <f t="shared" si="29"/>
        <v>Q1 2022</v>
      </c>
      <c r="B1864" t="str" cm="1">
        <f t="array" ref="B1864">_xlfn.IFS(D1864=1,"Q1",D1864=2,"Q2",D1864=3,"Q3",D1864=4,"Q4")</f>
        <v>Q1</v>
      </c>
      <c r="C1864">
        <v>2022</v>
      </c>
      <c r="D1864">
        <v>1</v>
      </c>
      <c r="E1864" t="s">
        <v>7</v>
      </c>
      <c r="F1864" t="s">
        <v>8</v>
      </c>
      <c r="G1864" t="s">
        <v>20</v>
      </c>
      <c r="H1864">
        <v>1</v>
      </c>
      <c r="I1864" t="s">
        <v>18</v>
      </c>
      <c r="J1864">
        <v>29</v>
      </c>
    </row>
    <row r="1865" spans="1:10" x14ac:dyDescent="0.3">
      <c r="A1865" t="str">
        <f t="shared" si="29"/>
        <v>Q1 2022</v>
      </c>
      <c r="B1865" t="str" cm="1">
        <f t="array" ref="B1865">_xlfn.IFS(D1865=1,"Q1",D1865=2,"Q2",D1865=3,"Q3",D1865=4,"Q4")</f>
        <v>Q1</v>
      </c>
      <c r="C1865">
        <v>2022</v>
      </c>
      <c r="D1865">
        <v>1</v>
      </c>
      <c r="E1865" t="s">
        <v>7</v>
      </c>
      <c r="F1865" t="s">
        <v>3</v>
      </c>
      <c r="G1865" t="s">
        <v>20</v>
      </c>
      <c r="H1865">
        <v>1</v>
      </c>
      <c r="I1865" t="s">
        <v>18</v>
      </c>
      <c r="J1865">
        <v>30</v>
      </c>
    </row>
    <row r="1866" spans="1:10" x14ac:dyDescent="0.3">
      <c r="A1866" t="str">
        <f t="shared" si="29"/>
        <v>Q1 2022</v>
      </c>
      <c r="B1866" t="str" cm="1">
        <f t="array" ref="B1866">_xlfn.IFS(D1866=1,"Q1",D1866=2,"Q2",D1866=3,"Q3",D1866=4,"Q4")</f>
        <v>Q1</v>
      </c>
      <c r="C1866">
        <v>2022</v>
      </c>
      <c r="D1866">
        <v>1</v>
      </c>
      <c r="E1866" t="s">
        <v>7</v>
      </c>
      <c r="F1866" t="s">
        <v>8</v>
      </c>
      <c r="G1866" t="s">
        <v>6</v>
      </c>
      <c r="H1866">
        <v>2</v>
      </c>
      <c r="I1866" t="s">
        <v>18</v>
      </c>
      <c r="J1866">
        <v>93</v>
      </c>
    </row>
    <row r="1867" spans="1:10" x14ac:dyDescent="0.3">
      <c r="A1867" t="str">
        <f t="shared" si="29"/>
        <v>Q1 2022</v>
      </c>
      <c r="B1867" t="str" cm="1">
        <f t="array" ref="B1867">_xlfn.IFS(D1867=1,"Q1",D1867=2,"Q2",D1867=3,"Q3",D1867=4,"Q4")</f>
        <v>Q1</v>
      </c>
      <c r="C1867">
        <v>2022</v>
      </c>
      <c r="D1867">
        <v>1</v>
      </c>
      <c r="E1867" t="s">
        <v>11</v>
      </c>
      <c r="F1867" t="s">
        <v>3</v>
      </c>
      <c r="G1867" t="s">
        <v>6</v>
      </c>
      <c r="H1867">
        <v>2</v>
      </c>
      <c r="I1867" t="s">
        <v>18</v>
      </c>
      <c r="J1867">
        <v>28</v>
      </c>
    </row>
    <row r="1868" spans="1:10" x14ac:dyDescent="0.3">
      <c r="A1868" t="str">
        <f t="shared" si="29"/>
        <v>Q1 2022</v>
      </c>
      <c r="B1868" t="str" cm="1">
        <f t="array" ref="B1868">_xlfn.IFS(D1868=1,"Q1",D1868=2,"Q2",D1868=3,"Q3",D1868=4,"Q4")</f>
        <v>Q1</v>
      </c>
      <c r="C1868">
        <v>2022</v>
      </c>
      <c r="D1868">
        <v>1</v>
      </c>
      <c r="E1868" t="s">
        <v>7</v>
      </c>
      <c r="F1868" t="s">
        <v>3</v>
      </c>
      <c r="G1868" t="s">
        <v>6</v>
      </c>
      <c r="H1868">
        <v>2</v>
      </c>
      <c r="I1868" t="s">
        <v>9</v>
      </c>
      <c r="J1868">
        <v>119</v>
      </c>
    </row>
    <row r="1869" spans="1:10" x14ac:dyDescent="0.3">
      <c r="A1869" t="str">
        <f t="shared" si="29"/>
        <v>Q1 2022</v>
      </c>
      <c r="B1869" t="str" cm="1">
        <f t="array" ref="B1869">_xlfn.IFS(D1869=1,"Q1",D1869=2,"Q2",D1869=3,"Q3",D1869=4,"Q4")</f>
        <v>Q1</v>
      </c>
      <c r="C1869">
        <v>2022</v>
      </c>
      <c r="D1869">
        <v>1</v>
      </c>
      <c r="E1869" t="s">
        <v>7</v>
      </c>
      <c r="F1869" t="s">
        <v>3</v>
      </c>
      <c r="G1869" t="s">
        <v>6</v>
      </c>
      <c r="H1869">
        <v>2</v>
      </c>
      <c r="I1869" t="s">
        <v>5</v>
      </c>
      <c r="J1869">
        <v>115</v>
      </c>
    </row>
    <row r="1870" spans="1:10" x14ac:dyDescent="0.3">
      <c r="A1870" t="str">
        <f t="shared" si="29"/>
        <v>Q1 2022</v>
      </c>
      <c r="B1870" t="str" cm="1">
        <f t="array" ref="B1870">_xlfn.IFS(D1870=1,"Q1",D1870=2,"Q2",D1870=3,"Q3",D1870=4,"Q4")</f>
        <v>Q1</v>
      </c>
      <c r="C1870">
        <v>2022</v>
      </c>
      <c r="D1870">
        <v>1</v>
      </c>
      <c r="E1870" t="s">
        <v>11</v>
      </c>
      <c r="F1870" t="s">
        <v>4</v>
      </c>
      <c r="G1870" t="s">
        <v>6</v>
      </c>
      <c r="H1870">
        <v>2</v>
      </c>
      <c r="I1870" t="s">
        <v>18</v>
      </c>
      <c r="J1870">
        <v>1</v>
      </c>
    </row>
    <row r="1871" spans="1:10" x14ac:dyDescent="0.3">
      <c r="A1871" t="str">
        <f t="shared" si="29"/>
        <v>Q1 2022</v>
      </c>
      <c r="B1871" t="str" cm="1">
        <f t="array" ref="B1871">_xlfn.IFS(D1871=1,"Q1",D1871=2,"Q2",D1871=3,"Q3",D1871=4,"Q4")</f>
        <v>Q1</v>
      </c>
      <c r="C1871">
        <v>2022</v>
      </c>
      <c r="D1871">
        <v>1</v>
      </c>
      <c r="E1871" t="s">
        <v>11</v>
      </c>
      <c r="F1871" t="s">
        <v>8</v>
      </c>
      <c r="G1871" t="s">
        <v>6</v>
      </c>
      <c r="H1871">
        <v>2</v>
      </c>
      <c r="I1871" t="s">
        <v>9</v>
      </c>
      <c r="J1871">
        <v>46</v>
      </c>
    </row>
    <row r="1872" spans="1:10" x14ac:dyDescent="0.3">
      <c r="A1872" t="str">
        <f t="shared" si="29"/>
        <v>Q1 2022</v>
      </c>
      <c r="B1872" t="str" cm="1">
        <f t="array" ref="B1872">_xlfn.IFS(D1872=1,"Q1",D1872=2,"Q2",D1872=3,"Q3",D1872=4,"Q4")</f>
        <v>Q1</v>
      </c>
      <c r="C1872">
        <v>2022</v>
      </c>
      <c r="D1872">
        <v>1</v>
      </c>
      <c r="E1872" t="s">
        <v>7</v>
      </c>
      <c r="F1872" t="s">
        <v>8</v>
      </c>
      <c r="G1872" t="s">
        <v>6</v>
      </c>
      <c r="H1872">
        <v>2</v>
      </c>
      <c r="I1872" t="s">
        <v>9</v>
      </c>
      <c r="J1872">
        <v>161</v>
      </c>
    </row>
    <row r="1873" spans="1:10" x14ac:dyDescent="0.3">
      <c r="A1873" t="str">
        <f t="shared" si="29"/>
        <v>Q1 2022</v>
      </c>
      <c r="B1873" t="str" cm="1">
        <f t="array" ref="B1873">_xlfn.IFS(D1873=1,"Q1",D1873=2,"Q2",D1873=3,"Q3",D1873=4,"Q4")</f>
        <v>Q1</v>
      </c>
      <c r="C1873">
        <v>2022</v>
      </c>
      <c r="D1873">
        <v>1</v>
      </c>
      <c r="E1873" t="s">
        <v>11</v>
      </c>
      <c r="F1873" t="s">
        <v>3</v>
      </c>
      <c r="G1873" t="s">
        <v>6</v>
      </c>
      <c r="H1873">
        <v>2</v>
      </c>
      <c r="I1873" t="s">
        <v>19</v>
      </c>
      <c r="J1873">
        <v>16</v>
      </c>
    </row>
    <row r="1874" spans="1:10" x14ac:dyDescent="0.3">
      <c r="A1874" t="str">
        <f t="shared" si="29"/>
        <v>Q1 2022</v>
      </c>
      <c r="B1874" t="str" cm="1">
        <f t="array" ref="B1874">_xlfn.IFS(D1874=1,"Q1",D1874=2,"Q2",D1874=3,"Q3",D1874=4,"Q4")</f>
        <v>Q1</v>
      </c>
      <c r="C1874">
        <v>2022</v>
      </c>
      <c r="D1874">
        <v>1</v>
      </c>
      <c r="E1874" t="s">
        <v>7</v>
      </c>
      <c r="F1874" t="s">
        <v>3</v>
      </c>
      <c r="G1874" t="s">
        <v>6</v>
      </c>
      <c r="H1874">
        <v>2</v>
      </c>
      <c r="I1874" t="s">
        <v>19</v>
      </c>
      <c r="J1874">
        <v>34</v>
      </c>
    </row>
    <row r="1875" spans="1:10" x14ac:dyDescent="0.3">
      <c r="A1875" t="str">
        <f t="shared" si="29"/>
        <v>Q1 2022</v>
      </c>
      <c r="B1875" t="str" cm="1">
        <f t="array" ref="B1875">_xlfn.IFS(D1875=1,"Q1",D1875=2,"Q2",D1875=3,"Q3",D1875=4,"Q4")</f>
        <v>Q1</v>
      </c>
      <c r="C1875">
        <v>2022</v>
      </c>
      <c r="D1875">
        <v>1</v>
      </c>
      <c r="E1875" t="s">
        <v>11</v>
      </c>
      <c r="F1875" t="s">
        <v>8</v>
      </c>
      <c r="G1875" t="s">
        <v>6</v>
      </c>
      <c r="H1875">
        <v>2</v>
      </c>
      <c r="I1875" t="s">
        <v>19</v>
      </c>
      <c r="J1875">
        <v>34</v>
      </c>
    </row>
    <row r="1876" spans="1:10" x14ac:dyDescent="0.3">
      <c r="A1876" t="str">
        <f t="shared" si="29"/>
        <v>Q1 2022</v>
      </c>
      <c r="B1876" t="str" cm="1">
        <f t="array" ref="B1876">_xlfn.IFS(D1876=1,"Q1",D1876=2,"Q2",D1876=3,"Q3",D1876=4,"Q4")</f>
        <v>Q1</v>
      </c>
      <c r="C1876">
        <v>2022</v>
      </c>
      <c r="D1876">
        <v>1</v>
      </c>
      <c r="E1876" t="s">
        <v>11</v>
      </c>
      <c r="F1876" t="s">
        <v>3</v>
      </c>
      <c r="G1876" t="s">
        <v>6</v>
      </c>
      <c r="H1876">
        <v>2</v>
      </c>
      <c r="I1876" t="s">
        <v>9</v>
      </c>
      <c r="J1876">
        <v>25</v>
      </c>
    </row>
    <row r="1877" spans="1:10" x14ac:dyDescent="0.3">
      <c r="A1877" t="str">
        <f t="shared" si="29"/>
        <v>Q1 2022</v>
      </c>
      <c r="B1877" t="str" cm="1">
        <f t="array" ref="B1877">_xlfn.IFS(D1877=1,"Q1",D1877=2,"Q2",D1877=3,"Q3",D1877=4,"Q4")</f>
        <v>Q1</v>
      </c>
      <c r="C1877">
        <v>2022</v>
      </c>
      <c r="D1877">
        <v>1</v>
      </c>
      <c r="E1877" t="s">
        <v>11</v>
      </c>
      <c r="F1877" t="s">
        <v>8</v>
      </c>
      <c r="G1877" t="s">
        <v>6</v>
      </c>
      <c r="H1877">
        <v>2</v>
      </c>
      <c r="I1877" t="s">
        <v>18</v>
      </c>
      <c r="J1877">
        <v>34</v>
      </c>
    </row>
    <row r="1878" spans="1:10" x14ac:dyDescent="0.3">
      <c r="A1878" t="str">
        <f t="shared" si="29"/>
        <v>Q1 2022</v>
      </c>
      <c r="B1878" t="str" cm="1">
        <f t="array" ref="B1878">_xlfn.IFS(D1878=1,"Q1",D1878=2,"Q2",D1878=3,"Q3",D1878=4,"Q4")</f>
        <v>Q1</v>
      </c>
      <c r="C1878">
        <v>2022</v>
      </c>
      <c r="D1878">
        <v>1</v>
      </c>
      <c r="E1878" t="s">
        <v>7</v>
      </c>
      <c r="F1878" t="s">
        <v>4</v>
      </c>
      <c r="G1878" t="s">
        <v>6</v>
      </c>
      <c r="H1878">
        <v>2</v>
      </c>
      <c r="I1878" t="s">
        <v>5</v>
      </c>
      <c r="J1878">
        <v>1</v>
      </c>
    </row>
    <row r="1879" spans="1:10" x14ac:dyDescent="0.3">
      <c r="A1879" t="str">
        <f t="shared" si="29"/>
        <v>Q1 2022</v>
      </c>
      <c r="B1879" t="str" cm="1">
        <f t="array" ref="B1879">_xlfn.IFS(D1879=1,"Q1",D1879=2,"Q2",D1879=3,"Q3",D1879=4,"Q4")</f>
        <v>Q1</v>
      </c>
      <c r="C1879">
        <v>2022</v>
      </c>
      <c r="D1879">
        <v>1</v>
      </c>
      <c r="E1879" t="s">
        <v>11</v>
      </c>
      <c r="F1879" t="s">
        <v>3</v>
      </c>
      <c r="G1879" t="s">
        <v>6</v>
      </c>
      <c r="H1879">
        <v>2</v>
      </c>
      <c r="I1879" t="s">
        <v>5</v>
      </c>
      <c r="J1879">
        <v>48</v>
      </c>
    </row>
    <row r="1880" spans="1:10" x14ac:dyDescent="0.3">
      <c r="A1880" t="str">
        <f t="shared" si="29"/>
        <v>Q1 2022</v>
      </c>
      <c r="B1880" t="str" cm="1">
        <f t="array" ref="B1880">_xlfn.IFS(D1880=1,"Q1",D1880=2,"Q2",D1880=3,"Q3",D1880=4,"Q4")</f>
        <v>Q1</v>
      </c>
      <c r="C1880">
        <v>2022</v>
      </c>
      <c r="D1880">
        <v>1</v>
      </c>
      <c r="E1880" t="s">
        <v>7</v>
      </c>
      <c r="F1880" t="s">
        <v>3</v>
      </c>
      <c r="G1880" t="s">
        <v>6</v>
      </c>
      <c r="H1880">
        <v>2</v>
      </c>
      <c r="I1880" t="s">
        <v>18</v>
      </c>
      <c r="J1880">
        <v>67</v>
      </c>
    </row>
    <row r="1881" spans="1:10" x14ac:dyDescent="0.3">
      <c r="A1881" t="str">
        <f t="shared" si="29"/>
        <v>Q1 2022</v>
      </c>
      <c r="B1881" t="str" cm="1">
        <f t="array" ref="B1881">_xlfn.IFS(D1881=1,"Q1",D1881=2,"Q2",D1881=3,"Q3",D1881=4,"Q4")</f>
        <v>Q1</v>
      </c>
      <c r="C1881">
        <v>2022</v>
      </c>
      <c r="D1881">
        <v>1</v>
      </c>
      <c r="E1881" t="s">
        <v>7</v>
      </c>
      <c r="F1881" t="s">
        <v>8</v>
      </c>
      <c r="G1881" t="s">
        <v>6</v>
      </c>
      <c r="H1881">
        <v>2</v>
      </c>
      <c r="I1881" t="s">
        <v>5</v>
      </c>
      <c r="J1881">
        <v>135</v>
      </c>
    </row>
    <row r="1882" spans="1:10" x14ac:dyDescent="0.3">
      <c r="A1882" t="str">
        <f t="shared" si="29"/>
        <v>Q1 2022</v>
      </c>
      <c r="B1882" t="str" cm="1">
        <f t="array" ref="B1882">_xlfn.IFS(D1882=1,"Q1",D1882=2,"Q2",D1882=3,"Q3",D1882=4,"Q4")</f>
        <v>Q1</v>
      </c>
      <c r="C1882">
        <v>2022</v>
      </c>
      <c r="D1882">
        <v>1</v>
      </c>
      <c r="E1882" t="s">
        <v>11</v>
      </c>
      <c r="F1882" t="s">
        <v>8</v>
      </c>
      <c r="G1882" t="s">
        <v>6</v>
      </c>
      <c r="H1882">
        <v>2</v>
      </c>
      <c r="I1882" t="s">
        <v>5</v>
      </c>
      <c r="J1882">
        <v>49</v>
      </c>
    </row>
    <row r="1883" spans="1:10" x14ac:dyDescent="0.3">
      <c r="A1883" t="str">
        <f t="shared" si="29"/>
        <v>Q1 2022</v>
      </c>
      <c r="B1883" t="str" cm="1">
        <f t="array" ref="B1883">_xlfn.IFS(D1883=1,"Q1",D1883=2,"Q2",D1883=3,"Q3",D1883=4,"Q4")</f>
        <v>Q1</v>
      </c>
      <c r="C1883">
        <v>2022</v>
      </c>
      <c r="D1883">
        <v>1</v>
      </c>
      <c r="E1883" t="s">
        <v>7</v>
      </c>
      <c r="F1883" t="s">
        <v>8</v>
      </c>
      <c r="G1883" t="s">
        <v>6</v>
      </c>
      <c r="H1883">
        <v>2</v>
      </c>
      <c r="I1883" t="s">
        <v>19</v>
      </c>
      <c r="J1883">
        <v>85</v>
      </c>
    </row>
    <row r="1884" spans="1:10" x14ac:dyDescent="0.3">
      <c r="A1884" t="str">
        <f t="shared" si="29"/>
        <v>Q1 2022</v>
      </c>
      <c r="B1884" t="str" cm="1">
        <f t="array" ref="B1884">_xlfn.IFS(D1884=1,"Q1",D1884=2,"Q2",D1884=3,"Q3",D1884=4,"Q4")</f>
        <v>Q1</v>
      </c>
      <c r="C1884">
        <v>2022</v>
      </c>
      <c r="D1884">
        <v>1</v>
      </c>
      <c r="E1884" t="s">
        <v>7</v>
      </c>
      <c r="F1884" t="s">
        <v>8</v>
      </c>
      <c r="G1884" t="s">
        <v>21</v>
      </c>
      <c r="H1884">
        <v>3</v>
      </c>
      <c r="I1884" t="s">
        <v>9</v>
      </c>
      <c r="J1884">
        <v>200</v>
      </c>
    </row>
    <row r="1885" spans="1:10" x14ac:dyDescent="0.3">
      <c r="A1885" t="str">
        <f t="shared" si="29"/>
        <v>Q1 2022</v>
      </c>
      <c r="B1885" t="str" cm="1">
        <f t="array" ref="B1885">_xlfn.IFS(D1885=1,"Q1",D1885=2,"Q2",D1885=3,"Q3",D1885=4,"Q4")</f>
        <v>Q1</v>
      </c>
      <c r="C1885">
        <v>2022</v>
      </c>
      <c r="D1885">
        <v>1</v>
      </c>
      <c r="E1885" t="s">
        <v>7</v>
      </c>
      <c r="F1885" t="s">
        <v>3</v>
      </c>
      <c r="G1885" t="s">
        <v>21</v>
      </c>
      <c r="H1885">
        <v>3</v>
      </c>
      <c r="I1885" t="s">
        <v>9</v>
      </c>
      <c r="J1885">
        <v>143</v>
      </c>
    </row>
    <row r="1886" spans="1:10" x14ac:dyDescent="0.3">
      <c r="A1886" t="str">
        <f t="shared" si="29"/>
        <v>Q1 2022</v>
      </c>
      <c r="B1886" t="str" cm="1">
        <f t="array" ref="B1886">_xlfn.IFS(D1886=1,"Q1",D1886=2,"Q2",D1886=3,"Q3",D1886=4,"Q4")</f>
        <v>Q1</v>
      </c>
      <c r="C1886">
        <v>2022</v>
      </c>
      <c r="D1886">
        <v>1</v>
      </c>
      <c r="E1886" t="s">
        <v>11</v>
      </c>
      <c r="F1886" t="s">
        <v>3</v>
      </c>
      <c r="G1886" t="s">
        <v>21</v>
      </c>
      <c r="H1886">
        <v>3</v>
      </c>
      <c r="I1886" t="s">
        <v>18</v>
      </c>
      <c r="J1886">
        <v>65</v>
      </c>
    </row>
    <row r="1887" spans="1:10" x14ac:dyDescent="0.3">
      <c r="A1887" t="str">
        <f t="shared" si="29"/>
        <v>Q1 2022</v>
      </c>
      <c r="B1887" t="str" cm="1">
        <f t="array" ref="B1887">_xlfn.IFS(D1887=1,"Q1",D1887=2,"Q2",D1887=3,"Q3",D1887=4,"Q4")</f>
        <v>Q1</v>
      </c>
      <c r="C1887">
        <v>2022</v>
      </c>
      <c r="D1887">
        <v>1</v>
      </c>
      <c r="E1887" t="s">
        <v>11</v>
      </c>
      <c r="F1887" t="s">
        <v>8</v>
      </c>
      <c r="G1887" t="s">
        <v>21</v>
      </c>
      <c r="H1887">
        <v>3</v>
      </c>
      <c r="I1887" t="s">
        <v>19</v>
      </c>
      <c r="J1887">
        <v>87</v>
      </c>
    </row>
    <row r="1888" spans="1:10" x14ac:dyDescent="0.3">
      <c r="A1888" t="str">
        <f t="shared" si="29"/>
        <v>Q1 2022</v>
      </c>
      <c r="B1888" t="str" cm="1">
        <f t="array" ref="B1888">_xlfn.IFS(D1888=1,"Q1",D1888=2,"Q2",D1888=3,"Q3",D1888=4,"Q4")</f>
        <v>Q1</v>
      </c>
      <c r="C1888">
        <v>2022</v>
      </c>
      <c r="D1888">
        <v>1</v>
      </c>
      <c r="E1888" t="s">
        <v>11</v>
      </c>
      <c r="F1888" t="s">
        <v>4</v>
      </c>
      <c r="G1888" t="s">
        <v>21</v>
      </c>
      <c r="H1888">
        <v>3</v>
      </c>
      <c r="I1888" t="s">
        <v>19</v>
      </c>
      <c r="J1888">
        <v>1</v>
      </c>
    </row>
    <row r="1889" spans="1:10" x14ac:dyDescent="0.3">
      <c r="A1889" t="str">
        <f t="shared" si="29"/>
        <v>Q1 2022</v>
      </c>
      <c r="B1889" t="str" cm="1">
        <f t="array" ref="B1889">_xlfn.IFS(D1889=1,"Q1",D1889=2,"Q2",D1889=3,"Q3",D1889=4,"Q4")</f>
        <v>Q1</v>
      </c>
      <c r="C1889">
        <v>2022</v>
      </c>
      <c r="D1889">
        <v>1</v>
      </c>
      <c r="E1889" t="s">
        <v>7</v>
      </c>
      <c r="F1889" t="s">
        <v>3</v>
      </c>
      <c r="G1889" t="s">
        <v>21</v>
      </c>
      <c r="H1889">
        <v>3</v>
      </c>
      <c r="I1889" t="s">
        <v>5</v>
      </c>
      <c r="J1889">
        <v>262</v>
      </c>
    </row>
    <row r="1890" spans="1:10" x14ac:dyDescent="0.3">
      <c r="A1890" t="str">
        <f t="shared" si="29"/>
        <v>Q1 2022</v>
      </c>
      <c r="B1890" t="str" cm="1">
        <f t="array" ref="B1890">_xlfn.IFS(D1890=1,"Q1",D1890=2,"Q2",D1890=3,"Q3",D1890=4,"Q4")</f>
        <v>Q1</v>
      </c>
      <c r="C1890">
        <v>2022</v>
      </c>
      <c r="D1890">
        <v>1</v>
      </c>
      <c r="E1890" t="s">
        <v>11</v>
      </c>
      <c r="F1890" t="s">
        <v>8</v>
      </c>
      <c r="G1890" t="s">
        <v>21</v>
      </c>
      <c r="H1890">
        <v>3</v>
      </c>
      <c r="I1890" t="s">
        <v>5</v>
      </c>
      <c r="J1890">
        <v>164</v>
      </c>
    </row>
    <row r="1891" spans="1:10" x14ac:dyDescent="0.3">
      <c r="A1891" t="str">
        <f t="shared" si="29"/>
        <v>Q1 2022</v>
      </c>
      <c r="B1891" t="str" cm="1">
        <f t="array" ref="B1891">_xlfn.IFS(D1891=1,"Q1",D1891=2,"Q2",D1891=3,"Q3",D1891=4,"Q4")</f>
        <v>Q1</v>
      </c>
      <c r="C1891">
        <v>2022</v>
      </c>
      <c r="D1891">
        <v>1</v>
      </c>
      <c r="E1891" t="s">
        <v>7</v>
      </c>
      <c r="F1891" t="s">
        <v>8</v>
      </c>
      <c r="G1891" t="s">
        <v>21</v>
      </c>
      <c r="H1891">
        <v>3</v>
      </c>
      <c r="I1891" t="s">
        <v>5</v>
      </c>
      <c r="J1891">
        <v>240</v>
      </c>
    </row>
    <row r="1892" spans="1:10" x14ac:dyDescent="0.3">
      <c r="A1892" t="str">
        <f t="shared" si="29"/>
        <v>Q1 2022</v>
      </c>
      <c r="B1892" t="str" cm="1">
        <f t="array" ref="B1892">_xlfn.IFS(D1892=1,"Q1",D1892=2,"Q2",D1892=3,"Q3",D1892=4,"Q4")</f>
        <v>Q1</v>
      </c>
      <c r="C1892">
        <v>2022</v>
      </c>
      <c r="D1892">
        <v>1</v>
      </c>
      <c r="E1892" t="s">
        <v>7</v>
      </c>
      <c r="F1892" t="s">
        <v>3</v>
      </c>
      <c r="G1892" t="s">
        <v>21</v>
      </c>
      <c r="H1892">
        <v>3</v>
      </c>
      <c r="I1892" t="s">
        <v>19</v>
      </c>
      <c r="J1892">
        <v>83</v>
      </c>
    </row>
    <row r="1893" spans="1:10" x14ac:dyDescent="0.3">
      <c r="A1893" t="str">
        <f t="shared" si="29"/>
        <v>Q1 2022</v>
      </c>
      <c r="B1893" t="str" cm="1">
        <f t="array" ref="B1893">_xlfn.IFS(D1893=1,"Q1",D1893=2,"Q2",D1893=3,"Q3",D1893=4,"Q4")</f>
        <v>Q1</v>
      </c>
      <c r="C1893">
        <v>2022</v>
      </c>
      <c r="D1893">
        <v>1</v>
      </c>
      <c r="E1893" t="s">
        <v>7</v>
      </c>
      <c r="F1893" t="s">
        <v>4</v>
      </c>
      <c r="G1893" t="s">
        <v>21</v>
      </c>
      <c r="H1893">
        <v>3</v>
      </c>
      <c r="I1893" t="s">
        <v>5</v>
      </c>
      <c r="J1893">
        <v>1</v>
      </c>
    </row>
    <row r="1894" spans="1:10" x14ac:dyDescent="0.3">
      <c r="A1894" t="str">
        <f t="shared" si="29"/>
        <v>Q1 2022</v>
      </c>
      <c r="B1894" t="str" cm="1">
        <f t="array" ref="B1894">_xlfn.IFS(D1894=1,"Q1",D1894=2,"Q2",D1894=3,"Q3",D1894=4,"Q4")</f>
        <v>Q1</v>
      </c>
      <c r="C1894">
        <v>2022</v>
      </c>
      <c r="D1894">
        <v>1</v>
      </c>
      <c r="E1894" t="s">
        <v>11</v>
      </c>
      <c r="F1894" t="s">
        <v>8</v>
      </c>
      <c r="G1894" t="s">
        <v>21</v>
      </c>
      <c r="H1894">
        <v>3</v>
      </c>
      <c r="I1894" t="s">
        <v>18</v>
      </c>
      <c r="J1894">
        <v>64</v>
      </c>
    </row>
    <row r="1895" spans="1:10" x14ac:dyDescent="0.3">
      <c r="A1895" t="str">
        <f t="shared" si="29"/>
        <v>Q1 2022</v>
      </c>
      <c r="B1895" t="str" cm="1">
        <f t="array" ref="B1895">_xlfn.IFS(D1895=1,"Q1",D1895=2,"Q2",D1895=3,"Q3",D1895=4,"Q4")</f>
        <v>Q1</v>
      </c>
      <c r="C1895">
        <v>2022</v>
      </c>
      <c r="D1895">
        <v>1</v>
      </c>
      <c r="E1895" t="s">
        <v>11</v>
      </c>
      <c r="F1895" t="s">
        <v>3</v>
      </c>
      <c r="G1895" t="s">
        <v>21</v>
      </c>
      <c r="H1895">
        <v>3</v>
      </c>
      <c r="I1895" t="s">
        <v>9</v>
      </c>
      <c r="J1895">
        <v>110</v>
      </c>
    </row>
    <row r="1896" spans="1:10" x14ac:dyDescent="0.3">
      <c r="A1896" t="str">
        <f t="shared" si="29"/>
        <v>Q1 2022</v>
      </c>
      <c r="B1896" t="str" cm="1">
        <f t="array" ref="B1896">_xlfn.IFS(D1896=1,"Q1",D1896=2,"Q2",D1896=3,"Q3",D1896=4,"Q4")</f>
        <v>Q1</v>
      </c>
      <c r="C1896">
        <v>2022</v>
      </c>
      <c r="D1896">
        <v>1</v>
      </c>
      <c r="E1896" t="s">
        <v>11</v>
      </c>
      <c r="F1896" t="s">
        <v>8</v>
      </c>
      <c r="G1896" t="s">
        <v>21</v>
      </c>
      <c r="H1896">
        <v>3</v>
      </c>
      <c r="I1896" t="s">
        <v>9</v>
      </c>
      <c r="J1896">
        <v>141</v>
      </c>
    </row>
    <row r="1897" spans="1:10" x14ac:dyDescent="0.3">
      <c r="A1897" t="str">
        <f t="shared" si="29"/>
        <v>Q1 2022</v>
      </c>
      <c r="B1897" t="str" cm="1">
        <f t="array" ref="B1897">_xlfn.IFS(D1897=1,"Q1",D1897=2,"Q2",D1897=3,"Q3",D1897=4,"Q4")</f>
        <v>Q1</v>
      </c>
      <c r="C1897">
        <v>2022</v>
      </c>
      <c r="D1897">
        <v>1</v>
      </c>
      <c r="E1897" t="s">
        <v>7</v>
      </c>
      <c r="F1897" t="s">
        <v>3</v>
      </c>
      <c r="G1897" t="s">
        <v>21</v>
      </c>
      <c r="H1897">
        <v>3</v>
      </c>
      <c r="I1897" t="s">
        <v>18</v>
      </c>
      <c r="J1897">
        <v>158</v>
      </c>
    </row>
    <row r="1898" spans="1:10" x14ac:dyDescent="0.3">
      <c r="A1898" t="str">
        <f t="shared" si="29"/>
        <v>Q1 2022</v>
      </c>
      <c r="B1898" t="str" cm="1">
        <f t="array" ref="B1898">_xlfn.IFS(D1898=1,"Q1",D1898=2,"Q2",D1898=3,"Q3",D1898=4,"Q4")</f>
        <v>Q1</v>
      </c>
      <c r="C1898">
        <v>2022</v>
      </c>
      <c r="D1898">
        <v>1</v>
      </c>
      <c r="E1898" t="s">
        <v>7</v>
      </c>
      <c r="F1898" t="s">
        <v>4</v>
      </c>
      <c r="G1898" t="s">
        <v>21</v>
      </c>
      <c r="H1898">
        <v>3</v>
      </c>
      <c r="I1898" t="s">
        <v>18</v>
      </c>
      <c r="J1898">
        <v>1</v>
      </c>
    </row>
    <row r="1899" spans="1:10" x14ac:dyDescent="0.3">
      <c r="A1899" t="str">
        <f t="shared" si="29"/>
        <v>Q1 2022</v>
      </c>
      <c r="B1899" t="str" cm="1">
        <f t="array" ref="B1899">_xlfn.IFS(D1899=1,"Q1",D1899=2,"Q2",D1899=3,"Q3",D1899=4,"Q4")</f>
        <v>Q1</v>
      </c>
      <c r="C1899">
        <v>2022</v>
      </c>
      <c r="D1899">
        <v>1</v>
      </c>
      <c r="E1899" t="s">
        <v>7</v>
      </c>
      <c r="F1899" t="s">
        <v>4</v>
      </c>
      <c r="G1899" t="s">
        <v>21</v>
      </c>
      <c r="H1899">
        <v>3</v>
      </c>
      <c r="I1899" t="s">
        <v>19</v>
      </c>
      <c r="J1899">
        <v>1</v>
      </c>
    </row>
    <row r="1900" spans="1:10" x14ac:dyDescent="0.3">
      <c r="A1900" t="str">
        <f t="shared" si="29"/>
        <v>Q1 2022</v>
      </c>
      <c r="B1900" t="str" cm="1">
        <f t="array" ref="B1900">_xlfn.IFS(D1900=1,"Q1",D1900=2,"Q2",D1900=3,"Q3",D1900=4,"Q4")</f>
        <v>Q1</v>
      </c>
      <c r="C1900">
        <v>2022</v>
      </c>
      <c r="D1900">
        <v>1</v>
      </c>
      <c r="E1900" t="s">
        <v>7</v>
      </c>
      <c r="F1900" t="s">
        <v>8</v>
      </c>
      <c r="G1900" t="s">
        <v>21</v>
      </c>
      <c r="H1900">
        <v>3</v>
      </c>
      <c r="I1900" t="s">
        <v>19</v>
      </c>
      <c r="J1900">
        <v>157</v>
      </c>
    </row>
    <row r="1901" spans="1:10" x14ac:dyDescent="0.3">
      <c r="A1901" t="str">
        <f t="shared" si="29"/>
        <v>Q1 2022</v>
      </c>
      <c r="B1901" t="str" cm="1">
        <f t="array" ref="B1901">_xlfn.IFS(D1901=1,"Q1",D1901=2,"Q2",D1901=3,"Q3",D1901=4,"Q4")</f>
        <v>Q1</v>
      </c>
      <c r="C1901">
        <v>2022</v>
      </c>
      <c r="D1901">
        <v>1</v>
      </c>
      <c r="E1901" t="s">
        <v>11</v>
      </c>
      <c r="F1901" t="s">
        <v>3</v>
      </c>
      <c r="G1901" t="s">
        <v>21</v>
      </c>
      <c r="H1901">
        <v>3</v>
      </c>
      <c r="I1901" t="s">
        <v>5</v>
      </c>
      <c r="J1901">
        <v>137</v>
      </c>
    </row>
    <row r="1902" spans="1:10" x14ac:dyDescent="0.3">
      <c r="A1902" t="str">
        <f t="shared" si="29"/>
        <v>Q1 2022</v>
      </c>
      <c r="B1902" t="str" cm="1">
        <f t="array" ref="B1902">_xlfn.IFS(D1902=1,"Q1",D1902=2,"Q2",D1902=3,"Q3",D1902=4,"Q4")</f>
        <v>Q1</v>
      </c>
      <c r="C1902">
        <v>2022</v>
      </c>
      <c r="D1902">
        <v>1</v>
      </c>
      <c r="E1902" t="s">
        <v>7</v>
      </c>
      <c r="F1902" t="s">
        <v>8</v>
      </c>
      <c r="G1902" t="s">
        <v>21</v>
      </c>
      <c r="H1902">
        <v>3</v>
      </c>
      <c r="I1902" t="s">
        <v>18</v>
      </c>
      <c r="J1902">
        <v>154</v>
      </c>
    </row>
    <row r="1903" spans="1:10" x14ac:dyDescent="0.3">
      <c r="A1903" t="str">
        <f t="shared" si="29"/>
        <v>Q1 2022</v>
      </c>
      <c r="B1903" t="str" cm="1">
        <f t="array" ref="B1903">_xlfn.IFS(D1903=1,"Q1",D1903=2,"Q2",D1903=3,"Q3",D1903=4,"Q4")</f>
        <v>Q1</v>
      </c>
      <c r="C1903">
        <v>2022</v>
      </c>
      <c r="D1903">
        <v>1</v>
      </c>
      <c r="E1903" t="s">
        <v>11</v>
      </c>
      <c r="F1903" t="s">
        <v>3</v>
      </c>
      <c r="G1903" t="s">
        <v>21</v>
      </c>
      <c r="H1903">
        <v>3</v>
      </c>
      <c r="I1903" t="s">
        <v>19</v>
      </c>
      <c r="J1903">
        <v>75</v>
      </c>
    </row>
    <row r="1904" spans="1:10" x14ac:dyDescent="0.3">
      <c r="A1904" t="str">
        <f t="shared" si="29"/>
        <v>Q1 2022</v>
      </c>
      <c r="B1904" t="str" cm="1">
        <f t="array" ref="B1904">_xlfn.IFS(D1904=1,"Q1",D1904=2,"Q2",D1904=3,"Q3",D1904=4,"Q4")</f>
        <v>Q1</v>
      </c>
      <c r="C1904">
        <v>2022</v>
      </c>
      <c r="D1904">
        <v>1</v>
      </c>
      <c r="E1904" t="s">
        <v>11</v>
      </c>
      <c r="F1904" t="s">
        <v>3</v>
      </c>
      <c r="G1904" t="s">
        <v>10</v>
      </c>
      <c r="H1904">
        <v>4</v>
      </c>
      <c r="I1904" t="s">
        <v>5</v>
      </c>
      <c r="J1904">
        <v>105</v>
      </c>
    </row>
    <row r="1905" spans="1:10" x14ac:dyDescent="0.3">
      <c r="A1905" t="str">
        <f t="shared" si="29"/>
        <v>Q1 2022</v>
      </c>
      <c r="B1905" t="str" cm="1">
        <f t="array" ref="B1905">_xlfn.IFS(D1905=1,"Q1",D1905=2,"Q2",D1905=3,"Q3",D1905=4,"Q4")</f>
        <v>Q1</v>
      </c>
      <c r="C1905">
        <v>2022</v>
      </c>
      <c r="D1905">
        <v>1</v>
      </c>
      <c r="E1905" t="s">
        <v>7</v>
      </c>
      <c r="F1905" t="s">
        <v>8</v>
      </c>
      <c r="G1905" t="s">
        <v>10</v>
      </c>
      <c r="H1905">
        <v>4</v>
      </c>
      <c r="I1905" t="s">
        <v>5</v>
      </c>
      <c r="J1905">
        <v>138</v>
      </c>
    </row>
    <row r="1906" spans="1:10" x14ac:dyDescent="0.3">
      <c r="A1906" t="str">
        <f t="shared" si="29"/>
        <v>Q1 2022</v>
      </c>
      <c r="B1906" t="str" cm="1">
        <f t="array" ref="B1906">_xlfn.IFS(D1906=1,"Q1",D1906=2,"Q2",D1906=3,"Q3",D1906=4,"Q4")</f>
        <v>Q1</v>
      </c>
      <c r="C1906">
        <v>2022</v>
      </c>
      <c r="D1906">
        <v>1</v>
      </c>
      <c r="E1906" t="s">
        <v>7</v>
      </c>
      <c r="F1906" t="s">
        <v>8</v>
      </c>
      <c r="G1906" t="s">
        <v>10</v>
      </c>
      <c r="H1906">
        <v>4</v>
      </c>
      <c r="I1906" t="s">
        <v>9</v>
      </c>
      <c r="J1906">
        <v>130</v>
      </c>
    </row>
    <row r="1907" spans="1:10" x14ac:dyDescent="0.3">
      <c r="A1907" t="str">
        <f t="shared" si="29"/>
        <v>Q1 2022</v>
      </c>
      <c r="B1907" t="str" cm="1">
        <f t="array" ref="B1907">_xlfn.IFS(D1907=1,"Q1",D1907=2,"Q2",D1907=3,"Q3",D1907=4,"Q4")</f>
        <v>Q1</v>
      </c>
      <c r="C1907">
        <v>2022</v>
      </c>
      <c r="D1907">
        <v>1</v>
      </c>
      <c r="E1907" t="s">
        <v>7</v>
      </c>
      <c r="F1907" t="s">
        <v>3</v>
      </c>
      <c r="G1907" t="s">
        <v>10</v>
      </c>
      <c r="H1907">
        <v>4</v>
      </c>
      <c r="I1907" t="s">
        <v>5</v>
      </c>
      <c r="J1907">
        <v>143</v>
      </c>
    </row>
    <row r="1908" spans="1:10" x14ac:dyDescent="0.3">
      <c r="A1908" t="str">
        <f t="shared" si="29"/>
        <v>Q1 2022</v>
      </c>
      <c r="B1908" t="str" cm="1">
        <f t="array" ref="B1908">_xlfn.IFS(D1908=1,"Q1",D1908=2,"Q2",D1908=3,"Q3",D1908=4,"Q4")</f>
        <v>Q1</v>
      </c>
      <c r="C1908">
        <v>2022</v>
      </c>
      <c r="D1908">
        <v>1</v>
      </c>
      <c r="E1908" t="s">
        <v>11</v>
      </c>
      <c r="F1908" t="s">
        <v>3</v>
      </c>
      <c r="G1908" t="s">
        <v>10</v>
      </c>
      <c r="H1908">
        <v>4</v>
      </c>
      <c r="I1908" t="s">
        <v>19</v>
      </c>
      <c r="J1908">
        <v>64</v>
      </c>
    </row>
    <row r="1909" spans="1:10" x14ac:dyDescent="0.3">
      <c r="A1909" t="str">
        <f t="shared" si="29"/>
        <v>Q1 2022</v>
      </c>
      <c r="B1909" t="str" cm="1">
        <f t="array" ref="B1909">_xlfn.IFS(D1909=1,"Q1",D1909=2,"Q2",D1909=3,"Q3",D1909=4,"Q4")</f>
        <v>Q1</v>
      </c>
      <c r="C1909">
        <v>2022</v>
      </c>
      <c r="D1909">
        <v>1</v>
      </c>
      <c r="E1909" t="s">
        <v>7</v>
      </c>
      <c r="F1909" t="s">
        <v>8</v>
      </c>
      <c r="G1909" t="s">
        <v>10</v>
      </c>
      <c r="H1909">
        <v>4</v>
      </c>
      <c r="I1909" t="s">
        <v>19</v>
      </c>
      <c r="J1909">
        <v>67</v>
      </c>
    </row>
    <row r="1910" spans="1:10" x14ac:dyDescent="0.3">
      <c r="A1910" t="str">
        <f t="shared" si="29"/>
        <v>Q1 2022</v>
      </c>
      <c r="B1910" t="str" cm="1">
        <f t="array" ref="B1910">_xlfn.IFS(D1910=1,"Q1",D1910=2,"Q2",D1910=3,"Q3",D1910=4,"Q4")</f>
        <v>Q1</v>
      </c>
      <c r="C1910">
        <v>2022</v>
      </c>
      <c r="D1910">
        <v>1</v>
      </c>
      <c r="E1910" t="s">
        <v>11</v>
      </c>
      <c r="F1910" t="s">
        <v>8</v>
      </c>
      <c r="G1910" t="s">
        <v>10</v>
      </c>
      <c r="H1910">
        <v>4</v>
      </c>
      <c r="I1910" t="s">
        <v>9</v>
      </c>
      <c r="J1910">
        <v>82</v>
      </c>
    </row>
    <row r="1911" spans="1:10" x14ac:dyDescent="0.3">
      <c r="A1911" t="str">
        <f t="shared" si="29"/>
        <v>Q1 2022</v>
      </c>
      <c r="B1911" t="str" cm="1">
        <f t="array" ref="B1911">_xlfn.IFS(D1911=1,"Q1",D1911=2,"Q2",D1911=3,"Q3",D1911=4,"Q4")</f>
        <v>Q1</v>
      </c>
      <c r="C1911">
        <v>2022</v>
      </c>
      <c r="D1911">
        <v>1</v>
      </c>
      <c r="E1911" t="s">
        <v>7</v>
      </c>
      <c r="F1911" t="s">
        <v>3</v>
      </c>
      <c r="G1911" t="s">
        <v>10</v>
      </c>
      <c r="H1911">
        <v>4</v>
      </c>
      <c r="I1911" t="s">
        <v>18</v>
      </c>
      <c r="J1911">
        <v>111</v>
      </c>
    </row>
    <row r="1912" spans="1:10" x14ac:dyDescent="0.3">
      <c r="A1912" t="str">
        <f t="shared" si="29"/>
        <v>Q1 2022</v>
      </c>
      <c r="B1912" t="str" cm="1">
        <f t="array" ref="B1912">_xlfn.IFS(D1912=1,"Q1",D1912=2,"Q2",D1912=3,"Q3",D1912=4,"Q4")</f>
        <v>Q1</v>
      </c>
      <c r="C1912">
        <v>2022</v>
      </c>
      <c r="D1912">
        <v>1</v>
      </c>
      <c r="E1912" t="s">
        <v>11</v>
      </c>
      <c r="F1912" t="s">
        <v>3</v>
      </c>
      <c r="G1912" t="s">
        <v>10</v>
      </c>
      <c r="H1912">
        <v>4</v>
      </c>
      <c r="I1912" t="s">
        <v>9</v>
      </c>
      <c r="J1912">
        <v>112</v>
      </c>
    </row>
    <row r="1913" spans="1:10" x14ac:dyDescent="0.3">
      <c r="A1913" t="str">
        <f t="shared" si="29"/>
        <v>Q1 2022</v>
      </c>
      <c r="B1913" t="str" cm="1">
        <f t="array" ref="B1913">_xlfn.IFS(D1913=1,"Q1",D1913=2,"Q2",D1913=3,"Q3",D1913=4,"Q4")</f>
        <v>Q1</v>
      </c>
      <c r="C1913">
        <v>2022</v>
      </c>
      <c r="D1913">
        <v>1</v>
      </c>
      <c r="E1913" t="s">
        <v>7</v>
      </c>
      <c r="F1913" t="s">
        <v>3</v>
      </c>
      <c r="G1913" t="s">
        <v>10</v>
      </c>
      <c r="H1913">
        <v>4</v>
      </c>
      <c r="I1913" t="s">
        <v>19</v>
      </c>
      <c r="J1913">
        <v>64</v>
      </c>
    </row>
    <row r="1914" spans="1:10" x14ac:dyDescent="0.3">
      <c r="A1914" t="str">
        <f t="shared" si="29"/>
        <v>Q1 2022</v>
      </c>
      <c r="B1914" t="str" cm="1">
        <f t="array" ref="B1914">_xlfn.IFS(D1914=1,"Q1",D1914=2,"Q2",D1914=3,"Q3",D1914=4,"Q4")</f>
        <v>Q1</v>
      </c>
      <c r="C1914">
        <v>2022</v>
      </c>
      <c r="D1914">
        <v>1</v>
      </c>
      <c r="E1914" t="s">
        <v>11</v>
      </c>
      <c r="F1914" t="s">
        <v>8</v>
      </c>
      <c r="G1914" t="s">
        <v>10</v>
      </c>
      <c r="H1914">
        <v>4</v>
      </c>
      <c r="I1914" t="s">
        <v>5</v>
      </c>
      <c r="J1914">
        <v>101</v>
      </c>
    </row>
    <row r="1915" spans="1:10" x14ac:dyDescent="0.3">
      <c r="A1915" t="str">
        <f t="shared" si="29"/>
        <v>Q1 2022</v>
      </c>
      <c r="B1915" t="str" cm="1">
        <f t="array" ref="B1915">_xlfn.IFS(D1915=1,"Q1",D1915=2,"Q2",D1915=3,"Q3",D1915=4,"Q4")</f>
        <v>Q1</v>
      </c>
      <c r="C1915">
        <v>2022</v>
      </c>
      <c r="D1915">
        <v>1</v>
      </c>
      <c r="E1915" t="s">
        <v>11</v>
      </c>
      <c r="F1915" t="s">
        <v>8</v>
      </c>
      <c r="G1915" t="s">
        <v>10</v>
      </c>
      <c r="H1915">
        <v>4</v>
      </c>
      <c r="I1915" t="s">
        <v>18</v>
      </c>
      <c r="J1915">
        <v>54</v>
      </c>
    </row>
    <row r="1916" spans="1:10" x14ac:dyDescent="0.3">
      <c r="A1916" t="str">
        <f t="shared" si="29"/>
        <v>Q1 2022</v>
      </c>
      <c r="B1916" t="str" cm="1">
        <f t="array" ref="B1916">_xlfn.IFS(D1916=1,"Q1",D1916=2,"Q2",D1916=3,"Q3",D1916=4,"Q4")</f>
        <v>Q1</v>
      </c>
      <c r="C1916">
        <v>2022</v>
      </c>
      <c r="D1916">
        <v>1</v>
      </c>
      <c r="E1916" t="s">
        <v>7</v>
      </c>
      <c r="F1916" t="s">
        <v>3</v>
      </c>
      <c r="G1916" t="s">
        <v>10</v>
      </c>
      <c r="H1916">
        <v>4</v>
      </c>
      <c r="I1916" t="s">
        <v>9</v>
      </c>
      <c r="J1916">
        <v>106</v>
      </c>
    </row>
    <row r="1917" spans="1:10" x14ac:dyDescent="0.3">
      <c r="A1917" t="str">
        <f t="shared" si="29"/>
        <v>Q1 2022</v>
      </c>
      <c r="B1917" t="str" cm="1">
        <f t="array" ref="B1917">_xlfn.IFS(D1917=1,"Q1",D1917=2,"Q2",D1917=3,"Q3",D1917=4,"Q4")</f>
        <v>Q1</v>
      </c>
      <c r="C1917">
        <v>2022</v>
      </c>
      <c r="D1917">
        <v>1</v>
      </c>
      <c r="E1917" t="s">
        <v>11</v>
      </c>
      <c r="F1917" t="s">
        <v>3</v>
      </c>
      <c r="G1917" t="s">
        <v>10</v>
      </c>
      <c r="H1917">
        <v>4</v>
      </c>
      <c r="I1917" t="s">
        <v>18</v>
      </c>
      <c r="J1917">
        <v>64</v>
      </c>
    </row>
    <row r="1918" spans="1:10" x14ac:dyDescent="0.3">
      <c r="A1918" t="str">
        <f t="shared" si="29"/>
        <v>Q1 2022</v>
      </c>
      <c r="B1918" t="str" cm="1">
        <f t="array" ref="B1918">_xlfn.IFS(D1918=1,"Q1",D1918=2,"Q2",D1918=3,"Q3",D1918=4,"Q4")</f>
        <v>Q1</v>
      </c>
      <c r="C1918">
        <v>2022</v>
      </c>
      <c r="D1918">
        <v>1</v>
      </c>
      <c r="E1918" t="s">
        <v>11</v>
      </c>
      <c r="F1918" t="s">
        <v>8</v>
      </c>
      <c r="G1918" t="s">
        <v>10</v>
      </c>
      <c r="H1918">
        <v>4</v>
      </c>
      <c r="I1918" t="s">
        <v>19</v>
      </c>
      <c r="J1918">
        <v>73</v>
      </c>
    </row>
    <row r="1919" spans="1:10" x14ac:dyDescent="0.3">
      <c r="A1919" t="str">
        <f t="shared" si="29"/>
        <v>Q1 2022</v>
      </c>
      <c r="B1919" t="str" cm="1">
        <f t="array" ref="B1919">_xlfn.IFS(D1919=1,"Q1",D1919=2,"Q2",D1919=3,"Q3",D1919=4,"Q4")</f>
        <v>Q1</v>
      </c>
      <c r="C1919">
        <v>2022</v>
      </c>
      <c r="D1919">
        <v>1</v>
      </c>
      <c r="E1919" t="s">
        <v>7</v>
      </c>
      <c r="F1919" t="s">
        <v>8</v>
      </c>
      <c r="G1919" t="s">
        <v>10</v>
      </c>
      <c r="H1919">
        <v>4</v>
      </c>
      <c r="I1919" t="s">
        <v>18</v>
      </c>
      <c r="J1919">
        <v>98</v>
      </c>
    </row>
    <row r="1920" spans="1:10" x14ac:dyDescent="0.3">
      <c r="A1920" t="str">
        <f t="shared" si="29"/>
        <v>Q1 2022</v>
      </c>
      <c r="B1920" t="str" cm="1">
        <f t="array" ref="B1920">_xlfn.IFS(D1920=1,"Q1",D1920=2,"Q2",D1920=3,"Q3",D1920=4,"Q4")</f>
        <v>Q1</v>
      </c>
      <c r="C1920">
        <v>2022</v>
      </c>
      <c r="D1920">
        <v>1</v>
      </c>
      <c r="E1920" t="s">
        <v>11</v>
      </c>
      <c r="F1920" t="s">
        <v>3</v>
      </c>
      <c r="G1920" t="s">
        <v>12</v>
      </c>
      <c r="H1920">
        <v>5</v>
      </c>
      <c r="I1920" t="s">
        <v>9</v>
      </c>
      <c r="J1920">
        <v>215</v>
      </c>
    </row>
    <row r="1921" spans="1:10" x14ac:dyDescent="0.3">
      <c r="A1921" t="str">
        <f t="shared" si="29"/>
        <v>Q1 2022</v>
      </c>
      <c r="B1921" t="str" cm="1">
        <f t="array" ref="B1921">_xlfn.IFS(D1921=1,"Q1",D1921=2,"Q2",D1921=3,"Q3",D1921=4,"Q4")</f>
        <v>Q1</v>
      </c>
      <c r="C1921">
        <v>2022</v>
      </c>
      <c r="D1921">
        <v>1</v>
      </c>
      <c r="E1921" t="s">
        <v>7</v>
      </c>
      <c r="F1921" t="s">
        <v>4</v>
      </c>
      <c r="G1921" t="s">
        <v>12</v>
      </c>
      <c r="H1921">
        <v>5</v>
      </c>
      <c r="I1921" t="s">
        <v>19</v>
      </c>
      <c r="J1921">
        <v>58</v>
      </c>
    </row>
    <row r="1922" spans="1:10" x14ac:dyDescent="0.3">
      <c r="A1922" t="str">
        <f t="shared" ref="A1922:A1985" si="30">B1922&amp;" "&amp;C1922</f>
        <v>Q1 2022</v>
      </c>
      <c r="B1922" t="str" cm="1">
        <f t="array" ref="B1922">_xlfn.IFS(D1922=1,"Q1",D1922=2,"Q2",D1922=3,"Q3",D1922=4,"Q4")</f>
        <v>Q1</v>
      </c>
      <c r="C1922">
        <v>2022</v>
      </c>
      <c r="D1922">
        <v>1</v>
      </c>
      <c r="E1922" t="s">
        <v>11</v>
      </c>
      <c r="F1922" t="s">
        <v>4</v>
      </c>
      <c r="G1922" t="s">
        <v>12</v>
      </c>
      <c r="H1922">
        <v>5</v>
      </c>
      <c r="I1922" t="s">
        <v>18</v>
      </c>
      <c r="J1922">
        <v>101</v>
      </c>
    </row>
    <row r="1923" spans="1:10" x14ac:dyDescent="0.3">
      <c r="A1923" t="str">
        <f t="shared" si="30"/>
        <v>Q1 2022</v>
      </c>
      <c r="B1923" t="str" cm="1">
        <f t="array" ref="B1923">_xlfn.IFS(D1923=1,"Q1",D1923=2,"Q2",D1923=3,"Q3",D1923=4,"Q4")</f>
        <v>Q1</v>
      </c>
      <c r="C1923">
        <v>2022</v>
      </c>
      <c r="D1923">
        <v>1</v>
      </c>
      <c r="E1923" t="s">
        <v>7</v>
      </c>
      <c r="F1923" t="s">
        <v>3</v>
      </c>
      <c r="G1923" t="s">
        <v>12</v>
      </c>
      <c r="H1923">
        <v>5</v>
      </c>
      <c r="I1923" t="s">
        <v>9</v>
      </c>
      <c r="J1923">
        <v>193</v>
      </c>
    </row>
    <row r="1924" spans="1:10" x14ac:dyDescent="0.3">
      <c r="A1924" t="str">
        <f t="shared" si="30"/>
        <v>Q1 2022</v>
      </c>
      <c r="B1924" t="str" cm="1">
        <f t="array" ref="B1924">_xlfn.IFS(D1924=1,"Q1",D1924=2,"Q2",D1924=3,"Q3",D1924=4,"Q4")</f>
        <v>Q1</v>
      </c>
      <c r="C1924">
        <v>2022</v>
      </c>
      <c r="D1924">
        <v>1</v>
      </c>
      <c r="E1924" t="s">
        <v>7</v>
      </c>
      <c r="F1924" t="s">
        <v>3</v>
      </c>
      <c r="G1924" t="s">
        <v>12</v>
      </c>
      <c r="H1924">
        <v>5</v>
      </c>
      <c r="I1924" t="s">
        <v>18</v>
      </c>
      <c r="J1924">
        <v>127</v>
      </c>
    </row>
    <row r="1925" spans="1:10" x14ac:dyDescent="0.3">
      <c r="A1925" t="str">
        <f t="shared" si="30"/>
        <v>Q1 2022</v>
      </c>
      <c r="B1925" t="str" cm="1">
        <f t="array" ref="B1925">_xlfn.IFS(D1925=1,"Q1",D1925=2,"Q2",D1925=3,"Q3",D1925=4,"Q4")</f>
        <v>Q1</v>
      </c>
      <c r="C1925">
        <v>2022</v>
      </c>
      <c r="D1925">
        <v>1</v>
      </c>
      <c r="E1925" t="s">
        <v>7</v>
      </c>
      <c r="F1925" t="s">
        <v>8</v>
      </c>
      <c r="G1925" t="s">
        <v>12</v>
      </c>
      <c r="H1925">
        <v>5</v>
      </c>
      <c r="I1925" t="s">
        <v>18</v>
      </c>
      <c r="J1925">
        <v>81</v>
      </c>
    </row>
    <row r="1926" spans="1:10" x14ac:dyDescent="0.3">
      <c r="A1926" t="str">
        <f t="shared" si="30"/>
        <v>Q1 2022</v>
      </c>
      <c r="B1926" t="str" cm="1">
        <f t="array" ref="B1926">_xlfn.IFS(D1926=1,"Q1",D1926=2,"Q2",D1926=3,"Q3",D1926=4,"Q4")</f>
        <v>Q1</v>
      </c>
      <c r="C1926">
        <v>2022</v>
      </c>
      <c r="D1926">
        <v>1</v>
      </c>
      <c r="E1926" t="s">
        <v>11</v>
      </c>
      <c r="F1926" t="s">
        <v>3</v>
      </c>
      <c r="G1926" t="s">
        <v>12</v>
      </c>
      <c r="H1926">
        <v>5</v>
      </c>
      <c r="I1926" t="s">
        <v>19</v>
      </c>
      <c r="J1926">
        <v>137</v>
      </c>
    </row>
    <row r="1927" spans="1:10" x14ac:dyDescent="0.3">
      <c r="A1927" t="str">
        <f t="shared" si="30"/>
        <v>Q1 2022</v>
      </c>
      <c r="B1927" t="str" cm="1">
        <f t="array" ref="B1927">_xlfn.IFS(D1927=1,"Q1",D1927=2,"Q2",D1927=3,"Q3",D1927=4,"Q4")</f>
        <v>Q1</v>
      </c>
      <c r="C1927">
        <v>2022</v>
      </c>
      <c r="D1927">
        <v>1</v>
      </c>
      <c r="E1927" t="s">
        <v>11</v>
      </c>
      <c r="F1927" t="s">
        <v>3</v>
      </c>
      <c r="G1927" t="s">
        <v>12</v>
      </c>
      <c r="H1927">
        <v>5</v>
      </c>
      <c r="I1927" t="s">
        <v>5</v>
      </c>
      <c r="J1927">
        <v>186</v>
      </c>
    </row>
    <row r="1928" spans="1:10" x14ac:dyDescent="0.3">
      <c r="A1928" t="str">
        <f t="shared" si="30"/>
        <v>Q1 2022</v>
      </c>
      <c r="B1928" t="str" cm="1">
        <f t="array" ref="B1928">_xlfn.IFS(D1928=1,"Q1",D1928=2,"Q2",D1928=3,"Q3",D1928=4,"Q4")</f>
        <v>Q1</v>
      </c>
      <c r="C1928">
        <v>2022</v>
      </c>
      <c r="D1928">
        <v>1</v>
      </c>
      <c r="E1928" t="s">
        <v>11</v>
      </c>
      <c r="F1928" t="s">
        <v>8</v>
      </c>
      <c r="G1928" t="s">
        <v>12</v>
      </c>
      <c r="H1928">
        <v>5</v>
      </c>
      <c r="I1928" t="s">
        <v>5</v>
      </c>
      <c r="J1928">
        <v>166</v>
      </c>
    </row>
    <row r="1929" spans="1:10" x14ac:dyDescent="0.3">
      <c r="A1929" t="str">
        <f t="shared" si="30"/>
        <v>Q1 2022</v>
      </c>
      <c r="B1929" t="str" cm="1">
        <f t="array" ref="B1929">_xlfn.IFS(D1929=1,"Q1",D1929=2,"Q2",D1929=3,"Q3",D1929=4,"Q4")</f>
        <v>Q1</v>
      </c>
      <c r="C1929">
        <v>2022</v>
      </c>
      <c r="D1929">
        <v>1</v>
      </c>
      <c r="E1929" t="s">
        <v>11</v>
      </c>
      <c r="F1929" t="s">
        <v>4</v>
      </c>
      <c r="G1929" t="s">
        <v>12</v>
      </c>
      <c r="H1929">
        <v>5</v>
      </c>
      <c r="I1929" t="s">
        <v>9</v>
      </c>
      <c r="J1929">
        <v>272</v>
      </c>
    </row>
    <row r="1930" spans="1:10" x14ac:dyDescent="0.3">
      <c r="A1930" t="str">
        <f t="shared" si="30"/>
        <v>Q1 2022</v>
      </c>
      <c r="B1930" t="str" cm="1">
        <f t="array" ref="B1930">_xlfn.IFS(D1930=1,"Q1",D1930=2,"Q2",D1930=3,"Q3",D1930=4,"Q4")</f>
        <v>Q1</v>
      </c>
      <c r="C1930">
        <v>2022</v>
      </c>
      <c r="D1930">
        <v>1</v>
      </c>
      <c r="E1930" t="s">
        <v>7</v>
      </c>
      <c r="F1930" t="s">
        <v>4</v>
      </c>
      <c r="G1930" t="s">
        <v>12</v>
      </c>
      <c r="H1930">
        <v>5</v>
      </c>
      <c r="I1930" t="s">
        <v>18</v>
      </c>
      <c r="J1930">
        <v>137</v>
      </c>
    </row>
    <row r="1931" spans="1:10" x14ac:dyDescent="0.3">
      <c r="A1931" t="str">
        <f t="shared" si="30"/>
        <v>Q1 2022</v>
      </c>
      <c r="B1931" t="str" cm="1">
        <f t="array" ref="B1931">_xlfn.IFS(D1931=1,"Q1",D1931=2,"Q2",D1931=3,"Q3",D1931=4,"Q4")</f>
        <v>Q1</v>
      </c>
      <c r="C1931">
        <v>2022</v>
      </c>
      <c r="D1931">
        <v>1</v>
      </c>
      <c r="E1931" t="s">
        <v>11</v>
      </c>
      <c r="F1931" t="s">
        <v>8</v>
      </c>
      <c r="G1931" t="s">
        <v>12</v>
      </c>
      <c r="H1931">
        <v>5</v>
      </c>
      <c r="I1931" t="s">
        <v>9</v>
      </c>
      <c r="J1931">
        <v>196</v>
      </c>
    </row>
    <row r="1932" spans="1:10" x14ac:dyDescent="0.3">
      <c r="A1932" t="str">
        <f t="shared" si="30"/>
        <v>Q1 2022</v>
      </c>
      <c r="B1932" t="str" cm="1">
        <f t="array" ref="B1932">_xlfn.IFS(D1932=1,"Q1",D1932=2,"Q2",D1932=3,"Q3",D1932=4,"Q4")</f>
        <v>Q1</v>
      </c>
      <c r="C1932">
        <v>2022</v>
      </c>
      <c r="D1932">
        <v>1</v>
      </c>
      <c r="E1932" t="s">
        <v>11</v>
      </c>
      <c r="F1932" t="s">
        <v>8</v>
      </c>
      <c r="G1932" t="s">
        <v>12</v>
      </c>
      <c r="H1932">
        <v>5</v>
      </c>
      <c r="I1932" t="s">
        <v>19</v>
      </c>
      <c r="J1932">
        <v>118</v>
      </c>
    </row>
    <row r="1933" spans="1:10" x14ac:dyDescent="0.3">
      <c r="A1933" t="str">
        <f t="shared" si="30"/>
        <v>Q1 2022</v>
      </c>
      <c r="B1933" t="str" cm="1">
        <f t="array" ref="B1933">_xlfn.IFS(D1933=1,"Q1",D1933=2,"Q2",D1933=3,"Q3",D1933=4,"Q4")</f>
        <v>Q1</v>
      </c>
      <c r="C1933">
        <v>2022</v>
      </c>
      <c r="D1933">
        <v>1</v>
      </c>
      <c r="E1933" t="s">
        <v>7</v>
      </c>
      <c r="F1933" t="s">
        <v>3</v>
      </c>
      <c r="G1933" t="s">
        <v>12</v>
      </c>
      <c r="H1933">
        <v>5</v>
      </c>
      <c r="I1933" t="s">
        <v>5</v>
      </c>
      <c r="J1933">
        <v>189</v>
      </c>
    </row>
    <row r="1934" spans="1:10" x14ac:dyDescent="0.3">
      <c r="A1934" t="str">
        <f t="shared" si="30"/>
        <v>Q1 2022</v>
      </c>
      <c r="B1934" t="str" cm="1">
        <f t="array" ref="B1934">_xlfn.IFS(D1934=1,"Q1",D1934=2,"Q2",D1934=3,"Q3",D1934=4,"Q4")</f>
        <v>Q1</v>
      </c>
      <c r="C1934">
        <v>2022</v>
      </c>
      <c r="D1934">
        <v>1</v>
      </c>
      <c r="E1934" t="s">
        <v>11</v>
      </c>
      <c r="F1934" t="s">
        <v>3</v>
      </c>
      <c r="G1934" t="s">
        <v>12</v>
      </c>
      <c r="H1934">
        <v>5</v>
      </c>
      <c r="I1934" t="s">
        <v>18</v>
      </c>
      <c r="J1934">
        <v>105</v>
      </c>
    </row>
    <row r="1935" spans="1:10" x14ac:dyDescent="0.3">
      <c r="A1935" t="str">
        <f t="shared" si="30"/>
        <v>Q1 2022</v>
      </c>
      <c r="B1935" t="str" cm="1">
        <f t="array" ref="B1935">_xlfn.IFS(D1935=1,"Q1",D1935=2,"Q2",D1935=3,"Q3",D1935=4,"Q4")</f>
        <v>Q1</v>
      </c>
      <c r="C1935">
        <v>2022</v>
      </c>
      <c r="D1935">
        <v>1</v>
      </c>
      <c r="E1935" t="s">
        <v>11</v>
      </c>
      <c r="F1935" t="s">
        <v>8</v>
      </c>
      <c r="G1935" t="s">
        <v>12</v>
      </c>
      <c r="H1935">
        <v>5</v>
      </c>
      <c r="I1935" t="s">
        <v>18</v>
      </c>
      <c r="J1935">
        <v>85</v>
      </c>
    </row>
    <row r="1936" spans="1:10" x14ac:dyDescent="0.3">
      <c r="A1936" t="str">
        <f t="shared" si="30"/>
        <v>Q1 2022</v>
      </c>
      <c r="B1936" t="str" cm="1">
        <f t="array" ref="B1936">_xlfn.IFS(D1936=1,"Q1",D1936=2,"Q2",D1936=3,"Q3",D1936=4,"Q4")</f>
        <v>Q1</v>
      </c>
      <c r="C1936">
        <v>2022</v>
      </c>
      <c r="D1936">
        <v>1</v>
      </c>
      <c r="E1936" t="s">
        <v>7</v>
      </c>
      <c r="F1936" t="s">
        <v>4</v>
      </c>
      <c r="G1936" t="s">
        <v>12</v>
      </c>
      <c r="H1936">
        <v>5</v>
      </c>
      <c r="I1936" t="s">
        <v>5</v>
      </c>
      <c r="J1936">
        <v>118</v>
      </c>
    </row>
    <row r="1937" spans="1:10" x14ac:dyDescent="0.3">
      <c r="A1937" t="str">
        <f t="shared" si="30"/>
        <v>Q1 2022</v>
      </c>
      <c r="B1937" t="str" cm="1">
        <f t="array" ref="B1937">_xlfn.IFS(D1937=1,"Q1",D1937=2,"Q2",D1937=3,"Q3",D1937=4,"Q4")</f>
        <v>Q1</v>
      </c>
      <c r="C1937">
        <v>2022</v>
      </c>
      <c r="D1937">
        <v>1</v>
      </c>
      <c r="E1937" t="s">
        <v>7</v>
      </c>
      <c r="F1937" t="s">
        <v>8</v>
      </c>
      <c r="G1937" t="s">
        <v>12</v>
      </c>
      <c r="H1937">
        <v>5</v>
      </c>
      <c r="I1937" t="s">
        <v>9</v>
      </c>
      <c r="J1937">
        <v>144</v>
      </c>
    </row>
    <row r="1938" spans="1:10" x14ac:dyDescent="0.3">
      <c r="A1938" t="str">
        <f t="shared" si="30"/>
        <v>Q1 2022</v>
      </c>
      <c r="B1938" t="str" cm="1">
        <f t="array" ref="B1938">_xlfn.IFS(D1938=1,"Q1",D1938=2,"Q2",D1938=3,"Q3",D1938=4,"Q4")</f>
        <v>Q1</v>
      </c>
      <c r="C1938">
        <v>2022</v>
      </c>
      <c r="D1938">
        <v>1</v>
      </c>
      <c r="E1938" t="s">
        <v>11</v>
      </c>
      <c r="F1938" t="s">
        <v>4</v>
      </c>
      <c r="G1938" t="s">
        <v>12</v>
      </c>
      <c r="H1938">
        <v>5</v>
      </c>
      <c r="I1938" t="s">
        <v>5</v>
      </c>
      <c r="J1938">
        <v>183</v>
      </c>
    </row>
    <row r="1939" spans="1:10" x14ac:dyDescent="0.3">
      <c r="A1939" t="str">
        <f t="shared" si="30"/>
        <v>Q1 2022</v>
      </c>
      <c r="B1939" t="str" cm="1">
        <f t="array" ref="B1939">_xlfn.IFS(D1939=1,"Q1",D1939=2,"Q2",D1939=3,"Q3",D1939=4,"Q4")</f>
        <v>Q1</v>
      </c>
      <c r="C1939">
        <v>2022</v>
      </c>
      <c r="D1939">
        <v>1</v>
      </c>
      <c r="E1939" t="s">
        <v>7</v>
      </c>
      <c r="F1939" t="s">
        <v>3</v>
      </c>
      <c r="G1939" t="s">
        <v>12</v>
      </c>
      <c r="H1939">
        <v>5</v>
      </c>
      <c r="I1939" t="s">
        <v>19</v>
      </c>
      <c r="J1939">
        <v>140</v>
      </c>
    </row>
    <row r="1940" spans="1:10" x14ac:dyDescent="0.3">
      <c r="A1940" t="str">
        <f t="shared" si="30"/>
        <v>Q1 2022</v>
      </c>
      <c r="B1940" t="str" cm="1">
        <f t="array" ref="B1940">_xlfn.IFS(D1940=1,"Q1",D1940=2,"Q2",D1940=3,"Q3",D1940=4,"Q4")</f>
        <v>Q1</v>
      </c>
      <c r="C1940">
        <v>2022</v>
      </c>
      <c r="D1940">
        <v>1</v>
      </c>
      <c r="E1940" t="s">
        <v>7</v>
      </c>
      <c r="F1940" t="s">
        <v>8</v>
      </c>
      <c r="G1940" t="s">
        <v>12</v>
      </c>
      <c r="H1940">
        <v>5</v>
      </c>
      <c r="I1940" t="s">
        <v>19</v>
      </c>
      <c r="J1940">
        <v>84</v>
      </c>
    </row>
    <row r="1941" spans="1:10" x14ac:dyDescent="0.3">
      <c r="A1941" t="str">
        <f t="shared" si="30"/>
        <v>Q1 2022</v>
      </c>
      <c r="B1941" t="str" cm="1">
        <f t="array" ref="B1941">_xlfn.IFS(D1941=1,"Q1",D1941=2,"Q2",D1941=3,"Q3",D1941=4,"Q4")</f>
        <v>Q1</v>
      </c>
      <c r="C1941">
        <v>2022</v>
      </c>
      <c r="D1941">
        <v>1</v>
      </c>
      <c r="E1941" t="s">
        <v>7</v>
      </c>
      <c r="F1941" t="s">
        <v>8</v>
      </c>
      <c r="G1941" t="s">
        <v>12</v>
      </c>
      <c r="H1941">
        <v>5</v>
      </c>
      <c r="I1941" t="s">
        <v>5</v>
      </c>
      <c r="J1941">
        <v>132</v>
      </c>
    </row>
    <row r="1942" spans="1:10" x14ac:dyDescent="0.3">
      <c r="A1942" t="str">
        <f t="shared" si="30"/>
        <v>Q1 2022</v>
      </c>
      <c r="B1942" t="str" cm="1">
        <f t="array" ref="B1942">_xlfn.IFS(D1942=1,"Q1",D1942=2,"Q2",D1942=3,"Q3",D1942=4,"Q4")</f>
        <v>Q1</v>
      </c>
      <c r="C1942">
        <v>2022</v>
      </c>
      <c r="D1942">
        <v>1</v>
      </c>
      <c r="E1942" t="s">
        <v>7</v>
      </c>
      <c r="F1942" t="s">
        <v>4</v>
      </c>
      <c r="G1942" t="s">
        <v>12</v>
      </c>
      <c r="H1942">
        <v>5</v>
      </c>
      <c r="I1942" t="s">
        <v>9</v>
      </c>
      <c r="J1942">
        <v>112</v>
      </c>
    </row>
    <row r="1943" spans="1:10" x14ac:dyDescent="0.3">
      <c r="A1943" t="str">
        <f t="shared" si="30"/>
        <v>Q1 2022</v>
      </c>
      <c r="B1943" t="str" cm="1">
        <f t="array" ref="B1943">_xlfn.IFS(D1943=1,"Q1",D1943=2,"Q2",D1943=3,"Q3",D1943=4,"Q4")</f>
        <v>Q1</v>
      </c>
      <c r="C1943">
        <v>2022</v>
      </c>
      <c r="D1943">
        <v>1</v>
      </c>
      <c r="E1943" t="s">
        <v>11</v>
      </c>
      <c r="F1943" t="s">
        <v>4</v>
      </c>
      <c r="G1943" t="s">
        <v>12</v>
      </c>
      <c r="H1943">
        <v>5</v>
      </c>
      <c r="I1943" t="s">
        <v>19</v>
      </c>
      <c r="J1943">
        <v>174</v>
      </c>
    </row>
    <row r="1944" spans="1:10" x14ac:dyDescent="0.3">
      <c r="A1944" t="str">
        <f t="shared" si="30"/>
        <v>Q2 2022</v>
      </c>
      <c r="B1944" t="str" cm="1">
        <f t="array" ref="B1944">_xlfn.IFS(D1944=1,"Q1",D1944=2,"Q2",D1944=3,"Q3",D1944=4,"Q4")</f>
        <v>Q2</v>
      </c>
      <c r="C1944">
        <v>2022</v>
      </c>
      <c r="D1944">
        <v>2</v>
      </c>
      <c r="E1944" t="s">
        <v>7</v>
      </c>
      <c r="F1944" t="s">
        <v>3</v>
      </c>
      <c r="G1944" t="s">
        <v>20</v>
      </c>
      <c r="H1944">
        <v>1</v>
      </c>
      <c r="I1944" t="s">
        <v>19</v>
      </c>
      <c r="J1944">
        <v>44</v>
      </c>
    </row>
    <row r="1945" spans="1:10" x14ac:dyDescent="0.3">
      <c r="A1945" t="str">
        <f t="shared" si="30"/>
        <v>Q2 2022</v>
      </c>
      <c r="B1945" t="str" cm="1">
        <f t="array" ref="B1945">_xlfn.IFS(D1945=1,"Q1",D1945=2,"Q2",D1945=3,"Q3",D1945=4,"Q4")</f>
        <v>Q2</v>
      </c>
      <c r="C1945">
        <v>2022</v>
      </c>
      <c r="D1945">
        <v>2</v>
      </c>
      <c r="E1945" t="s">
        <v>7</v>
      </c>
      <c r="F1945" t="s">
        <v>8</v>
      </c>
      <c r="G1945" t="s">
        <v>20</v>
      </c>
      <c r="H1945">
        <v>1</v>
      </c>
      <c r="I1945" t="s">
        <v>18</v>
      </c>
      <c r="J1945">
        <v>38</v>
      </c>
    </row>
    <row r="1946" spans="1:10" x14ac:dyDescent="0.3">
      <c r="A1946" t="str">
        <f t="shared" si="30"/>
        <v>Q2 2022</v>
      </c>
      <c r="B1946" t="str" cm="1">
        <f t="array" ref="B1946">_xlfn.IFS(D1946=1,"Q1",D1946=2,"Q2",D1946=3,"Q3",D1946=4,"Q4")</f>
        <v>Q2</v>
      </c>
      <c r="C1946">
        <v>2022</v>
      </c>
      <c r="D1946">
        <v>2</v>
      </c>
      <c r="E1946" t="s">
        <v>11</v>
      </c>
      <c r="F1946" t="s">
        <v>3</v>
      </c>
      <c r="G1946" t="s">
        <v>20</v>
      </c>
      <c r="H1946">
        <v>1</v>
      </c>
      <c r="I1946" t="s">
        <v>19</v>
      </c>
      <c r="J1946">
        <v>2</v>
      </c>
    </row>
    <row r="1947" spans="1:10" x14ac:dyDescent="0.3">
      <c r="A1947" t="str">
        <f t="shared" si="30"/>
        <v>Q2 2022</v>
      </c>
      <c r="B1947" t="str" cm="1">
        <f t="array" ref="B1947">_xlfn.IFS(D1947=1,"Q1",D1947=2,"Q2",D1947=3,"Q3",D1947=4,"Q4")</f>
        <v>Q2</v>
      </c>
      <c r="C1947">
        <v>2022</v>
      </c>
      <c r="D1947">
        <v>2</v>
      </c>
      <c r="E1947" t="s">
        <v>7</v>
      </c>
      <c r="F1947" t="s">
        <v>3</v>
      </c>
      <c r="G1947" t="s">
        <v>20</v>
      </c>
      <c r="H1947">
        <v>1</v>
      </c>
      <c r="I1947" t="s">
        <v>5</v>
      </c>
      <c r="J1947">
        <v>76</v>
      </c>
    </row>
    <row r="1948" spans="1:10" x14ac:dyDescent="0.3">
      <c r="A1948" t="str">
        <f t="shared" si="30"/>
        <v>Q2 2022</v>
      </c>
      <c r="B1948" t="str" cm="1">
        <f t="array" ref="B1948">_xlfn.IFS(D1948=1,"Q1",D1948=2,"Q2",D1948=3,"Q3",D1948=4,"Q4")</f>
        <v>Q2</v>
      </c>
      <c r="C1948">
        <v>2022</v>
      </c>
      <c r="D1948">
        <v>2</v>
      </c>
      <c r="E1948" t="s">
        <v>11</v>
      </c>
      <c r="F1948" t="s">
        <v>8</v>
      </c>
      <c r="G1948" t="s">
        <v>20</v>
      </c>
      <c r="H1948">
        <v>1</v>
      </c>
      <c r="I1948" t="s">
        <v>9</v>
      </c>
      <c r="J1948">
        <v>8</v>
      </c>
    </row>
    <row r="1949" spans="1:10" x14ac:dyDescent="0.3">
      <c r="A1949" t="str">
        <f t="shared" si="30"/>
        <v>Q2 2022</v>
      </c>
      <c r="B1949" t="str" cm="1">
        <f t="array" ref="B1949">_xlfn.IFS(D1949=1,"Q1",D1949=2,"Q2",D1949=3,"Q3",D1949=4,"Q4")</f>
        <v>Q2</v>
      </c>
      <c r="C1949">
        <v>2022</v>
      </c>
      <c r="D1949">
        <v>2</v>
      </c>
      <c r="E1949" t="s">
        <v>11</v>
      </c>
      <c r="F1949" t="s">
        <v>8</v>
      </c>
      <c r="G1949" t="s">
        <v>20</v>
      </c>
      <c r="H1949">
        <v>1</v>
      </c>
      <c r="I1949" t="s">
        <v>5</v>
      </c>
      <c r="J1949">
        <v>5</v>
      </c>
    </row>
    <row r="1950" spans="1:10" x14ac:dyDescent="0.3">
      <c r="A1950" t="str">
        <f t="shared" si="30"/>
        <v>Q2 2022</v>
      </c>
      <c r="B1950" t="str" cm="1">
        <f t="array" ref="B1950">_xlfn.IFS(D1950=1,"Q1",D1950=2,"Q2",D1950=3,"Q3",D1950=4,"Q4")</f>
        <v>Q2</v>
      </c>
      <c r="C1950">
        <v>2022</v>
      </c>
      <c r="D1950">
        <v>2</v>
      </c>
      <c r="E1950" t="s">
        <v>11</v>
      </c>
      <c r="F1950" t="s">
        <v>3</v>
      </c>
      <c r="G1950" t="s">
        <v>20</v>
      </c>
      <c r="H1950">
        <v>1</v>
      </c>
      <c r="I1950" t="s">
        <v>9</v>
      </c>
      <c r="J1950">
        <v>4</v>
      </c>
    </row>
    <row r="1951" spans="1:10" x14ac:dyDescent="0.3">
      <c r="A1951" t="str">
        <f t="shared" si="30"/>
        <v>Q2 2022</v>
      </c>
      <c r="B1951" t="str" cm="1">
        <f t="array" ref="B1951">_xlfn.IFS(D1951=1,"Q1",D1951=2,"Q2",D1951=3,"Q3",D1951=4,"Q4")</f>
        <v>Q2</v>
      </c>
      <c r="C1951">
        <v>2022</v>
      </c>
      <c r="D1951">
        <v>2</v>
      </c>
      <c r="E1951" t="s">
        <v>7</v>
      </c>
      <c r="F1951" t="s">
        <v>8</v>
      </c>
      <c r="G1951" t="s">
        <v>20</v>
      </c>
      <c r="H1951">
        <v>1</v>
      </c>
      <c r="I1951" t="s">
        <v>19</v>
      </c>
      <c r="J1951">
        <v>42</v>
      </c>
    </row>
    <row r="1952" spans="1:10" x14ac:dyDescent="0.3">
      <c r="A1952" t="str">
        <f t="shared" si="30"/>
        <v>Q2 2022</v>
      </c>
      <c r="B1952" t="str" cm="1">
        <f t="array" ref="B1952">_xlfn.IFS(D1952=1,"Q1",D1952=2,"Q2",D1952=3,"Q3",D1952=4,"Q4")</f>
        <v>Q2</v>
      </c>
      <c r="C1952">
        <v>2022</v>
      </c>
      <c r="D1952">
        <v>2</v>
      </c>
      <c r="E1952" t="s">
        <v>7</v>
      </c>
      <c r="F1952" t="s">
        <v>3</v>
      </c>
      <c r="G1952" t="s">
        <v>20</v>
      </c>
      <c r="H1952">
        <v>1</v>
      </c>
      <c r="I1952" t="s">
        <v>9</v>
      </c>
      <c r="J1952">
        <v>108</v>
      </c>
    </row>
    <row r="1953" spans="1:10" x14ac:dyDescent="0.3">
      <c r="A1953" t="str">
        <f t="shared" si="30"/>
        <v>Q2 2022</v>
      </c>
      <c r="B1953" t="str" cm="1">
        <f t="array" ref="B1953">_xlfn.IFS(D1953=1,"Q1",D1953=2,"Q2",D1953=3,"Q3",D1953=4,"Q4")</f>
        <v>Q2</v>
      </c>
      <c r="C1953">
        <v>2022</v>
      </c>
      <c r="D1953">
        <v>2</v>
      </c>
      <c r="E1953" t="s">
        <v>11</v>
      </c>
      <c r="F1953" t="s">
        <v>3</v>
      </c>
      <c r="G1953" t="s">
        <v>20</v>
      </c>
      <c r="H1953">
        <v>1</v>
      </c>
      <c r="I1953" t="s">
        <v>5</v>
      </c>
      <c r="J1953">
        <v>7</v>
      </c>
    </row>
    <row r="1954" spans="1:10" x14ac:dyDescent="0.3">
      <c r="A1954" t="str">
        <f t="shared" si="30"/>
        <v>Q2 2022</v>
      </c>
      <c r="B1954" t="str" cm="1">
        <f t="array" ref="B1954">_xlfn.IFS(D1954=1,"Q1",D1954=2,"Q2",D1954=3,"Q3",D1954=4,"Q4")</f>
        <v>Q2</v>
      </c>
      <c r="C1954">
        <v>2022</v>
      </c>
      <c r="D1954">
        <v>2</v>
      </c>
      <c r="E1954" t="s">
        <v>11</v>
      </c>
      <c r="F1954" t="s">
        <v>4</v>
      </c>
      <c r="G1954" t="s">
        <v>20</v>
      </c>
      <c r="H1954">
        <v>1</v>
      </c>
      <c r="I1954" t="s">
        <v>5</v>
      </c>
      <c r="J1954">
        <v>2</v>
      </c>
    </row>
    <row r="1955" spans="1:10" x14ac:dyDescent="0.3">
      <c r="A1955" t="str">
        <f t="shared" si="30"/>
        <v>Q2 2022</v>
      </c>
      <c r="B1955" t="str" cm="1">
        <f t="array" ref="B1955">_xlfn.IFS(D1955=1,"Q1",D1955=2,"Q2",D1955=3,"Q3",D1955=4,"Q4")</f>
        <v>Q2</v>
      </c>
      <c r="C1955">
        <v>2022</v>
      </c>
      <c r="D1955">
        <v>2</v>
      </c>
      <c r="E1955" t="s">
        <v>7</v>
      </c>
      <c r="F1955" t="s">
        <v>8</v>
      </c>
      <c r="G1955" t="s">
        <v>20</v>
      </c>
      <c r="H1955">
        <v>1</v>
      </c>
      <c r="I1955" t="s">
        <v>9</v>
      </c>
      <c r="J1955">
        <v>120</v>
      </c>
    </row>
    <row r="1956" spans="1:10" x14ac:dyDescent="0.3">
      <c r="A1956" t="str">
        <f t="shared" si="30"/>
        <v>Q2 2022</v>
      </c>
      <c r="B1956" t="str" cm="1">
        <f t="array" ref="B1956">_xlfn.IFS(D1956=1,"Q1",D1956=2,"Q2",D1956=3,"Q3",D1956=4,"Q4")</f>
        <v>Q2</v>
      </c>
      <c r="C1956">
        <v>2022</v>
      </c>
      <c r="D1956">
        <v>2</v>
      </c>
      <c r="E1956" t="s">
        <v>11</v>
      </c>
      <c r="F1956" t="s">
        <v>8</v>
      </c>
      <c r="G1956" t="s">
        <v>20</v>
      </c>
      <c r="H1956">
        <v>1</v>
      </c>
      <c r="I1956" t="s">
        <v>19</v>
      </c>
      <c r="J1956">
        <v>3</v>
      </c>
    </row>
    <row r="1957" spans="1:10" x14ac:dyDescent="0.3">
      <c r="A1957" t="str">
        <f t="shared" si="30"/>
        <v>Q2 2022</v>
      </c>
      <c r="B1957" t="str" cm="1">
        <f t="array" ref="B1957">_xlfn.IFS(D1957=1,"Q1",D1957=2,"Q2",D1957=3,"Q3",D1957=4,"Q4")</f>
        <v>Q2</v>
      </c>
      <c r="C1957">
        <v>2022</v>
      </c>
      <c r="D1957">
        <v>2</v>
      </c>
      <c r="E1957" t="s">
        <v>11</v>
      </c>
      <c r="F1957" t="s">
        <v>8</v>
      </c>
      <c r="G1957" t="s">
        <v>20</v>
      </c>
      <c r="H1957">
        <v>1</v>
      </c>
      <c r="I1957" t="s">
        <v>18</v>
      </c>
      <c r="J1957">
        <v>1</v>
      </c>
    </row>
    <row r="1958" spans="1:10" x14ac:dyDescent="0.3">
      <c r="A1958" t="str">
        <f t="shared" si="30"/>
        <v>Q2 2022</v>
      </c>
      <c r="B1958" t="str" cm="1">
        <f t="array" ref="B1958">_xlfn.IFS(D1958=1,"Q1",D1958=2,"Q2",D1958=3,"Q3",D1958=4,"Q4")</f>
        <v>Q2</v>
      </c>
      <c r="C1958">
        <v>2022</v>
      </c>
      <c r="D1958">
        <v>2</v>
      </c>
      <c r="E1958" t="s">
        <v>11</v>
      </c>
      <c r="F1958" t="s">
        <v>3</v>
      </c>
      <c r="G1958" t="s">
        <v>20</v>
      </c>
      <c r="H1958">
        <v>1</v>
      </c>
      <c r="I1958" t="s">
        <v>18</v>
      </c>
      <c r="J1958">
        <v>1</v>
      </c>
    </row>
    <row r="1959" spans="1:10" x14ac:dyDescent="0.3">
      <c r="A1959" t="str">
        <f t="shared" si="30"/>
        <v>Q2 2022</v>
      </c>
      <c r="B1959" t="str" cm="1">
        <f t="array" ref="B1959">_xlfn.IFS(D1959=1,"Q1",D1959=2,"Q2",D1959=3,"Q3",D1959=4,"Q4")</f>
        <v>Q2</v>
      </c>
      <c r="C1959">
        <v>2022</v>
      </c>
      <c r="D1959">
        <v>2</v>
      </c>
      <c r="E1959" t="s">
        <v>7</v>
      </c>
      <c r="F1959" t="s">
        <v>3</v>
      </c>
      <c r="G1959" t="s">
        <v>20</v>
      </c>
      <c r="H1959">
        <v>1</v>
      </c>
      <c r="I1959" t="s">
        <v>18</v>
      </c>
      <c r="J1959">
        <v>19</v>
      </c>
    </row>
    <row r="1960" spans="1:10" x14ac:dyDescent="0.3">
      <c r="A1960" t="str">
        <f t="shared" si="30"/>
        <v>Q2 2022</v>
      </c>
      <c r="B1960" t="str" cm="1">
        <f t="array" ref="B1960">_xlfn.IFS(D1960=1,"Q1",D1960=2,"Q2",D1960=3,"Q3",D1960=4,"Q4")</f>
        <v>Q2</v>
      </c>
      <c r="C1960">
        <v>2022</v>
      </c>
      <c r="D1960">
        <v>2</v>
      </c>
      <c r="E1960" t="s">
        <v>11</v>
      </c>
      <c r="F1960" t="s">
        <v>4</v>
      </c>
      <c r="G1960" t="s">
        <v>20</v>
      </c>
      <c r="H1960">
        <v>1</v>
      </c>
      <c r="I1960" t="s">
        <v>9</v>
      </c>
      <c r="J1960">
        <v>2</v>
      </c>
    </row>
    <row r="1961" spans="1:10" x14ac:dyDescent="0.3">
      <c r="A1961" t="str">
        <f t="shared" si="30"/>
        <v>Q2 2022</v>
      </c>
      <c r="B1961" t="str" cm="1">
        <f t="array" ref="B1961">_xlfn.IFS(D1961=1,"Q1",D1961=2,"Q2",D1961=3,"Q3",D1961=4,"Q4")</f>
        <v>Q2</v>
      </c>
      <c r="C1961">
        <v>2022</v>
      </c>
      <c r="D1961">
        <v>2</v>
      </c>
      <c r="E1961" t="s">
        <v>7</v>
      </c>
      <c r="F1961" t="s">
        <v>8</v>
      </c>
      <c r="G1961" t="s">
        <v>20</v>
      </c>
      <c r="H1961">
        <v>1</v>
      </c>
      <c r="I1961" t="s">
        <v>5</v>
      </c>
      <c r="J1961">
        <v>82</v>
      </c>
    </row>
    <row r="1962" spans="1:10" x14ac:dyDescent="0.3">
      <c r="A1962" t="str">
        <f t="shared" si="30"/>
        <v>Q2 2022</v>
      </c>
      <c r="B1962" t="str" cm="1">
        <f t="array" ref="B1962">_xlfn.IFS(D1962=1,"Q1",D1962=2,"Q2",D1962=3,"Q3",D1962=4,"Q4")</f>
        <v>Q2</v>
      </c>
      <c r="C1962">
        <v>2022</v>
      </c>
      <c r="D1962">
        <v>2</v>
      </c>
      <c r="E1962" t="s">
        <v>11</v>
      </c>
      <c r="F1962" t="s">
        <v>3</v>
      </c>
      <c r="G1962" t="s">
        <v>6</v>
      </c>
      <c r="H1962">
        <v>2</v>
      </c>
      <c r="I1962" t="s">
        <v>5</v>
      </c>
      <c r="J1962">
        <v>36</v>
      </c>
    </row>
    <row r="1963" spans="1:10" x14ac:dyDescent="0.3">
      <c r="A1963" t="str">
        <f t="shared" si="30"/>
        <v>Q2 2022</v>
      </c>
      <c r="B1963" t="str" cm="1">
        <f t="array" ref="B1963">_xlfn.IFS(D1963=1,"Q1",D1963=2,"Q2",D1963=3,"Q3",D1963=4,"Q4")</f>
        <v>Q2</v>
      </c>
      <c r="C1963">
        <v>2022</v>
      </c>
      <c r="D1963">
        <v>2</v>
      </c>
      <c r="E1963" t="s">
        <v>7</v>
      </c>
      <c r="F1963" t="s">
        <v>8</v>
      </c>
      <c r="G1963" t="s">
        <v>6</v>
      </c>
      <c r="H1963">
        <v>2</v>
      </c>
      <c r="I1963" t="s">
        <v>5</v>
      </c>
      <c r="J1963">
        <v>165</v>
      </c>
    </row>
    <row r="1964" spans="1:10" x14ac:dyDescent="0.3">
      <c r="A1964" t="str">
        <f t="shared" si="30"/>
        <v>Q2 2022</v>
      </c>
      <c r="B1964" t="str" cm="1">
        <f t="array" ref="B1964">_xlfn.IFS(D1964=1,"Q1",D1964=2,"Q2",D1964=3,"Q3",D1964=4,"Q4")</f>
        <v>Q2</v>
      </c>
      <c r="C1964">
        <v>2022</v>
      </c>
      <c r="D1964">
        <v>2</v>
      </c>
      <c r="E1964" t="s">
        <v>11</v>
      </c>
      <c r="F1964" t="s">
        <v>8</v>
      </c>
      <c r="G1964" t="s">
        <v>6</v>
      </c>
      <c r="H1964">
        <v>2</v>
      </c>
      <c r="I1964" t="s">
        <v>9</v>
      </c>
      <c r="J1964">
        <v>71</v>
      </c>
    </row>
    <row r="1965" spans="1:10" x14ac:dyDescent="0.3">
      <c r="A1965" t="str">
        <f t="shared" si="30"/>
        <v>Q2 2022</v>
      </c>
      <c r="B1965" t="str" cm="1">
        <f t="array" ref="B1965">_xlfn.IFS(D1965=1,"Q1",D1965=2,"Q2",D1965=3,"Q3",D1965=4,"Q4")</f>
        <v>Q2</v>
      </c>
      <c r="C1965">
        <v>2022</v>
      </c>
      <c r="D1965">
        <v>2</v>
      </c>
      <c r="E1965" t="s">
        <v>7</v>
      </c>
      <c r="F1965" t="s">
        <v>8</v>
      </c>
      <c r="G1965" t="s">
        <v>6</v>
      </c>
      <c r="H1965">
        <v>2</v>
      </c>
      <c r="I1965" t="s">
        <v>9</v>
      </c>
      <c r="J1965">
        <v>142</v>
      </c>
    </row>
    <row r="1966" spans="1:10" x14ac:dyDescent="0.3">
      <c r="A1966" t="str">
        <f t="shared" si="30"/>
        <v>Q2 2022</v>
      </c>
      <c r="B1966" t="str" cm="1">
        <f t="array" ref="B1966">_xlfn.IFS(D1966=1,"Q1",D1966=2,"Q2",D1966=3,"Q3",D1966=4,"Q4")</f>
        <v>Q2</v>
      </c>
      <c r="C1966">
        <v>2022</v>
      </c>
      <c r="D1966">
        <v>2</v>
      </c>
      <c r="E1966" t="s">
        <v>11</v>
      </c>
      <c r="F1966" t="s">
        <v>3</v>
      </c>
      <c r="G1966" t="s">
        <v>6</v>
      </c>
      <c r="H1966">
        <v>2</v>
      </c>
      <c r="I1966" t="s">
        <v>9</v>
      </c>
      <c r="J1966">
        <v>31</v>
      </c>
    </row>
    <row r="1967" spans="1:10" x14ac:dyDescent="0.3">
      <c r="A1967" t="str">
        <f t="shared" si="30"/>
        <v>Q2 2022</v>
      </c>
      <c r="B1967" t="str" cm="1">
        <f t="array" ref="B1967">_xlfn.IFS(D1967=1,"Q1",D1967=2,"Q2",D1967=3,"Q3",D1967=4,"Q4")</f>
        <v>Q2</v>
      </c>
      <c r="C1967">
        <v>2022</v>
      </c>
      <c r="D1967">
        <v>2</v>
      </c>
      <c r="E1967" t="s">
        <v>7</v>
      </c>
      <c r="F1967" t="s">
        <v>3</v>
      </c>
      <c r="G1967" t="s">
        <v>6</v>
      </c>
      <c r="H1967">
        <v>2</v>
      </c>
      <c r="I1967" t="s">
        <v>18</v>
      </c>
      <c r="J1967">
        <v>106</v>
      </c>
    </row>
    <row r="1968" spans="1:10" x14ac:dyDescent="0.3">
      <c r="A1968" t="str">
        <f t="shared" si="30"/>
        <v>Q2 2022</v>
      </c>
      <c r="B1968" t="str" cm="1">
        <f t="array" ref="B1968">_xlfn.IFS(D1968=1,"Q1",D1968=2,"Q2",D1968=3,"Q3",D1968=4,"Q4")</f>
        <v>Q2</v>
      </c>
      <c r="C1968">
        <v>2022</v>
      </c>
      <c r="D1968">
        <v>2</v>
      </c>
      <c r="E1968" t="s">
        <v>11</v>
      </c>
      <c r="F1968" t="s">
        <v>8</v>
      </c>
      <c r="G1968" t="s">
        <v>6</v>
      </c>
      <c r="H1968">
        <v>2</v>
      </c>
      <c r="I1968" t="s">
        <v>18</v>
      </c>
      <c r="J1968">
        <v>44</v>
      </c>
    </row>
    <row r="1969" spans="1:10" x14ac:dyDescent="0.3">
      <c r="A1969" t="str">
        <f t="shared" si="30"/>
        <v>Q2 2022</v>
      </c>
      <c r="B1969" t="str" cm="1">
        <f t="array" ref="B1969">_xlfn.IFS(D1969=1,"Q1",D1969=2,"Q2",D1969=3,"Q3",D1969=4,"Q4")</f>
        <v>Q2</v>
      </c>
      <c r="C1969">
        <v>2022</v>
      </c>
      <c r="D1969">
        <v>2</v>
      </c>
      <c r="E1969" t="s">
        <v>7</v>
      </c>
      <c r="F1969" t="s">
        <v>4</v>
      </c>
      <c r="G1969" t="s">
        <v>6</v>
      </c>
      <c r="H1969">
        <v>2</v>
      </c>
      <c r="I1969" t="s">
        <v>5</v>
      </c>
      <c r="J1969">
        <v>1</v>
      </c>
    </row>
    <row r="1970" spans="1:10" x14ac:dyDescent="0.3">
      <c r="A1970" t="str">
        <f t="shared" si="30"/>
        <v>Q2 2022</v>
      </c>
      <c r="B1970" t="str" cm="1">
        <f t="array" ref="B1970">_xlfn.IFS(D1970=1,"Q1",D1970=2,"Q2",D1970=3,"Q3",D1970=4,"Q4")</f>
        <v>Q2</v>
      </c>
      <c r="C1970">
        <v>2022</v>
      </c>
      <c r="D1970">
        <v>2</v>
      </c>
      <c r="E1970" t="s">
        <v>7</v>
      </c>
      <c r="F1970" t="s">
        <v>3</v>
      </c>
      <c r="G1970" t="s">
        <v>6</v>
      </c>
      <c r="H1970">
        <v>2</v>
      </c>
      <c r="I1970" t="s">
        <v>9</v>
      </c>
      <c r="J1970">
        <v>102</v>
      </c>
    </row>
    <row r="1971" spans="1:10" x14ac:dyDescent="0.3">
      <c r="A1971" t="str">
        <f t="shared" si="30"/>
        <v>Q2 2022</v>
      </c>
      <c r="B1971" t="str" cm="1">
        <f t="array" ref="B1971">_xlfn.IFS(D1971=1,"Q1",D1971=2,"Q2",D1971=3,"Q3",D1971=4,"Q4")</f>
        <v>Q2</v>
      </c>
      <c r="C1971">
        <v>2022</v>
      </c>
      <c r="D1971">
        <v>2</v>
      </c>
      <c r="E1971" t="s">
        <v>7</v>
      </c>
      <c r="F1971" t="s">
        <v>4</v>
      </c>
      <c r="G1971" t="s">
        <v>6</v>
      </c>
      <c r="H1971">
        <v>2</v>
      </c>
      <c r="I1971" t="s">
        <v>9</v>
      </c>
      <c r="J1971">
        <v>4</v>
      </c>
    </row>
    <row r="1972" spans="1:10" x14ac:dyDescent="0.3">
      <c r="A1972" t="str">
        <f t="shared" si="30"/>
        <v>Q2 2022</v>
      </c>
      <c r="B1972" t="str" cm="1">
        <f t="array" ref="B1972">_xlfn.IFS(D1972=1,"Q1",D1972=2,"Q2",D1972=3,"Q3",D1972=4,"Q4")</f>
        <v>Q2</v>
      </c>
      <c r="C1972">
        <v>2022</v>
      </c>
      <c r="D1972">
        <v>2</v>
      </c>
      <c r="E1972" t="s">
        <v>7</v>
      </c>
      <c r="F1972" t="s">
        <v>8</v>
      </c>
      <c r="G1972" t="s">
        <v>6</v>
      </c>
      <c r="H1972">
        <v>2</v>
      </c>
      <c r="I1972" t="s">
        <v>18</v>
      </c>
      <c r="J1972">
        <v>138</v>
      </c>
    </row>
    <row r="1973" spans="1:10" x14ac:dyDescent="0.3">
      <c r="A1973" t="str">
        <f t="shared" si="30"/>
        <v>Q2 2022</v>
      </c>
      <c r="B1973" t="str" cm="1">
        <f t="array" ref="B1973">_xlfn.IFS(D1973=1,"Q1",D1973=2,"Q2",D1973=3,"Q3",D1973=4,"Q4")</f>
        <v>Q2</v>
      </c>
      <c r="C1973">
        <v>2022</v>
      </c>
      <c r="D1973">
        <v>2</v>
      </c>
      <c r="E1973" t="s">
        <v>11</v>
      </c>
      <c r="F1973" t="s">
        <v>3</v>
      </c>
      <c r="G1973" t="s">
        <v>6</v>
      </c>
      <c r="H1973">
        <v>2</v>
      </c>
      <c r="I1973" t="s">
        <v>18</v>
      </c>
      <c r="J1973">
        <v>24</v>
      </c>
    </row>
    <row r="1974" spans="1:10" x14ac:dyDescent="0.3">
      <c r="A1974" t="str">
        <f t="shared" si="30"/>
        <v>Q2 2022</v>
      </c>
      <c r="B1974" t="str" cm="1">
        <f t="array" ref="B1974">_xlfn.IFS(D1974=1,"Q1",D1974=2,"Q2",D1974=3,"Q3",D1974=4,"Q4")</f>
        <v>Q2</v>
      </c>
      <c r="C1974">
        <v>2022</v>
      </c>
      <c r="D1974">
        <v>2</v>
      </c>
      <c r="E1974" t="s">
        <v>7</v>
      </c>
      <c r="F1974" t="s">
        <v>3</v>
      </c>
      <c r="G1974" t="s">
        <v>6</v>
      </c>
      <c r="H1974">
        <v>2</v>
      </c>
      <c r="I1974" t="s">
        <v>5</v>
      </c>
      <c r="J1974">
        <v>136</v>
      </c>
    </row>
    <row r="1975" spans="1:10" x14ac:dyDescent="0.3">
      <c r="A1975" t="str">
        <f t="shared" si="30"/>
        <v>Q2 2022</v>
      </c>
      <c r="B1975" t="str" cm="1">
        <f t="array" ref="B1975">_xlfn.IFS(D1975=1,"Q1",D1975=2,"Q2",D1975=3,"Q3",D1975=4,"Q4")</f>
        <v>Q2</v>
      </c>
      <c r="C1975">
        <v>2022</v>
      </c>
      <c r="D1975">
        <v>2</v>
      </c>
      <c r="E1975" t="s">
        <v>11</v>
      </c>
      <c r="F1975" t="s">
        <v>4</v>
      </c>
      <c r="G1975" t="s">
        <v>6</v>
      </c>
      <c r="H1975">
        <v>2</v>
      </c>
      <c r="I1975" t="s">
        <v>18</v>
      </c>
      <c r="J1975">
        <v>2</v>
      </c>
    </row>
    <row r="1976" spans="1:10" x14ac:dyDescent="0.3">
      <c r="A1976" t="str">
        <f t="shared" si="30"/>
        <v>Q2 2022</v>
      </c>
      <c r="B1976" t="str" cm="1">
        <f t="array" ref="B1976">_xlfn.IFS(D1976=1,"Q1",D1976=2,"Q2",D1976=3,"Q3",D1976=4,"Q4")</f>
        <v>Q2</v>
      </c>
      <c r="C1976">
        <v>2022</v>
      </c>
      <c r="D1976">
        <v>2</v>
      </c>
      <c r="E1976" t="s">
        <v>7</v>
      </c>
      <c r="F1976" t="s">
        <v>3</v>
      </c>
      <c r="G1976" t="s">
        <v>6</v>
      </c>
      <c r="H1976">
        <v>2</v>
      </c>
      <c r="I1976" t="s">
        <v>19</v>
      </c>
      <c r="J1976">
        <v>56</v>
      </c>
    </row>
    <row r="1977" spans="1:10" x14ac:dyDescent="0.3">
      <c r="A1977" t="str">
        <f t="shared" si="30"/>
        <v>Q2 2022</v>
      </c>
      <c r="B1977" t="str" cm="1">
        <f t="array" ref="B1977">_xlfn.IFS(D1977=1,"Q1",D1977=2,"Q2",D1977=3,"Q3",D1977=4,"Q4")</f>
        <v>Q2</v>
      </c>
      <c r="C1977">
        <v>2022</v>
      </c>
      <c r="D1977">
        <v>2</v>
      </c>
      <c r="E1977" t="s">
        <v>7</v>
      </c>
      <c r="F1977" t="s">
        <v>8</v>
      </c>
      <c r="G1977" t="s">
        <v>6</v>
      </c>
      <c r="H1977">
        <v>2</v>
      </c>
      <c r="I1977" t="s">
        <v>19</v>
      </c>
      <c r="J1977">
        <v>87</v>
      </c>
    </row>
    <row r="1978" spans="1:10" x14ac:dyDescent="0.3">
      <c r="A1978" t="str">
        <f t="shared" si="30"/>
        <v>Q2 2022</v>
      </c>
      <c r="B1978" t="str" cm="1">
        <f t="array" ref="B1978">_xlfn.IFS(D1978=1,"Q1",D1978=2,"Q2",D1978=3,"Q3",D1978=4,"Q4")</f>
        <v>Q2</v>
      </c>
      <c r="C1978">
        <v>2022</v>
      </c>
      <c r="D1978">
        <v>2</v>
      </c>
      <c r="E1978" t="s">
        <v>11</v>
      </c>
      <c r="F1978" t="s">
        <v>8</v>
      </c>
      <c r="G1978" t="s">
        <v>6</v>
      </c>
      <c r="H1978">
        <v>2</v>
      </c>
      <c r="I1978" t="s">
        <v>19</v>
      </c>
      <c r="J1978">
        <v>41</v>
      </c>
    </row>
    <row r="1979" spans="1:10" x14ac:dyDescent="0.3">
      <c r="A1979" t="str">
        <f t="shared" si="30"/>
        <v>Q2 2022</v>
      </c>
      <c r="B1979" t="str" cm="1">
        <f t="array" ref="B1979">_xlfn.IFS(D1979=1,"Q1",D1979=2,"Q2",D1979=3,"Q3",D1979=4,"Q4")</f>
        <v>Q2</v>
      </c>
      <c r="C1979">
        <v>2022</v>
      </c>
      <c r="D1979">
        <v>2</v>
      </c>
      <c r="E1979" t="s">
        <v>11</v>
      </c>
      <c r="F1979" t="s">
        <v>3</v>
      </c>
      <c r="G1979" t="s">
        <v>6</v>
      </c>
      <c r="H1979">
        <v>2</v>
      </c>
      <c r="I1979" t="s">
        <v>19</v>
      </c>
      <c r="J1979">
        <v>24</v>
      </c>
    </row>
    <row r="1980" spans="1:10" x14ac:dyDescent="0.3">
      <c r="A1980" t="str">
        <f t="shared" si="30"/>
        <v>Q2 2022</v>
      </c>
      <c r="B1980" t="str" cm="1">
        <f t="array" ref="B1980">_xlfn.IFS(D1980=1,"Q1",D1980=2,"Q2",D1980=3,"Q3",D1980=4,"Q4")</f>
        <v>Q2</v>
      </c>
      <c r="C1980">
        <v>2022</v>
      </c>
      <c r="D1980">
        <v>2</v>
      </c>
      <c r="E1980" t="s">
        <v>11</v>
      </c>
      <c r="F1980" t="s">
        <v>8</v>
      </c>
      <c r="G1980" t="s">
        <v>6</v>
      </c>
      <c r="H1980">
        <v>2</v>
      </c>
      <c r="I1980" t="s">
        <v>5</v>
      </c>
      <c r="J1980">
        <v>74</v>
      </c>
    </row>
    <row r="1981" spans="1:10" x14ac:dyDescent="0.3">
      <c r="A1981" t="str">
        <f t="shared" si="30"/>
        <v>Q2 2022</v>
      </c>
      <c r="B1981" t="str" cm="1">
        <f t="array" ref="B1981">_xlfn.IFS(D1981=1,"Q1",D1981=2,"Q2",D1981=3,"Q3",D1981=4,"Q4")</f>
        <v>Q2</v>
      </c>
      <c r="C1981">
        <v>2022</v>
      </c>
      <c r="D1981">
        <v>2</v>
      </c>
      <c r="E1981" t="s">
        <v>7</v>
      </c>
      <c r="F1981" t="s">
        <v>3</v>
      </c>
      <c r="G1981" t="s">
        <v>21</v>
      </c>
      <c r="H1981">
        <v>3</v>
      </c>
      <c r="I1981" t="s">
        <v>9</v>
      </c>
      <c r="J1981">
        <v>198</v>
      </c>
    </row>
    <row r="1982" spans="1:10" x14ac:dyDescent="0.3">
      <c r="A1982" t="str">
        <f t="shared" si="30"/>
        <v>Q2 2022</v>
      </c>
      <c r="B1982" t="str" cm="1">
        <f t="array" ref="B1982">_xlfn.IFS(D1982=1,"Q1",D1982=2,"Q2",D1982=3,"Q3",D1982=4,"Q4")</f>
        <v>Q2</v>
      </c>
      <c r="C1982">
        <v>2022</v>
      </c>
      <c r="D1982">
        <v>2</v>
      </c>
      <c r="E1982" t="s">
        <v>7</v>
      </c>
      <c r="F1982" t="s">
        <v>8</v>
      </c>
      <c r="G1982" t="s">
        <v>21</v>
      </c>
      <c r="H1982">
        <v>3</v>
      </c>
      <c r="I1982" t="s">
        <v>18</v>
      </c>
      <c r="J1982">
        <v>208</v>
      </c>
    </row>
    <row r="1983" spans="1:10" x14ac:dyDescent="0.3">
      <c r="A1983" t="str">
        <f t="shared" si="30"/>
        <v>Q2 2022</v>
      </c>
      <c r="B1983" t="str" cm="1">
        <f t="array" ref="B1983">_xlfn.IFS(D1983=1,"Q1",D1983=2,"Q2",D1983=3,"Q3",D1983=4,"Q4")</f>
        <v>Q2</v>
      </c>
      <c r="C1983">
        <v>2022</v>
      </c>
      <c r="D1983">
        <v>2</v>
      </c>
      <c r="E1983" t="s">
        <v>7</v>
      </c>
      <c r="F1983" t="s">
        <v>8</v>
      </c>
      <c r="G1983" t="s">
        <v>21</v>
      </c>
      <c r="H1983">
        <v>3</v>
      </c>
      <c r="I1983" t="s">
        <v>19</v>
      </c>
      <c r="J1983">
        <v>144</v>
      </c>
    </row>
    <row r="1984" spans="1:10" x14ac:dyDescent="0.3">
      <c r="A1984" t="str">
        <f t="shared" si="30"/>
        <v>Q2 2022</v>
      </c>
      <c r="B1984" t="str" cm="1">
        <f t="array" ref="B1984">_xlfn.IFS(D1984=1,"Q1",D1984=2,"Q2",D1984=3,"Q3",D1984=4,"Q4")</f>
        <v>Q2</v>
      </c>
      <c r="C1984">
        <v>2022</v>
      </c>
      <c r="D1984">
        <v>2</v>
      </c>
      <c r="E1984" t="s">
        <v>7</v>
      </c>
      <c r="F1984" t="s">
        <v>3</v>
      </c>
      <c r="G1984" t="s">
        <v>21</v>
      </c>
      <c r="H1984">
        <v>3</v>
      </c>
      <c r="I1984" t="s">
        <v>18</v>
      </c>
      <c r="J1984">
        <v>182</v>
      </c>
    </row>
    <row r="1985" spans="1:10" x14ac:dyDescent="0.3">
      <c r="A1985" t="str">
        <f t="shared" si="30"/>
        <v>Q2 2022</v>
      </c>
      <c r="B1985" t="str" cm="1">
        <f t="array" ref="B1985">_xlfn.IFS(D1985=1,"Q1",D1985=2,"Q2",D1985=3,"Q3",D1985=4,"Q4")</f>
        <v>Q2</v>
      </c>
      <c r="C1985">
        <v>2022</v>
      </c>
      <c r="D1985">
        <v>2</v>
      </c>
      <c r="E1985" t="s">
        <v>11</v>
      </c>
      <c r="F1985" t="s">
        <v>8</v>
      </c>
      <c r="G1985" t="s">
        <v>21</v>
      </c>
      <c r="H1985">
        <v>3</v>
      </c>
      <c r="I1985" t="s">
        <v>18</v>
      </c>
      <c r="J1985">
        <v>103</v>
      </c>
    </row>
    <row r="1986" spans="1:10" x14ac:dyDescent="0.3">
      <c r="A1986" t="str">
        <f t="shared" ref="A1986:A2049" si="31">B1986&amp;" "&amp;C1986</f>
        <v>Q2 2022</v>
      </c>
      <c r="B1986" t="str" cm="1">
        <f t="array" ref="B1986">_xlfn.IFS(D1986=1,"Q1",D1986=2,"Q2",D1986=3,"Q3",D1986=4,"Q4")</f>
        <v>Q2</v>
      </c>
      <c r="C1986">
        <v>2022</v>
      </c>
      <c r="D1986">
        <v>2</v>
      </c>
      <c r="E1986" t="s">
        <v>11</v>
      </c>
      <c r="F1986" t="s">
        <v>3</v>
      </c>
      <c r="G1986" t="s">
        <v>21</v>
      </c>
      <c r="H1986">
        <v>3</v>
      </c>
      <c r="I1986" t="s">
        <v>9</v>
      </c>
      <c r="J1986">
        <v>137</v>
      </c>
    </row>
    <row r="1987" spans="1:10" x14ac:dyDescent="0.3">
      <c r="A1987" t="str">
        <f t="shared" si="31"/>
        <v>Q2 2022</v>
      </c>
      <c r="B1987" t="str" cm="1">
        <f t="array" ref="B1987">_xlfn.IFS(D1987=1,"Q1",D1987=2,"Q2",D1987=3,"Q3",D1987=4,"Q4")</f>
        <v>Q2</v>
      </c>
      <c r="C1987">
        <v>2022</v>
      </c>
      <c r="D1987">
        <v>2</v>
      </c>
      <c r="E1987" t="s">
        <v>11</v>
      </c>
      <c r="F1987" t="s">
        <v>4</v>
      </c>
      <c r="G1987" t="s">
        <v>21</v>
      </c>
      <c r="H1987">
        <v>3</v>
      </c>
      <c r="I1987" t="s">
        <v>9</v>
      </c>
      <c r="J1987">
        <v>1</v>
      </c>
    </row>
    <row r="1988" spans="1:10" x14ac:dyDescent="0.3">
      <c r="A1988" t="str">
        <f t="shared" si="31"/>
        <v>Q2 2022</v>
      </c>
      <c r="B1988" t="str" cm="1">
        <f t="array" ref="B1988">_xlfn.IFS(D1988=1,"Q1",D1988=2,"Q2",D1988=3,"Q3",D1988=4,"Q4")</f>
        <v>Q2</v>
      </c>
      <c r="C1988">
        <v>2022</v>
      </c>
      <c r="D1988">
        <v>2</v>
      </c>
      <c r="E1988" t="s">
        <v>11</v>
      </c>
      <c r="F1988" t="s">
        <v>3</v>
      </c>
      <c r="G1988" t="s">
        <v>21</v>
      </c>
      <c r="H1988">
        <v>3</v>
      </c>
      <c r="I1988" t="s">
        <v>19</v>
      </c>
      <c r="J1988">
        <v>67</v>
      </c>
    </row>
    <row r="1989" spans="1:10" x14ac:dyDescent="0.3">
      <c r="A1989" t="str">
        <f t="shared" si="31"/>
        <v>Q2 2022</v>
      </c>
      <c r="B1989" t="str" cm="1">
        <f t="array" ref="B1989">_xlfn.IFS(D1989=1,"Q1",D1989=2,"Q2",D1989=3,"Q3",D1989=4,"Q4")</f>
        <v>Q2</v>
      </c>
      <c r="C1989">
        <v>2022</v>
      </c>
      <c r="D1989">
        <v>2</v>
      </c>
      <c r="E1989" t="s">
        <v>11</v>
      </c>
      <c r="F1989" t="s">
        <v>3</v>
      </c>
      <c r="G1989" t="s">
        <v>21</v>
      </c>
      <c r="H1989">
        <v>3</v>
      </c>
      <c r="I1989" t="s">
        <v>5</v>
      </c>
      <c r="J1989">
        <v>176</v>
      </c>
    </row>
    <row r="1990" spans="1:10" x14ac:dyDescent="0.3">
      <c r="A1990" t="str">
        <f t="shared" si="31"/>
        <v>Q2 2022</v>
      </c>
      <c r="B1990" t="str" cm="1">
        <f t="array" ref="B1990">_xlfn.IFS(D1990=1,"Q1",D1990=2,"Q2",D1990=3,"Q3",D1990=4,"Q4")</f>
        <v>Q2</v>
      </c>
      <c r="C1990">
        <v>2022</v>
      </c>
      <c r="D1990">
        <v>2</v>
      </c>
      <c r="E1990" t="s">
        <v>7</v>
      </c>
      <c r="F1990" t="s">
        <v>3</v>
      </c>
      <c r="G1990" t="s">
        <v>21</v>
      </c>
      <c r="H1990">
        <v>3</v>
      </c>
      <c r="I1990" t="s">
        <v>19</v>
      </c>
      <c r="J1990">
        <v>95</v>
      </c>
    </row>
    <row r="1991" spans="1:10" x14ac:dyDescent="0.3">
      <c r="A1991" t="str">
        <f t="shared" si="31"/>
        <v>Q2 2022</v>
      </c>
      <c r="B1991" t="str" cm="1">
        <f t="array" ref="B1991">_xlfn.IFS(D1991=1,"Q1",D1991=2,"Q2",D1991=3,"Q3",D1991=4,"Q4")</f>
        <v>Q2</v>
      </c>
      <c r="C1991">
        <v>2022</v>
      </c>
      <c r="D1991">
        <v>2</v>
      </c>
      <c r="E1991" t="s">
        <v>11</v>
      </c>
      <c r="F1991" t="s">
        <v>8</v>
      </c>
      <c r="G1991" t="s">
        <v>21</v>
      </c>
      <c r="H1991">
        <v>3</v>
      </c>
      <c r="I1991" t="s">
        <v>19</v>
      </c>
      <c r="J1991">
        <v>104</v>
      </c>
    </row>
    <row r="1992" spans="1:10" x14ac:dyDescent="0.3">
      <c r="A1992" t="str">
        <f t="shared" si="31"/>
        <v>Q2 2022</v>
      </c>
      <c r="B1992" t="str" cm="1">
        <f t="array" ref="B1992">_xlfn.IFS(D1992=1,"Q1",D1992=2,"Q2",D1992=3,"Q3",D1992=4,"Q4")</f>
        <v>Q2</v>
      </c>
      <c r="C1992">
        <v>2022</v>
      </c>
      <c r="D1992">
        <v>2</v>
      </c>
      <c r="E1992" t="s">
        <v>7</v>
      </c>
      <c r="F1992" t="s">
        <v>4</v>
      </c>
      <c r="G1992" t="s">
        <v>21</v>
      </c>
      <c r="H1992">
        <v>3</v>
      </c>
      <c r="I1992" t="s">
        <v>9</v>
      </c>
      <c r="J1992">
        <v>1</v>
      </c>
    </row>
    <row r="1993" spans="1:10" x14ac:dyDescent="0.3">
      <c r="A1993" t="str">
        <f t="shared" si="31"/>
        <v>Q2 2022</v>
      </c>
      <c r="B1993" t="str" cm="1">
        <f t="array" ref="B1993">_xlfn.IFS(D1993=1,"Q1",D1993=2,"Q2",D1993=3,"Q3",D1993=4,"Q4")</f>
        <v>Q2</v>
      </c>
      <c r="C1993">
        <v>2022</v>
      </c>
      <c r="D1993">
        <v>2</v>
      </c>
      <c r="E1993" t="s">
        <v>7</v>
      </c>
      <c r="F1993" t="s">
        <v>8</v>
      </c>
      <c r="G1993" t="s">
        <v>21</v>
      </c>
      <c r="H1993">
        <v>3</v>
      </c>
      <c r="I1993" t="s">
        <v>5</v>
      </c>
      <c r="J1993">
        <v>301</v>
      </c>
    </row>
    <row r="1994" spans="1:10" x14ac:dyDescent="0.3">
      <c r="A1994" t="str">
        <f t="shared" si="31"/>
        <v>Q2 2022</v>
      </c>
      <c r="B1994" t="str" cm="1">
        <f t="array" ref="B1994">_xlfn.IFS(D1994=1,"Q1",D1994=2,"Q2",D1994=3,"Q3",D1994=4,"Q4")</f>
        <v>Q2</v>
      </c>
      <c r="C1994">
        <v>2022</v>
      </c>
      <c r="D1994">
        <v>2</v>
      </c>
      <c r="E1994" t="s">
        <v>11</v>
      </c>
      <c r="F1994" t="s">
        <v>4</v>
      </c>
      <c r="G1994" t="s">
        <v>21</v>
      </c>
      <c r="H1994">
        <v>3</v>
      </c>
      <c r="I1994" t="s">
        <v>5</v>
      </c>
      <c r="J1994">
        <v>1</v>
      </c>
    </row>
    <row r="1995" spans="1:10" x14ac:dyDescent="0.3">
      <c r="A1995" t="str">
        <f t="shared" si="31"/>
        <v>Q2 2022</v>
      </c>
      <c r="B1995" t="str" cm="1">
        <f t="array" ref="B1995">_xlfn.IFS(D1995=1,"Q1",D1995=2,"Q2",D1995=3,"Q3",D1995=4,"Q4")</f>
        <v>Q2</v>
      </c>
      <c r="C1995">
        <v>2022</v>
      </c>
      <c r="D1995">
        <v>2</v>
      </c>
      <c r="E1995" t="s">
        <v>11</v>
      </c>
      <c r="F1995" t="s">
        <v>8</v>
      </c>
      <c r="G1995" t="s">
        <v>21</v>
      </c>
      <c r="H1995">
        <v>3</v>
      </c>
      <c r="I1995" t="s">
        <v>9</v>
      </c>
      <c r="J1995">
        <v>175</v>
      </c>
    </row>
    <row r="1996" spans="1:10" x14ac:dyDescent="0.3">
      <c r="A1996" t="str">
        <f t="shared" si="31"/>
        <v>Q2 2022</v>
      </c>
      <c r="B1996" t="str" cm="1">
        <f t="array" ref="B1996">_xlfn.IFS(D1996=1,"Q1",D1996=2,"Q2",D1996=3,"Q3",D1996=4,"Q4")</f>
        <v>Q2</v>
      </c>
      <c r="C1996">
        <v>2022</v>
      </c>
      <c r="D1996">
        <v>2</v>
      </c>
      <c r="E1996" t="s">
        <v>7</v>
      </c>
      <c r="F1996" t="s">
        <v>4</v>
      </c>
      <c r="G1996" t="s">
        <v>21</v>
      </c>
      <c r="H1996">
        <v>3</v>
      </c>
      <c r="I1996" t="s">
        <v>5</v>
      </c>
      <c r="J1996">
        <v>3</v>
      </c>
    </row>
    <row r="1997" spans="1:10" x14ac:dyDescent="0.3">
      <c r="A1997" t="str">
        <f t="shared" si="31"/>
        <v>Q2 2022</v>
      </c>
      <c r="B1997" t="str" cm="1">
        <f t="array" ref="B1997">_xlfn.IFS(D1997=1,"Q1",D1997=2,"Q2",D1997=3,"Q3",D1997=4,"Q4")</f>
        <v>Q2</v>
      </c>
      <c r="C1997">
        <v>2022</v>
      </c>
      <c r="D1997">
        <v>2</v>
      </c>
      <c r="E1997" t="s">
        <v>7</v>
      </c>
      <c r="F1997" t="s">
        <v>3</v>
      </c>
      <c r="G1997" t="s">
        <v>21</v>
      </c>
      <c r="H1997">
        <v>3</v>
      </c>
      <c r="I1997" t="s">
        <v>5</v>
      </c>
      <c r="J1997">
        <v>277</v>
      </c>
    </row>
    <row r="1998" spans="1:10" x14ac:dyDescent="0.3">
      <c r="A1998" t="str">
        <f t="shared" si="31"/>
        <v>Q2 2022</v>
      </c>
      <c r="B1998" t="str" cm="1">
        <f t="array" ref="B1998">_xlfn.IFS(D1998=1,"Q1",D1998=2,"Q2",D1998=3,"Q3",D1998=4,"Q4")</f>
        <v>Q2</v>
      </c>
      <c r="C1998">
        <v>2022</v>
      </c>
      <c r="D1998">
        <v>2</v>
      </c>
      <c r="E1998" t="s">
        <v>11</v>
      </c>
      <c r="F1998" t="s">
        <v>4</v>
      </c>
      <c r="G1998" t="s">
        <v>21</v>
      </c>
      <c r="H1998">
        <v>3</v>
      </c>
      <c r="I1998" t="s">
        <v>18</v>
      </c>
      <c r="J1998">
        <v>2</v>
      </c>
    </row>
    <row r="1999" spans="1:10" x14ac:dyDescent="0.3">
      <c r="A1999" t="str">
        <f t="shared" si="31"/>
        <v>Q2 2022</v>
      </c>
      <c r="B1999" t="str" cm="1">
        <f t="array" ref="B1999">_xlfn.IFS(D1999=1,"Q1",D1999=2,"Q2",D1999=3,"Q3",D1999=4,"Q4")</f>
        <v>Q2</v>
      </c>
      <c r="C1999">
        <v>2022</v>
      </c>
      <c r="D1999">
        <v>2</v>
      </c>
      <c r="E1999" t="s">
        <v>11</v>
      </c>
      <c r="F1999" t="s">
        <v>8</v>
      </c>
      <c r="G1999" t="s">
        <v>21</v>
      </c>
      <c r="H1999">
        <v>3</v>
      </c>
      <c r="I1999" t="s">
        <v>5</v>
      </c>
      <c r="J1999">
        <v>189</v>
      </c>
    </row>
    <row r="2000" spans="1:10" x14ac:dyDescent="0.3">
      <c r="A2000" t="str">
        <f t="shared" si="31"/>
        <v>Q2 2022</v>
      </c>
      <c r="B2000" t="str" cm="1">
        <f t="array" ref="B2000">_xlfn.IFS(D2000=1,"Q1",D2000=2,"Q2",D2000=3,"Q3",D2000=4,"Q4")</f>
        <v>Q2</v>
      </c>
      <c r="C2000">
        <v>2022</v>
      </c>
      <c r="D2000">
        <v>2</v>
      </c>
      <c r="E2000" t="s">
        <v>7</v>
      </c>
      <c r="F2000" t="s">
        <v>8</v>
      </c>
      <c r="G2000" t="s">
        <v>21</v>
      </c>
      <c r="H2000">
        <v>3</v>
      </c>
      <c r="I2000" t="s">
        <v>9</v>
      </c>
      <c r="J2000">
        <v>229</v>
      </c>
    </row>
    <row r="2001" spans="1:10" x14ac:dyDescent="0.3">
      <c r="A2001" t="str">
        <f t="shared" si="31"/>
        <v>Q2 2022</v>
      </c>
      <c r="B2001" t="str" cm="1">
        <f t="array" ref="B2001">_xlfn.IFS(D2001=1,"Q1",D2001=2,"Q2",D2001=3,"Q3",D2001=4,"Q4")</f>
        <v>Q2</v>
      </c>
      <c r="C2001">
        <v>2022</v>
      </c>
      <c r="D2001">
        <v>2</v>
      </c>
      <c r="E2001" t="s">
        <v>11</v>
      </c>
      <c r="F2001" t="s">
        <v>3</v>
      </c>
      <c r="G2001" t="s">
        <v>21</v>
      </c>
      <c r="H2001">
        <v>3</v>
      </c>
      <c r="I2001" t="s">
        <v>18</v>
      </c>
      <c r="J2001">
        <v>91</v>
      </c>
    </row>
    <row r="2002" spans="1:10" x14ac:dyDescent="0.3">
      <c r="A2002" t="str">
        <f t="shared" si="31"/>
        <v>Q2 2022</v>
      </c>
      <c r="B2002" t="str" cm="1">
        <f t="array" ref="B2002">_xlfn.IFS(D2002=1,"Q1",D2002=2,"Q2",D2002=3,"Q3",D2002=4,"Q4")</f>
        <v>Q2</v>
      </c>
      <c r="C2002">
        <v>2022</v>
      </c>
      <c r="D2002">
        <v>2</v>
      </c>
      <c r="E2002" t="s">
        <v>11</v>
      </c>
      <c r="F2002" t="s">
        <v>4</v>
      </c>
      <c r="G2002" t="s">
        <v>21</v>
      </c>
      <c r="H2002">
        <v>3</v>
      </c>
      <c r="I2002" t="s">
        <v>19</v>
      </c>
      <c r="J2002">
        <v>1</v>
      </c>
    </row>
    <row r="2003" spans="1:10" x14ac:dyDescent="0.3">
      <c r="A2003" t="str">
        <f t="shared" si="31"/>
        <v>Q2 2022</v>
      </c>
      <c r="B2003" t="str" cm="1">
        <f t="array" ref="B2003">_xlfn.IFS(D2003=1,"Q1",D2003=2,"Q2",D2003=3,"Q3",D2003=4,"Q4")</f>
        <v>Q2</v>
      </c>
      <c r="C2003">
        <v>2022</v>
      </c>
      <c r="D2003">
        <v>2</v>
      </c>
      <c r="E2003" t="s">
        <v>7</v>
      </c>
      <c r="F2003" t="s">
        <v>8</v>
      </c>
      <c r="G2003" t="s">
        <v>10</v>
      </c>
      <c r="H2003">
        <v>4</v>
      </c>
      <c r="I2003" t="s">
        <v>18</v>
      </c>
      <c r="J2003">
        <v>111</v>
      </c>
    </row>
    <row r="2004" spans="1:10" x14ac:dyDescent="0.3">
      <c r="A2004" t="str">
        <f t="shared" si="31"/>
        <v>Q2 2022</v>
      </c>
      <c r="B2004" t="str" cm="1">
        <f t="array" ref="B2004">_xlfn.IFS(D2004=1,"Q1",D2004=2,"Q2",D2004=3,"Q3",D2004=4,"Q4")</f>
        <v>Q2</v>
      </c>
      <c r="C2004">
        <v>2022</v>
      </c>
      <c r="D2004">
        <v>2</v>
      </c>
      <c r="E2004" t="s">
        <v>11</v>
      </c>
      <c r="F2004" t="s">
        <v>8</v>
      </c>
      <c r="G2004" t="s">
        <v>10</v>
      </c>
      <c r="H2004">
        <v>4</v>
      </c>
      <c r="I2004" t="s">
        <v>19</v>
      </c>
      <c r="J2004">
        <v>75</v>
      </c>
    </row>
    <row r="2005" spans="1:10" x14ac:dyDescent="0.3">
      <c r="A2005" t="str">
        <f t="shared" si="31"/>
        <v>Q2 2022</v>
      </c>
      <c r="B2005" t="str" cm="1">
        <f t="array" ref="B2005">_xlfn.IFS(D2005=1,"Q1",D2005=2,"Q2",D2005=3,"Q3",D2005=4,"Q4")</f>
        <v>Q2</v>
      </c>
      <c r="C2005">
        <v>2022</v>
      </c>
      <c r="D2005">
        <v>2</v>
      </c>
      <c r="E2005" t="s">
        <v>11</v>
      </c>
      <c r="F2005" t="s">
        <v>8</v>
      </c>
      <c r="G2005" t="s">
        <v>10</v>
      </c>
      <c r="H2005">
        <v>4</v>
      </c>
      <c r="I2005" t="s">
        <v>5</v>
      </c>
      <c r="J2005">
        <v>124</v>
      </c>
    </row>
    <row r="2006" spans="1:10" x14ac:dyDescent="0.3">
      <c r="A2006" t="str">
        <f t="shared" si="31"/>
        <v>Q2 2022</v>
      </c>
      <c r="B2006" t="str" cm="1">
        <f t="array" ref="B2006">_xlfn.IFS(D2006=1,"Q1",D2006=2,"Q2",D2006=3,"Q3",D2006=4,"Q4")</f>
        <v>Q2</v>
      </c>
      <c r="C2006">
        <v>2022</v>
      </c>
      <c r="D2006">
        <v>2</v>
      </c>
      <c r="E2006" t="s">
        <v>7</v>
      </c>
      <c r="F2006" t="s">
        <v>3</v>
      </c>
      <c r="G2006" t="s">
        <v>10</v>
      </c>
      <c r="H2006">
        <v>4</v>
      </c>
      <c r="I2006" t="s">
        <v>9</v>
      </c>
      <c r="J2006">
        <v>148</v>
      </c>
    </row>
    <row r="2007" spans="1:10" x14ac:dyDescent="0.3">
      <c r="A2007" t="str">
        <f t="shared" si="31"/>
        <v>Q2 2022</v>
      </c>
      <c r="B2007" t="str" cm="1">
        <f t="array" ref="B2007">_xlfn.IFS(D2007=1,"Q1",D2007=2,"Q2",D2007=3,"Q3",D2007=4,"Q4")</f>
        <v>Q2</v>
      </c>
      <c r="C2007">
        <v>2022</v>
      </c>
      <c r="D2007">
        <v>2</v>
      </c>
      <c r="E2007" t="s">
        <v>11</v>
      </c>
      <c r="F2007" t="s">
        <v>3</v>
      </c>
      <c r="G2007" t="s">
        <v>10</v>
      </c>
      <c r="H2007">
        <v>4</v>
      </c>
      <c r="I2007" t="s">
        <v>19</v>
      </c>
      <c r="J2007">
        <v>69</v>
      </c>
    </row>
    <row r="2008" spans="1:10" x14ac:dyDescent="0.3">
      <c r="A2008" t="str">
        <f t="shared" si="31"/>
        <v>Q2 2022</v>
      </c>
      <c r="B2008" t="str" cm="1">
        <f t="array" ref="B2008">_xlfn.IFS(D2008=1,"Q1",D2008=2,"Q2",D2008=3,"Q3",D2008=4,"Q4")</f>
        <v>Q2</v>
      </c>
      <c r="C2008">
        <v>2022</v>
      </c>
      <c r="D2008">
        <v>2</v>
      </c>
      <c r="E2008" t="s">
        <v>11</v>
      </c>
      <c r="F2008" t="s">
        <v>3</v>
      </c>
      <c r="G2008" t="s">
        <v>10</v>
      </c>
      <c r="H2008">
        <v>4</v>
      </c>
      <c r="I2008" t="s">
        <v>5</v>
      </c>
      <c r="J2008">
        <v>140</v>
      </c>
    </row>
    <row r="2009" spans="1:10" x14ac:dyDescent="0.3">
      <c r="A2009" t="str">
        <f t="shared" si="31"/>
        <v>Q2 2022</v>
      </c>
      <c r="B2009" t="str" cm="1">
        <f t="array" ref="B2009">_xlfn.IFS(D2009=1,"Q1",D2009=2,"Q2",D2009=3,"Q3",D2009=4,"Q4")</f>
        <v>Q2</v>
      </c>
      <c r="C2009">
        <v>2022</v>
      </c>
      <c r="D2009">
        <v>2</v>
      </c>
      <c r="E2009" t="s">
        <v>11</v>
      </c>
      <c r="F2009" t="s">
        <v>4</v>
      </c>
      <c r="G2009" t="s">
        <v>10</v>
      </c>
      <c r="H2009">
        <v>4</v>
      </c>
      <c r="I2009" t="s">
        <v>18</v>
      </c>
      <c r="J2009">
        <v>2</v>
      </c>
    </row>
    <row r="2010" spans="1:10" x14ac:dyDescent="0.3">
      <c r="A2010" t="str">
        <f t="shared" si="31"/>
        <v>Q2 2022</v>
      </c>
      <c r="B2010" t="str" cm="1">
        <f t="array" ref="B2010">_xlfn.IFS(D2010=1,"Q1",D2010=2,"Q2",D2010=3,"Q3",D2010=4,"Q4")</f>
        <v>Q2</v>
      </c>
      <c r="C2010">
        <v>2022</v>
      </c>
      <c r="D2010">
        <v>2</v>
      </c>
      <c r="E2010" t="s">
        <v>7</v>
      </c>
      <c r="F2010" t="s">
        <v>4</v>
      </c>
      <c r="G2010" t="s">
        <v>10</v>
      </c>
      <c r="H2010">
        <v>4</v>
      </c>
      <c r="I2010" t="s">
        <v>9</v>
      </c>
      <c r="J2010">
        <v>1</v>
      </c>
    </row>
    <row r="2011" spans="1:10" x14ac:dyDescent="0.3">
      <c r="A2011" t="str">
        <f t="shared" si="31"/>
        <v>Q2 2022</v>
      </c>
      <c r="B2011" t="str" cm="1">
        <f t="array" ref="B2011">_xlfn.IFS(D2011=1,"Q1",D2011=2,"Q2",D2011=3,"Q3",D2011=4,"Q4")</f>
        <v>Q2</v>
      </c>
      <c r="C2011">
        <v>2022</v>
      </c>
      <c r="D2011">
        <v>2</v>
      </c>
      <c r="E2011" t="s">
        <v>11</v>
      </c>
      <c r="F2011" t="s">
        <v>8</v>
      </c>
      <c r="G2011" t="s">
        <v>10</v>
      </c>
      <c r="H2011">
        <v>4</v>
      </c>
      <c r="I2011" t="s">
        <v>9</v>
      </c>
      <c r="J2011">
        <v>111</v>
      </c>
    </row>
    <row r="2012" spans="1:10" x14ac:dyDescent="0.3">
      <c r="A2012" t="str">
        <f t="shared" si="31"/>
        <v>Q2 2022</v>
      </c>
      <c r="B2012" t="str" cm="1">
        <f t="array" ref="B2012">_xlfn.IFS(D2012=1,"Q1",D2012=2,"Q2",D2012=3,"Q3",D2012=4,"Q4")</f>
        <v>Q2</v>
      </c>
      <c r="C2012">
        <v>2022</v>
      </c>
      <c r="D2012">
        <v>2</v>
      </c>
      <c r="E2012" t="s">
        <v>11</v>
      </c>
      <c r="F2012" t="s">
        <v>4</v>
      </c>
      <c r="G2012" t="s">
        <v>10</v>
      </c>
      <c r="H2012">
        <v>4</v>
      </c>
      <c r="I2012" t="s">
        <v>19</v>
      </c>
      <c r="J2012">
        <v>1</v>
      </c>
    </row>
    <row r="2013" spans="1:10" x14ac:dyDescent="0.3">
      <c r="A2013" t="str">
        <f t="shared" si="31"/>
        <v>Q2 2022</v>
      </c>
      <c r="B2013" t="str" cm="1">
        <f t="array" ref="B2013">_xlfn.IFS(D2013=1,"Q1",D2013=2,"Q2",D2013=3,"Q3",D2013=4,"Q4")</f>
        <v>Q2</v>
      </c>
      <c r="C2013">
        <v>2022</v>
      </c>
      <c r="D2013">
        <v>2</v>
      </c>
      <c r="E2013" t="s">
        <v>7</v>
      </c>
      <c r="F2013" t="s">
        <v>8</v>
      </c>
      <c r="G2013" t="s">
        <v>10</v>
      </c>
      <c r="H2013">
        <v>4</v>
      </c>
      <c r="I2013" t="s">
        <v>5</v>
      </c>
      <c r="J2013">
        <v>184</v>
      </c>
    </row>
    <row r="2014" spans="1:10" x14ac:dyDescent="0.3">
      <c r="A2014" t="str">
        <f t="shared" si="31"/>
        <v>Q2 2022</v>
      </c>
      <c r="B2014" t="str" cm="1">
        <f t="array" ref="B2014">_xlfn.IFS(D2014=1,"Q1",D2014=2,"Q2",D2014=3,"Q3",D2014=4,"Q4")</f>
        <v>Q2</v>
      </c>
      <c r="C2014">
        <v>2022</v>
      </c>
      <c r="D2014">
        <v>2</v>
      </c>
      <c r="E2014" t="s">
        <v>7</v>
      </c>
      <c r="F2014" t="s">
        <v>4</v>
      </c>
      <c r="G2014" t="s">
        <v>10</v>
      </c>
      <c r="H2014">
        <v>4</v>
      </c>
      <c r="I2014" t="s">
        <v>18</v>
      </c>
      <c r="J2014">
        <v>2</v>
      </c>
    </row>
    <row r="2015" spans="1:10" x14ac:dyDescent="0.3">
      <c r="A2015" t="str">
        <f t="shared" si="31"/>
        <v>Q2 2022</v>
      </c>
      <c r="B2015" t="str" cm="1">
        <f t="array" ref="B2015">_xlfn.IFS(D2015=1,"Q1",D2015=2,"Q2",D2015=3,"Q3",D2015=4,"Q4")</f>
        <v>Q2</v>
      </c>
      <c r="C2015">
        <v>2022</v>
      </c>
      <c r="D2015">
        <v>2</v>
      </c>
      <c r="E2015" t="s">
        <v>7</v>
      </c>
      <c r="F2015" t="s">
        <v>8</v>
      </c>
      <c r="G2015" t="s">
        <v>10</v>
      </c>
      <c r="H2015">
        <v>4</v>
      </c>
      <c r="I2015" t="s">
        <v>19</v>
      </c>
      <c r="J2015">
        <v>101</v>
      </c>
    </row>
    <row r="2016" spans="1:10" x14ac:dyDescent="0.3">
      <c r="A2016" t="str">
        <f t="shared" si="31"/>
        <v>Q2 2022</v>
      </c>
      <c r="B2016" t="str" cm="1">
        <f t="array" ref="B2016">_xlfn.IFS(D2016=1,"Q1",D2016=2,"Q2",D2016=3,"Q3",D2016=4,"Q4")</f>
        <v>Q2</v>
      </c>
      <c r="C2016">
        <v>2022</v>
      </c>
      <c r="D2016">
        <v>2</v>
      </c>
      <c r="E2016" t="s">
        <v>7</v>
      </c>
      <c r="F2016" t="s">
        <v>8</v>
      </c>
      <c r="G2016" t="s">
        <v>10</v>
      </c>
      <c r="H2016">
        <v>4</v>
      </c>
      <c r="I2016" t="s">
        <v>9</v>
      </c>
      <c r="J2016">
        <v>162</v>
      </c>
    </row>
    <row r="2017" spans="1:10" x14ac:dyDescent="0.3">
      <c r="A2017" t="str">
        <f t="shared" si="31"/>
        <v>Q2 2022</v>
      </c>
      <c r="B2017" t="str" cm="1">
        <f t="array" ref="B2017">_xlfn.IFS(D2017=1,"Q1",D2017=2,"Q2",D2017=3,"Q3",D2017=4,"Q4")</f>
        <v>Q2</v>
      </c>
      <c r="C2017">
        <v>2022</v>
      </c>
      <c r="D2017">
        <v>2</v>
      </c>
      <c r="E2017" t="s">
        <v>11</v>
      </c>
      <c r="F2017" t="s">
        <v>3</v>
      </c>
      <c r="G2017" t="s">
        <v>10</v>
      </c>
      <c r="H2017">
        <v>4</v>
      </c>
      <c r="I2017" t="s">
        <v>18</v>
      </c>
      <c r="J2017">
        <v>66</v>
      </c>
    </row>
    <row r="2018" spans="1:10" x14ac:dyDescent="0.3">
      <c r="A2018" t="str">
        <f t="shared" si="31"/>
        <v>Q2 2022</v>
      </c>
      <c r="B2018" t="str" cm="1">
        <f t="array" ref="B2018">_xlfn.IFS(D2018=1,"Q1",D2018=2,"Q2",D2018=3,"Q3",D2018=4,"Q4")</f>
        <v>Q2</v>
      </c>
      <c r="C2018">
        <v>2022</v>
      </c>
      <c r="D2018">
        <v>2</v>
      </c>
      <c r="E2018" t="s">
        <v>7</v>
      </c>
      <c r="F2018" t="s">
        <v>3</v>
      </c>
      <c r="G2018" t="s">
        <v>10</v>
      </c>
      <c r="H2018">
        <v>4</v>
      </c>
      <c r="I2018" t="s">
        <v>18</v>
      </c>
      <c r="J2018">
        <v>135</v>
      </c>
    </row>
    <row r="2019" spans="1:10" x14ac:dyDescent="0.3">
      <c r="A2019" t="str">
        <f t="shared" si="31"/>
        <v>Q2 2022</v>
      </c>
      <c r="B2019" t="str" cm="1">
        <f t="array" ref="B2019">_xlfn.IFS(D2019=1,"Q1",D2019=2,"Q2",D2019=3,"Q3",D2019=4,"Q4")</f>
        <v>Q2</v>
      </c>
      <c r="C2019">
        <v>2022</v>
      </c>
      <c r="D2019">
        <v>2</v>
      </c>
      <c r="E2019" t="s">
        <v>7</v>
      </c>
      <c r="F2019" t="s">
        <v>3</v>
      </c>
      <c r="G2019" t="s">
        <v>10</v>
      </c>
      <c r="H2019">
        <v>4</v>
      </c>
      <c r="I2019" t="s">
        <v>19</v>
      </c>
      <c r="J2019">
        <v>89</v>
      </c>
    </row>
    <row r="2020" spans="1:10" x14ac:dyDescent="0.3">
      <c r="A2020" t="str">
        <f t="shared" si="31"/>
        <v>Q2 2022</v>
      </c>
      <c r="B2020" t="str" cm="1">
        <f t="array" ref="B2020">_xlfn.IFS(D2020=1,"Q1",D2020=2,"Q2",D2020=3,"Q3",D2020=4,"Q4")</f>
        <v>Q2</v>
      </c>
      <c r="C2020">
        <v>2022</v>
      </c>
      <c r="D2020">
        <v>2</v>
      </c>
      <c r="E2020" t="s">
        <v>11</v>
      </c>
      <c r="F2020" t="s">
        <v>8</v>
      </c>
      <c r="G2020" t="s">
        <v>10</v>
      </c>
      <c r="H2020">
        <v>4</v>
      </c>
      <c r="I2020" t="s">
        <v>18</v>
      </c>
      <c r="J2020">
        <v>58</v>
      </c>
    </row>
    <row r="2021" spans="1:10" x14ac:dyDescent="0.3">
      <c r="A2021" t="str">
        <f t="shared" si="31"/>
        <v>Q2 2022</v>
      </c>
      <c r="B2021" t="str" cm="1">
        <f t="array" ref="B2021">_xlfn.IFS(D2021=1,"Q1",D2021=2,"Q2",D2021=3,"Q3",D2021=4,"Q4")</f>
        <v>Q2</v>
      </c>
      <c r="C2021">
        <v>2022</v>
      </c>
      <c r="D2021">
        <v>2</v>
      </c>
      <c r="E2021" t="s">
        <v>7</v>
      </c>
      <c r="F2021" t="s">
        <v>3</v>
      </c>
      <c r="G2021" t="s">
        <v>10</v>
      </c>
      <c r="H2021">
        <v>4</v>
      </c>
      <c r="I2021" t="s">
        <v>5</v>
      </c>
      <c r="J2021">
        <v>187</v>
      </c>
    </row>
    <row r="2022" spans="1:10" x14ac:dyDescent="0.3">
      <c r="A2022" t="str">
        <f t="shared" si="31"/>
        <v>Q2 2022</v>
      </c>
      <c r="B2022" t="str" cm="1">
        <f t="array" ref="B2022">_xlfn.IFS(D2022=1,"Q1",D2022=2,"Q2",D2022=3,"Q3",D2022=4,"Q4")</f>
        <v>Q2</v>
      </c>
      <c r="C2022">
        <v>2022</v>
      </c>
      <c r="D2022">
        <v>2</v>
      </c>
      <c r="E2022" t="s">
        <v>11</v>
      </c>
      <c r="F2022" t="s">
        <v>4</v>
      </c>
      <c r="G2022" t="s">
        <v>10</v>
      </c>
      <c r="H2022">
        <v>4</v>
      </c>
      <c r="I2022" t="s">
        <v>9</v>
      </c>
      <c r="J2022">
        <v>1</v>
      </c>
    </row>
    <row r="2023" spans="1:10" x14ac:dyDescent="0.3">
      <c r="A2023" t="str">
        <f t="shared" si="31"/>
        <v>Q2 2022</v>
      </c>
      <c r="B2023" t="str" cm="1">
        <f t="array" ref="B2023">_xlfn.IFS(D2023=1,"Q1",D2023=2,"Q2",D2023=3,"Q3",D2023=4,"Q4")</f>
        <v>Q2</v>
      </c>
      <c r="C2023">
        <v>2022</v>
      </c>
      <c r="D2023">
        <v>2</v>
      </c>
      <c r="E2023" t="s">
        <v>11</v>
      </c>
      <c r="F2023" t="s">
        <v>3</v>
      </c>
      <c r="G2023" t="s">
        <v>10</v>
      </c>
      <c r="H2023">
        <v>4</v>
      </c>
      <c r="I2023" t="s">
        <v>9</v>
      </c>
      <c r="J2023">
        <v>127</v>
      </c>
    </row>
    <row r="2024" spans="1:10" x14ac:dyDescent="0.3">
      <c r="A2024" t="str">
        <f t="shared" si="31"/>
        <v>Q2 2022</v>
      </c>
      <c r="B2024" t="str" cm="1">
        <f t="array" ref="B2024">_xlfn.IFS(D2024=1,"Q1",D2024=2,"Q2",D2024=3,"Q3",D2024=4,"Q4")</f>
        <v>Q2</v>
      </c>
      <c r="C2024">
        <v>2022</v>
      </c>
      <c r="D2024">
        <v>2</v>
      </c>
      <c r="E2024" t="s">
        <v>11</v>
      </c>
      <c r="F2024" t="s">
        <v>3</v>
      </c>
      <c r="G2024" t="s">
        <v>12</v>
      </c>
      <c r="H2024">
        <v>5</v>
      </c>
      <c r="I2024" t="s">
        <v>9</v>
      </c>
      <c r="J2024">
        <v>224</v>
      </c>
    </row>
    <row r="2025" spans="1:10" x14ac:dyDescent="0.3">
      <c r="A2025" t="str">
        <f t="shared" si="31"/>
        <v>Q2 2022</v>
      </c>
      <c r="B2025" t="str" cm="1">
        <f t="array" ref="B2025">_xlfn.IFS(D2025=1,"Q1",D2025=2,"Q2",D2025=3,"Q3",D2025=4,"Q4")</f>
        <v>Q2</v>
      </c>
      <c r="C2025">
        <v>2022</v>
      </c>
      <c r="D2025">
        <v>2</v>
      </c>
      <c r="E2025" t="s">
        <v>7</v>
      </c>
      <c r="F2025" t="s">
        <v>4</v>
      </c>
      <c r="G2025" t="s">
        <v>12</v>
      </c>
      <c r="H2025">
        <v>5</v>
      </c>
      <c r="I2025" t="s">
        <v>5</v>
      </c>
      <c r="J2025">
        <v>105</v>
      </c>
    </row>
    <row r="2026" spans="1:10" x14ac:dyDescent="0.3">
      <c r="A2026" t="str">
        <f t="shared" si="31"/>
        <v>Q2 2022</v>
      </c>
      <c r="B2026" t="str" cm="1">
        <f t="array" ref="B2026">_xlfn.IFS(D2026=1,"Q1",D2026=2,"Q2",D2026=3,"Q3",D2026=4,"Q4")</f>
        <v>Q2</v>
      </c>
      <c r="C2026">
        <v>2022</v>
      </c>
      <c r="D2026">
        <v>2</v>
      </c>
      <c r="E2026" t="s">
        <v>7</v>
      </c>
      <c r="F2026" t="s">
        <v>4</v>
      </c>
      <c r="G2026" t="s">
        <v>12</v>
      </c>
      <c r="H2026">
        <v>5</v>
      </c>
      <c r="I2026" t="s">
        <v>9</v>
      </c>
      <c r="J2026">
        <v>118</v>
      </c>
    </row>
    <row r="2027" spans="1:10" x14ac:dyDescent="0.3">
      <c r="A2027" t="str">
        <f t="shared" si="31"/>
        <v>Q2 2022</v>
      </c>
      <c r="B2027" t="str" cm="1">
        <f t="array" ref="B2027">_xlfn.IFS(D2027=1,"Q1",D2027=2,"Q2",D2027=3,"Q3",D2027=4,"Q4")</f>
        <v>Q2</v>
      </c>
      <c r="C2027">
        <v>2022</v>
      </c>
      <c r="D2027">
        <v>2</v>
      </c>
      <c r="E2027" t="s">
        <v>7</v>
      </c>
      <c r="F2027" t="s">
        <v>3</v>
      </c>
      <c r="G2027" t="s">
        <v>12</v>
      </c>
      <c r="H2027">
        <v>5</v>
      </c>
      <c r="I2027" t="s">
        <v>5</v>
      </c>
      <c r="J2027">
        <v>294</v>
      </c>
    </row>
    <row r="2028" spans="1:10" x14ac:dyDescent="0.3">
      <c r="A2028" t="str">
        <f t="shared" si="31"/>
        <v>Q2 2022</v>
      </c>
      <c r="B2028" t="str" cm="1">
        <f t="array" ref="B2028">_xlfn.IFS(D2028=1,"Q1",D2028=2,"Q2",D2028=3,"Q3",D2028=4,"Q4")</f>
        <v>Q2</v>
      </c>
      <c r="C2028">
        <v>2022</v>
      </c>
      <c r="D2028">
        <v>2</v>
      </c>
      <c r="E2028" t="s">
        <v>7</v>
      </c>
      <c r="F2028" t="s">
        <v>8</v>
      </c>
      <c r="G2028" t="s">
        <v>12</v>
      </c>
      <c r="H2028">
        <v>5</v>
      </c>
      <c r="I2028" t="s">
        <v>19</v>
      </c>
      <c r="J2028">
        <v>100</v>
      </c>
    </row>
    <row r="2029" spans="1:10" x14ac:dyDescent="0.3">
      <c r="A2029" t="str">
        <f t="shared" si="31"/>
        <v>Q2 2022</v>
      </c>
      <c r="B2029" t="str" cm="1">
        <f t="array" ref="B2029">_xlfn.IFS(D2029=1,"Q1",D2029=2,"Q2",D2029=3,"Q3",D2029=4,"Q4")</f>
        <v>Q2</v>
      </c>
      <c r="C2029">
        <v>2022</v>
      </c>
      <c r="D2029">
        <v>2</v>
      </c>
      <c r="E2029" t="s">
        <v>7</v>
      </c>
      <c r="F2029" t="s">
        <v>8</v>
      </c>
      <c r="G2029" t="s">
        <v>12</v>
      </c>
      <c r="H2029">
        <v>5</v>
      </c>
      <c r="I2029" t="s">
        <v>5</v>
      </c>
      <c r="J2029">
        <v>184</v>
      </c>
    </row>
    <row r="2030" spans="1:10" x14ac:dyDescent="0.3">
      <c r="A2030" t="str">
        <f t="shared" si="31"/>
        <v>Q2 2022</v>
      </c>
      <c r="B2030" t="str" cm="1">
        <f t="array" ref="B2030">_xlfn.IFS(D2030=1,"Q1",D2030=2,"Q2",D2030=3,"Q3",D2030=4,"Q4")</f>
        <v>Q2</v>
      </c>
      <c r="C2030">
        <v>2022</v>
      </c>
      <c r="D2030">
        <v>2</v>
      </c>
      <c r="E2030" t="s">
        <v>11</v>
      </c>
      <c r="F2030" t="s">
        <v>4</v>
      </c>
      <c r="G2030" t="s">
        <v>12</v>
      </c>
      <c r="H2030">
        <v>5</v>
      </c>
      <c r="I2030" t="s">
        <v>18</v>
      </c>
      <c r="J2030">
        <v>124</v>
      </c>
    </row>
    <row r="2031" spans="1:10" x14ac:dyDescent="0.3">
      <c r="A2031" t="str">
        <f t="shared" si="31"/>
        <v>Q2 2022</v>
      </c>
      <c r="B2031" t="str" cm="1">
        <f t="array" ref="B2031">_xlfn.IFS(D2031=1,"Q1",D2031=2,"Q2",D2031=3,"Q3",D2031=4,"Q4")</f>
        <v>Q2</v>
      </c>
      <c r="C2031">
        <v>2022</v>
      </c>
      <c r="D2031">
        <v>2</v>
      </c>
      <c r="E2031" t="s">
        <v>11</v>
      </c>
      <c r="F2031" t="s">
        <v>4</v>
      </c>
      <c r="G2031" t="s">
        <v>12</v>
      </c>
      <c r="H2031">
        <v>5</v>
      </c>
      <c r="I2031" t="s">
        <v>19</v>
      </c>
      <c r="J2031">
        <v>208</v>
      </c>
    </row>
    <row r="2032" spans="1:10" x14ac:dyDescent="0.3">
      <c r="A2032" t="str">
        <f t="shared" si="31"/>
        <v>Q2 2022</v>
      </c>
      <c r="B2032" t="str" cm="1">
        <f t="array" ref="B2032">_xlfn.IFS(D2032=1,"Q1",D2032=2,"Q2",D2032=3,"Q3",D2032=4,"Q4")</f>
        <v>Q2</v>
      </c>
      <c r="C2032">
        <v>2022</v>
      </c>
      <c r="D2032">
        <v>2</v>
      </c>
      <c r="E2032" t="s">
        <v>7</v>
      </c>
      <c r="F2032" t="s">
        <v>3</v>
      </c>
      <c r="G2032" t="s">
        <v>12</v>
      </c>
      <c r="H2032">
        <v>5</v>
      </c>
      <c r="I2032" t="s">
        <v>19</v>
      </c>
      <c r="J2032">
        <v>167</v>
      </c>
    </row>
    <row r="2033" spans="1:10" x14ac:dyDescent="0.3">
      <c r="A2033" t="str">
        <f t="shared" si="31"/>
        <v>Q2 2022</v>
      </c>
      <c r="B2033" t="str" cm="1">
        <f t="array" ref="B2033">_xlfn.IFS(D2033=1,"Q1",D2033=2,"Q2",D2033=3,"Q3",D2033=4,"Q4")</f>
        <v>Q2</v>
      </c>
      <c r="C2033">
        <v>2022</v>
      </c>
      <c r="D2033">
        <v>2</v>
      </c>
      <c r="E2033" t="s">
        <v>11</v>
      </c>
      <c r="F2033" t="s">
        <v>8</v>
      </c>
      <c r="G2033" t="s">
        <v>12</v>
      </c>
      <c r="H2033">
        <v>5</v>
      </c>
      <c r="I2033" t="s">
        <v>9</v>
      </c>
      <c r="J2033">
        <v>205</v>
      </c>
    </row>
    <row r="2034" spans="1:10" x14ac:dyDescent="0.3">
      <c r="A2034" t="str">
        <f t="shared" si="31"/>
        <v>Q2 2022</v>
      </c>
      <c r="B2034" t="str" cm="1">
        <f t="array" ref="B2034">_xlfn.IFS(D2034=1,"Q1",D2034=2,"Q2",D2034=3,"Q3",D2034=4,"Q4")</f>
        <v>Q2</v>
      </c>
      <c r="C2034">
        <v>2022</v>
      </c>
      <c r="D2034">
        <v>2</v>
      </c>
      <c r="E2034" t="s">
        <v>7</v>
      </c>
      <c r="F2034" t="s">
        <v>8</v>
      </c>
      <c r="G2034" t="s">
        <v>12</v>
      </c>
      <c r="H2034">
        <v>5</v>
      </c>
      <c r="I2034" t="s">
        <v>9</v>
      </c>
      <c r="J2034">
        <v>158</v>
      </c>
    </row>
    <row r="2035" spans="1:10" x14ac:dyDescent="0.3">
      <c r="A2035" t="str">
        <f t="shared" si="31"/>
        <v>Q2 2022</v>
      </c>
      <c r="B2035" t="str" cm="1">
        <f t="array" ref="B2035">_xlfn.IFS(D2035=1,"Q1",D2035=2,"Q2",D2035=3,"Q3",D2035=4,"Q4")</f>
        <v>Q2</v>
      </c>
      <c r="C2035">
        <v>2022</v>
      </c>
      <c r="D2035">
        <v>2</v>
      </c>
      <c r="E2035" t="s">
        <v>11</v>
      </c>
      <c r="F2035" t="s">
        <v>8</v>
      </c>
      <c r="G2035" t="s">
        <v>12</v>
      </c>
      <c r="H2035">
        <v>5</v>
      </c>
      <c r="I2035" t="s">
        <v>19</v>
      </c>
      <c r="J2035">
        <v>156</v>
      </c>
    </row>
    <row r="2036" spans="1:10" x14ac:dyDescent="0.3">
      <c r="A2036" t="str">
        <f t="shared" si="31"/>
        <v>Q2 2022</v>
      </c>
      <c r="B2036" t="str" cm="1">
        <f t="array" ref="B2036">_xlfn.IFS(D2036=1,"Q1",D2036=2,"Q2",D2036=3,"Q3",D2036=4,"Q4")</f>
        <v>Q2</v>
      </c>
      <c r="C2036">
        <v>2022</v>
      </c>
      <c r="D2036">
        <v>2</v>
      </c>
      <c r="E2036" t="s">
        <v>11</v>
      </c>
      <c r="F2036" t="s">
        <v>8</v>
      </c>
      <c r="G2036" t="s">
        <v>12</v>
      </c>
      <c r="H2036">
        <v>5</v>
      </c>
      <c r="I2036" t="s">
        <v>5</v>
      </c>
      <c r="J2036">
        <v>167</v>
      </c>
    </row>
    <row r="2037" spans="1:10" x14ac:dyDescent="0.3">
      <c r="A2037" t="str">
        <f t="shared" si="31"/>
        <v>Q2 2022</v>
      </c>
      <c r="B2037" t="str" cm="1">
        <f t="array" ref="B2037">_xlfn.IFS(D2037=1,"Q1",D2037=2,"Q2",D2037=3,"Q3",D2037=4,"Q4")</f>
        <v>Q2</v>
      </c>
      <c r="C2037">
        <v>2022</v>
      </c>
      <c r="D2037">
        <v>2</v>
      </c>
      <c r="E2037" t="s">
        <v>11</v>
      </c>
      <c r="F2037" t="s">
        <v>3</v>
      </c>
      <c r="G2037" t="s">
        <v>12</v>
      </c>
      <c r="H2037">
        <v>5</v>
      </c>
      <c r="I2037" t="s">
        <v>18</v>
      </c>
      <c r="J2037">
        <v>91</v>
      </c>
    </row>
    <row r="2038" spans="1:10" x14ac:dyDescent="0.3">
      <c r="A2038" t="str">
        <f t="shared" si="31"/>
        <v>Q2 2022</v>
      </c>
      <c r="B2038" t="str" cm="1">
        <f t="array" ref="B2038">_xlfn.IFS(D2038=1,"Q1",D2038=2,"Q2",D2038=3,"Q3",D2038=4,"Q4")</f>
        <v>Q2</v>
      </c>
      <c r="C2038">
        <v>2022</v>
      </c>
      <c r="D2038">
        <v>2</v>
      </c>
      <c r="E2038" t="s">
        <v>11</v>
      </c>
      <c r="F2038" t="s">
        <v>3</v>
      </c>
      <c r="G2038" t="s">
        <v>12</v>
      </c>
      <c r="H2038">
        <v>5</v>
      </c>
      <c r="I2038" t="s">
        <v>19</v>
      </c>
      <c r="J2038">
        <v>152</v>
      </c>
    </row>
    <row r="2039" spans="1:10" x14ac:dyDescent="0.3">
      <c r="A2039" t="str">
        <f t="shared" si="31"/>
        <v>Q2 2022</v>
      </c>
      <c r="B2039" t="str" cm="1">
        <f t="array" ref="B2039">_xlfn.IFS(D2039=1,"Q1",D2039=2,"Q2",D2039=3,"Q3",D2039=4,"Q4")</f>
        <v>Q2</v>
      </c>
      <c r="C2039">
        <v>2022</v>
      </c>
      <c r="D2039">
        <v>2</v>
      </c>
      <c r="E2039" t="s">
        <v>7</v>
      </c>
      <c r="F2039" t="s">
        <v>8</v>
      </c>
      <c r="G2039" t="s">
        <v>12</v>
      </c>
      <c r="H2039">
        <v>5</v>
      </c>
      <c r="I2039" t="s">
        <v>18</v>
      </c>
      <c r="J2039">
        <v>102</v>
      </c>
    </row>
    <row r="2040" spans="1:10" x14ac:dyDescent="0.3">
      <c r="A2040" t="str">
        <f t="shared" si="31"/>
        <v>Q2 2022</v>
      </c>
      <c r="B2040" t="str" cm="1">
        <f t="array" ref="B2040">_xlfn.IFS(D2040=1,"Q1",D2040=2,"Q2",D2040=3,"Q3",D2040=4,"Q4")</f>
        <v>Q2</v>
      </c>
      <c r="C2040">
        <v>2022</v>
      </c>
      <c r="D2040">
        <v>2</v>
      </c>
      <c r="E2040" t="s">
        <v>7</v>
      </c>
      <c r="F2040" t="s">
        <v>4</v>
      </c>
      <c r="G2040" t="s">
        <v>12</v>
      </c>
      <c r="H2040">
        <v>5</v>
      </c>
      <c r="I2040" t="s">
        <v>18</v>
      </c>
      <c r="J2040">
        <v>120</v>
      </c>
    </row>
    <row r="2041" spans="1:10" x14ac:dyDescent="0.3">
      <c r="A2041" t="str">
        <f t="shared" si="31"/>
        <v>Q2 2022</v>
      </c>
      <c r="B2041" t="str" cm="1">
        <f t="array" ref="B2041">_xlfn.IFS(D2041=1,"Q1",D2041=2,"Q2",D2041=3,"Q3",D2041=4,"Q4")</f>
        <v>Q2</v>
      </c>
      <c r="C2041">
        <v>2022</v>
      </c>
      <c r="D2041">
        <v>2</v>
      </c>
      <c r="E2041" t="s">
        <v>7</v>
      </c>
      <c r="F2041" t="s">
        <v>3</v>
      </c>
      <c r="G2041" t="s">
        <v>12</v>
      </c>
      <c r="H2041">
        <v>5</v>
      </c>
      <c r="I2041" t="s">
        <v>9</v>
      </c>
      <c r="J2041">
        <v>233</v>
      </c>
    </row>
    <row r="2042" spans="1:10" x14ac:dyDescent="0.3">
      <c r="A2042" t="str">
        <f t="shared" si="31"/>
        <v>Q2 2022</v>
      </c>
      <c r="B2042" t="str" cm="1">
        <f t="array" ref="B2042">_xlfn.IFS(D2042=1,"Q1",D2042=2,"Q2",D2042=3,"Q3",D2042=4,"Q4")</f>
        <v>Q2</v>
      </c>
      <c r="C2042">
        <v>2022</v>
      </c>
      <c r="D2042">
        <v>2</v>
      </c>
      <c r="E2042" t="s">
        <v>11</v>
      </c>
      <c r="F2042" t="s">
        <v>4</v>
      </c>
      <c r="G2042" t="s">
        <v>12</v>
      </c>
      <c r="H2042">
        <v>5</v>
      </c>
      <c r="I2042" t="s">
        <v>5</v>
      </c>
      <c r="J2042">
        <v>228</v>
      </c>
    </row>
    <row r="2043" spans="1:10" x14ac:dyDescent="0.3">
      <c r="A2043" t="str">
        <f t="shared" si="31"/>
        <v>Q2 2022</v>
      </c>
      <c r="B2043" t="str" cm="1">
        <f t="array" ref="B2043">_xlfn.IFS(D2043=1,"Q1",D2043=2,"Q2",D2043=3,"Q3",D2043=4,"Q4")</f>
        <v>Q2</v>
      </c>
      <c r="C2043">
        <v>2022</v>
      </c>
      <c r="D2043">
        <v>2</v>
      </c>
      <c r="E2043" t="s">
        <v>11</v>
      </c>
      <c r="F2043" t="s">
        <v>3</v>
      </c>
      <c r="G2043" t="s">
        <v>12</v>
      </c>
      <c r="H2043">
        <v>5</v>
      </c>
      <c r="I2043" t="s">
        <v>5</v>
      </c>
      <c r="J2043">
        <v>217</v>
      </c>
    </row>
    <row r="2044" spans="1:10" x14ac:dyDescent="0.3">
      <c r="A2044" t="str">
        <f t="shared" si="31"/>
        <v>Q2 2022</v>
      </c>
      <c r="B2044" t="str" cm="1">
        <f t="array" ref="B2044">_xlfn.IFS(D2044=1,"Q1",D2044=2,"Q2",D2044=3,"Q3",D2044=4,"Q4")</f>
        <v>Q2</v>
      </c>
      <c r="C2044">
        <v>2022</v>
      </c>
      <c r="D2044">
        <v>2</v>
      </c>
      <c r="E2044" t="s">
        <v>7</v>
      </c>
      <c r="F2044" t="s">
        <v>3</v>
      </c>
      <c r="G2044" t="s">
        <v>12</v>
      </c>
      <c r="H2044">
        <v>5</v>
      </c>
      <c r="I2044" t="s">
        <v>18</v>
      </c>
      <c r="J2044">
        <v>136</v>
      </c>
    </row>
    <row r="2045" spans="1:10" x14ac:dyDescent="0.3">
      <c r="A2045" t="str">
        <f t="shared" si="31"/>
        <v>Q2 2022</v>
      </c>
      <c r="B2045" t="str" cm="1">
        <f t="array" ref="B2045">_xlfn.IFS(D2045=1,"Q1",D2045=2,"Q2",D2045=3,"Q3",D2045=4,"Q4")</f>
        <v>Q2</v>
      </c>
      <c r="C2045">
        <v>2022</v>
      </c>
      <c r="D2045">
        <v>2</v>
      </c>
      <c r="E2045" t="s">
        <v>7</v>
      </c>
      <c r="F2045" t="s">
        <v>4</v>
      </c>
      <c r="G2045" t="s">
        <v>12</v>
      </c>
      <c r="H2045">
        <v>5</v>
      </c>
      <c r="I2045" t="s">
        <v>19</v>
      </c>
      <c r="J2045">
        <v>65</v>
      </c>
    </row>
    <row r="2046" spans="1:10" x14ac:dyDescent="0.3">
      <c r="A2046" t="str">
        <f t="shared" si="31"/>
        <v>Q2 2022</v>
      </c>
      <c r="B2046" t="str" cm="1">
        <f t="array" ref="B2046">_xlfn.IFS(D2046=1,"Q1",D2046=2,"Q2",D2046=3,"Q3",D2046=4,"Q4")</f>
        <v>Q2</v>
      </c>
      <c r="C2046">
        <v>2022</v>
      </c>
      <c r="D2046">
        <v>2</v>
      </c>
      <c r="E2046" t="s">
        <v>11</v>
      </c>
      <c r="F2046" t="s">
        <v>8</v>
      </c>
      <c r="G2046" t="s">
        <v>12</v>
      </c>
      <c r="H2046">
        <v>5</v>
      </c>
      <c r="I2046" t="s">
        <v>18</v>
      </c>
      <c r="J2046">
        <v>83</v>
      </c>
    </row>
    <row r="2047" spans="1:10" x14ac:dyDescent="0.3">
      <c r="A2047" t="str">
        <f t="shared" si="31"/>
        <v>Q2 2022</v>
      </c>
      <c r="B2047" t="str" cm="1">
        <f t="array" ref="B2047">_xlfn.IFS(D2047=1,"Q1",D2047=2,"Q2",D2047=3,"Q3",D2047=4,"Q4")</f>
        <v>Q2</v>
      </c>
      <c r="C2047">
        <v>2022</v>
      </c>
      <c r="D2047">
        <v>2</v>
      </c>
      <c r="E2047" t="s">
        <v>11</v>
      </c>
      <c r="F2047" t="s">
        <v>4</v>
      </c>
      <c r="G2047" t="s">
        <v>12</v>
      </c>
      <c r="H2047">
        <v>5</v>
      </c>
      <c r="I2047" t="s">
        <v>9</v>
      </c>
      <c r="J2047">
        <v>328</v>
      </c>
    </row>
    <row r="2048" spans="1:10" x14ac:dyDescent="0.3">
      <c r="A2048" t="str">
        <f t="shared" si="31"/>
        <v>Q3 2022</v>
      </c>
      <c r="B2048" t="str" cm="1">
        <f t="array" ref="B2048">_xlfn.IFS(D2048=1,"Q1",D2048=2,"Q2",D2048=3,"Q3",D2048=4,"Q4")</f>
        <v>Q3</v>
      </c>
      <c r="C2048">
        <v>2022</v>
      </c>
      <c r="D2048">
        <v>3</v>
      </c>
      <c r="E2048" t="s">
        <v>11</v>
      </c>
      <c r="F2048" t="s">
        <v>8</v>
      </c>
      <c r="G2048" t="s">
        <v>20</v>
      </c>
      <c r="H2048">
        <v>1</v>
      </c>
      <c r="I2048" t="s">
        <v>19</v>
      </c>
      <c r="J2048">
        <v>5</v>
      </c>
    </row>
    <row r="2049" spans="1:10" x14ac:dyDescent="0.3">
      <c r="A2049" t="str">
        <f t="shared" si="31"/>
        <v>Q3 2022</v>
      </c>
      <c r="B2049" t="str" cm="1">
        <f t="array" ref="B2049">_xlfn.IFS(D2049=1,"Q1",D2049=2,"Q2",D2049=3,"Q3",D2049=4,"Q4")</f>
        <v>Q3</v>
      </c>
      <c r="C2049">
        <v>2022</v>
      </c>
      <c r="D2049">
        <v>3</v>
      </c>
      <c r="E2049" t="s">
        <v>7</v>
      </c>
      <c r="F2049" t="s">
        <v>8</v>
      </c>
      <c r="G2049" t="s">
        <v>20</v>
      </c>
      <c r="H2049">
        <v>1</v>
      </c>
      <c r="I2049" t="s">
        <v>18</v>
      </c>
      <c r="J2049">
        <v>28</v>
      </c>
    </row>
    <row r="2050" spans="1:10" x14ac:dyDescent="0.3">
      <c r="A2050" t="str">
        <f t="shared" ref="A2050:A2113" si="32">B2050&amp;" "&amp;C2050</f>
        <v>Q3 2022</v>
      </c>
      <c r="B2050" t="str" cm="1">
        <f t="array" ref="B2050">_xlfn.IFS(D2050=1,"Q1",D2050=2,"Q2",D2050=3,"Q3",D2050=4,"Q4")</f>
        <v>Q3</v>
      </c>
      <c r="C2050">
        <v>2022</v>
      </c>
      <c r="D2050">
        <v>3</v>
      </c>
      <c r="E2050" t="s">
        <v>11</v>
      </c>
      <c r="F2050" t="s">
        <v>4</v>
      </c>
      <c r="G2050" t="s">
        <v>20</v>
      </c>
      <c r="H2050">
        <v>1</v>
      </c>
      <c r="I2050" t="s">
        <v>9</v>
      </c>
      <c r="J2050">
        <v>1</v>
      </c>
    </row>
    <row r="2051" spans="1:10" x14ac:dyDescent="0.3">
      <c r="A2051" t="str">
        <f t="shared" si="32"/>
        <v>Q3 2022</v>
      </c>
      <c r="B2051" t="str" cm="1">
        <f t="array" ref="B2051">_xlfn.IFS(D2051=1,"Q1",D2051=2,"Q2",D2051=3,"Q3",D2051=4,"Q4")</f>
        <v>Q3</v>
      </c>
      <c r="C2051">
        <v>2022</v>
      </c>
      <c r="D2051">
        <v>3</v>
      </c>
      <c r="E2051" t="s">
        <v>7</v>
      </c>
      <c r="F2051" t="s">
        <v>4</v>
      </c>
      <c r="G2051" t="s">
        <v>20</v>
      </c>
      <c r="H2051">
        <v>1</v>
      </c>
      <c r="I2051" t="s">
        <v>18</v>
      </c>
      <c r="J2051">
        <v>2</v>
      </c>
    </row>
    <row r="2052" spans="1:10" x14ac:dyDescent="0.3">
      <c r="A2052" t="str">
        <f t="shared" si="32"/>
        <v>Q3 2022</v>
      </c>
      <c r="B2052" t="str" cm="1">
        <f t="array" ref="B2052">_xlfn.IFS(D2052=1,"Q1",D2052=2,"Q2",D2052=3,"Q3",D2052=4,"Q4")</f>
        <v>Q3</v>
      </c>
      <c r="C2052">
        <v>2022</v>
      </c>
      <c r="D2052">
        <v>3</v>
      </c>
      <c r="E2052" t="s">
        <v>11</v>
      </c>
      <c r="F2052" t="s">
        <v>3</v>
      </c>
      <c r="G2052" t="s">
        <v>20</v>
      </c>
      <c r="H2052">
        <v>1</v>
      </c>
      <c r="I2052" t="s">
        <v>18</v>
      </c>
      <c r="J2052">
        <v>2</v>
      </c>
    </row>
    <row r="2053" spans="1:10" x14ac:dyDescent="0.3">
      <c r="A2053" t="str">
        <f t="shared" si="32"/>
        <v>Q3 2022</v>
      </c>
      <c r="B2053" t="str" cm="1">
        <f t="array" ref="B2053">_xlfn.IFS(D2053=1,"Q1",D2053=2,"Q2",D2053=3,"Q3",D2053=4,"Q4")</f>
        <v>Q3</v>
      </c>
      <c r="C2053">
        <v>2022</v>
      </c>
      <c r="D2053">
        <v>3</v>
      </c>
      <c r="E2053" t="s">
        <v>11</v>
      </c>
      <c r="F2053" t="s">
        <v>8</v>
      </c>
      <c r="G2053" t="s">
        <v>20</v>
      </c>
      <c r="H2053">
        <v>1</v>
      </c>
      <c r="I2053" t="s">
        <v>9</v>
      </c>
      <c r="J2053">
        <v>5</v>
      </c>
    </row>
    <row r="2054" spans="1:10" x14ac:dyDescent="0.3">
      <c r="A2054" t="str">
        <f t="shared" si="32"/>
        <v>Q3 2022</v>
      </c>
      <c r="B2054" t="str" cm="1">
        <f t="array" ref="B2054">_xlfn.IFS(D2054=1,"Q1",D2054=2,"Q2",D2054=3,"Q3",D2054=4,"Q4")</f>
        <v>Q3</v>
      </c>
      <c r="C2054">
        <v>2022</v>
      </c>
      <c r="D2054">
        <v>3</v>
      </c>
      <c r="E2054" t="s">
        <v>7</v>
      </c>
      <c r="F2054" t="s">
        <v>8</v>
      </c>
      <c r="G2054" t="s">
        <v>20</v>
      </c>
      <c r="H2054">
        <v>1</v>
      </c>
      <c r="I2054" t="s">
        <v>9</v>
      </c>
      <c r="J2054">
        <v>81</v>
      </c>
    </row>
    <row r="2055" spans="1:10" x14ac:dyDescent="0.3">
      <c r="A2055" t="str">
        <f t="shared" si="32"/>
        <v>Q3 2022</v>
      </c>
      <c r="B2055" t="str" cm="1">
        <f t="array" ref="B2055">_xlfn.IFS(D2055=1,"Q1",D2055=2,"Q2",D2055=3,"Q3",D2055=4,"Q4")</f>
        <v>Q3</v>
      </c>
      <c r="C2055">
        <v>2022</v>
      </c>
      <c r="D2055">
        <v>3</v>
      </c>
      <c r="E2055" t="s">
        <v>7</v>
      </c>
      <c r="F2055" t="s">
        <v>3</v>
      </c>
      <c r="G2055" t="s">
        <v>20</v>
      </c>
      <c r="H2055">
        <v>1</v>
      </c>
      <c r="I2055" t="s">
        <v>5</v>
      </c>
      <c r="J2055">
        <v>64</v>
      </c>
    </row>
    <row r="2056" spans="1:10" x14ac:dyDescent="0.3">
      <c r="A2056" t="str">
        <f t="shared" si="32"/>
        <v>Q3 2022</v>
      </c>
      <c r="B2056" t="str" cm="1">
        <f t="array" ref="B2056">_xlfn.IFS(D2056=1,"Q1",D2056=2,"Q2",D2056=3,"Q3",D2056=4,"Q4")</f>
        <v>Q3</v>
      </c>
      <c r="C2056">
        <v>2022</v>
      </c>
      <c r="D2056">
        <v>3</v>
      </c>
      <c r="E2056" t="s">
        <v>11</v>
      </c>
      <c r="F2056" t="s">
        <v>8</v>
      </c>
      <c r="G2056" t="s">
        <v>20</v>
      </c>
      <c r="H2056">
        <v>1</v>
      </c>
      <c r="I2056" t="s">
        <v>5</v>
      </c>
      <c r="J2056">
        <v>7</v>
      </c>
    </row>
    <row r="2057" spans="1:10" x14ac:dyDescent="0.3">
      <c r="A2057" t="str">
        <f t="shared" si="32"/>
        <v>Q3 2022</v>
      </c>
      <c r="B2057" t="str" cm="1">
        <f t="array" ref="B2057">_xlfn.IFS(D2057=1,"Q1",D2057=2,"Q2",D2057=3,"Q3",D2057=4,"Q4")</f>
        <v>Q3</v>
      </c>
      <c r="C2057">
        <v>2022</v>
      </c>
      <c r="D2057">
        <v>3</v>
      </c>
      <c r="E2057" t="s">
        <v>7</v>
      </c>
      <c r="F2057" t="s">
        <v>3</v>
      </c>
      <c r="G2057" t="s">
        <v>20</v>
      </c>
      <c r="H2057">
        <v>1</v>
      </c>
      <c r="I2057" t="s">
        <v>9</v>
      </c>
      <c r="J2057">
        <v>75</v>
      </c>
    </row>
    <row r="2058" spans="1:10" x14ac:dyDescent="0.3">
      <c r="A2058" t="str">
        <f t="shared" si="32"/>
        <v>Q3 2022</v>
      </c>
      <c r="B2058" t="str" cm="1">
        <f t="array" ref="B2058">_xlfn.IFS(D2058=1,"Q1",D2058=2,"Q2",D2058=3,"Q3",D2058=4,"Q4")</f>
        <v>Q3</v>
      </c>
      <c r="C2058">
        <v>2022</v>
      </c>
      <c r="D2058">
        <v>3</v>
      </c>
      <c r="E2058" t="s">
        <v>11</v>
      </c>
      <c r="F2058" t="s">
        <v>8</v>
      </c>
      <c r="G2058" t="s">
        <v>20</v>
      </c>
      <c r="H2058">
        <v>1</v>
      </c>
      <c r="I2058" t="s">
        <v>18</v>
      </c>
      <c r="J2058">
        <v>2</v>
      </c>
    </row>
    <row r="2059" spans="1:10" x14ac:dyDescent="0.3">
      <c r="A2059" t="str">
        <f t="shared" si="32"/>
        <v>Q3 2022</v>
      </c>
      <c r="B2059" t="str" cm="1">
        <f t="array" ref="B2059">_xlfn.IFS(D2059=1,"Q1",D2059=2,"Q2",D2059=3,"Q3",D2059=4,"Q4")</f>
        <v>Q3</v>
      </c>
      <c r="C2059">
        <v>2022</v>
      </c>
      <c r="D2059">
        <v>3</v>
      </c>
      <c r="E2059" t="s">
        <v>7</v>
      </c>
      <c r="F2059" t="s">
        <v>3</v>
      </c>
      <c r="G2059" t="s">
        <v>20</v>
      </c>
      <c r="H2059">
        <v>1</v>
      </c>
      <c r="I2059" t="s">
        <v>19</v>
      </c>
      <c r="J2059">
        <v>26</v>
      </c>
    </row>
    <row r="2060" spans="1:10" x14ac:dyDescent="0.3">
      <c r="A2060" t="str">
        <f t="shared" si="32"/>
        <v>Q3 2022</v>
      </c>
      <c r="B2060" t="str" cm="1">
        <f t="array" ref="B2060">_xlfn.IFS(D2060=1,"Q1",D2060=2,"Q2",D2060=3,"Q3",D2060=4,"Q4")</f>
        <v>Q3</v>
      </c>
      <c r="C2060">
        <v>2022</v>
      </c>
      <c r="D2060">
        <v>3</v>
      </c>
      <c r="E2060" t="s">
        <v>11</v>
      </c>
      <c r="F2060" t="s">
        <v>3</v>
      </c>
      <c r="G2060" t="s">
        <v>20</v>
      </c>
      <c r="H2060">
        <v>1</v>
      </c>
      <c r="I2060" t="s">
        <v>5</v>
      </c>
      <c r="J2060">
        <v>5</v>
      </c>
    </row>
    <row r="2061" spans="1:10" x14ac:dyDescent="0.3">
      <c r="A2061" t="str">
        <f t="shared" si="32"/>
        <v>Q3 2022</v>
      </c>
      <c r="B2061" t="str" cm="1">
        <f t="array" ref="B2061">_xlfn.IFS(D2061=1,"Q1",D2061=2,"Q2",D2061=3,"Q3",D2061=4,"Q4")</f>
        <v>Q3</v>
      </c>
      <c r="C2061">
        <v>2022</v>
      </c>
      <c r="D2061">
        <v>3</v>
      </c>
      <c r="E2061" t="s">
        <v>11</v>
      </c>
      <c r="F2061" t="s">
        <v>3</v>
      </c>
      <c r="G2061" t="s">
        <v>20</v>
      </c>
      <c r="H2061">
        <v>1</v>
      </c>
      <c r="I2061" t="s">
        <v>9</v>
      </c>
      <c r="J2061">
        <v>11</v>
      </c>
    </row>
    <row r="2062" spans="1:10" x14ac:dyDescent="0.3">
      <c r="A2062" t="str">
        <f t="shared" si="32"/>
        <v>Q3 2022</v>
      </c>
      <c r="B2062" t="str" cm="1">
        <f t="array" ref="B2062">_xlfn.IFS(D2062=1,"Q1",D2062=2,"Q2",D2062=3,"Q3",D2062=4,"Q4")</f>
        <v>Q3</v>
      </c>
      <c r="C2062">
        <v>2022</v>
      </c>
      <c r="D2062">
        <v>3</v>
      </c>
      <c r="E2062" t="s">
        <v>7</v>
      </c>
      <c r="F2062" t="s">
        <v>3</v>
      </c>
      <c r="G2062" t="s">
        <v>20</v>
      </c>
      <c r="H2062">
        <v>1</v>
      </c>
      <c r="I2062" t="s">
        <v>18</v>
      </c>
      <c r="J2062">
        <v>21</v>
      </c>
    </row>
    <row r="2063" spans="1:10" x14ac:dyDescent="0.3">
      <c r="A2063" t="str">
        <f t="shared" si="32"/>
        <v>Q3 2022</v>
      </c>
      <c r="B2063" t="str" cm="1">
        <f t="array" ref="B2063">_xlfn.IFS(D2063=1,"Q1",D2063=2,"Q2",D2063=3,"Q3",D2063=4,"Q4")</f>
        <v>Q3</v>
      </c>
      <c r="C2063">
        <v>2022</v>
      </c>
      <c r="D2063">
        <v>3</v>
      </c>
      <c r="E2063" t="s">
        <v>7</v>
      </c>
      <c r="F2063" t="s">
        <v>4</v>
      </c>
      <c r="G2063" t="s">
        <v>20</v>
      </c>
      <c r="H2063">
        <v>1</v>
      </c>
      <c r="I2063" t="s">
        <v>5</v>
      </c>
      <c r="J2063">
        <v>2</v>
      </c>
    </row>
    <row r="2064" spans="1:10" x14ac:dyDescent="0.3">
      <c r="A2064" t="str">
        <f t="shared" si="32"/>
        <v>Q3 2022</v>
      </c>
      <c r="B2064" t="str" cm="1">
        <f t="array" ref="B2064">_xlfn.IFS(D2064=1,"Q1",D2064=2,"Q2",D2064=3,"Q3",D2064=4,"Q4")</f>
        <v>Q3</v>
      </c>
      <c r="C2064">
        <v>2022</v>
      </c>
      <c r="D2064">
        <v>3</v>
      </c>
      <c r="E2064" t="s">
        <v>11</v>
      </c>
      <c r="F2064" t="s">
        <v>3</v>
      </c>
      <c r="G2064" t="s">
        <v>20</v>
      </c>
      <c r="H2064">
        <v>1</v>
      </c>
      <c r="I2064" t="s">
        <v>19</v>
      </c>
      <c r="J2064">
        <v>3</v>
      </c>
    </row>
    <row r="2065" spans="1:10" x14ac:dyDescent="0.3">
      <c r="A2065" t="str">
        <f t="shared" si="32"/>
        <v>Q3 2022</v>
      </c>
      <c r="B2065" t="str" cm="1">
        <f t="array" ref="B2065">_xlfn.IFS(D2065=1,"Q1",D2065=2,"Q2",D2065=3,"Q3",D2065=4,"Q4")</f>
        <v>Q3</v>
      </c>
      <c r="C2065">
        <v>2022</v>
      </c>
      <c r="D2065">
        <v>3</v>
      </c>
      <c r="E2065" t="s">
        <v>7</v>
      </c>
      <c r="F2065" t="s">
        <v>8</v>
      </c>
      <c r="G2065" t="s">
        <v>20</v>
      </c>
      <c r="H2065">
        <v>1</v>
      </c>
      <c r="I2065" t="s">
        <v>5</v>
      </c>
      <c r="J2065">
        <v>87</v>
      </c>
    </row>
    <row r="2066" spans="1:10" x14ac:dyDescent="0.3">
      <c r="A2066" t="str">
        <f t="shared" si="32"/>
        <v>Q3 2022</v>
      </c>
      <c r="B2066" t="str" cm="1">
        <f t="array" ref="B2066">_xlfn.IFS(D2066=1,"Q1",D2066=2,"Q2",D2066=3,"Q3",D2066=4,"Q4")</f>
        <v>Q3</v>
      </c>
      <c r="C2066">
        <v>2022</v>
      </c>
      <c r="D2066">
        <v>3</v>
      </c>
      <c r="E2066" t="s">
        <v>7</v>
      </c>
      <c r="F2066" t="s">
        <v>8</v>
      </c>
      <c r="G2066" t="s">
        <v>20</v>
      </c>
      <c r="H2066">
        <v>1</v>
      </c>
      <c r="I2066" t="s">
        <v>19</v>
      </c>
      <c r="J2066">
        <v>31</v>
      </c>
    </row>
    <row r="2067" spans="1:10" x14ac:dyDescent="0.3">
      <c r="A2067" t="str">
        <f t="shared" si="32"/>
        <v>Q3 2022</v>
      </c>
      <c r="B2067" t="str" cm="1">
        <f t="array" ref="B2067">_xlfn.IFS(D2067=1,"Q1",D2067=2,"Q2",D2067=3,"Q3",D2067=4,"Q4")</f>
        <v>Q3</v>
      </c>
      <c r="C2067">
        <v>2022</v>
      </c>
      <c r="D2067">
        <v>3</v>
      </c>
      <c r="E2067" t="s">
        <v>11</v>
      </c>
      <c r="F2067" t="s">
        <v>8</v>
      </c>
      <c r="G2067" t="s">
        <v>6</v>
      </c>
      <c r="H2067">
        <v>2</v>
      </c>
      <c r="I2067" t="s">
        <v>5</v>
      </c>
      <c r="J2067">
        <v>84</v>
      </c>
    </row>
    <row r="2068" spans="1:10" x14ac:dyDescent="0.3">
      <c r="A2068" t="str">
        <f t="shared" si="32"/>
        <v>Q3 2022</v>
      </c>
      <c r="B2068" t="str" cm="1">
        <f t="array" ref="B2068">_xlfn.IFS(D2068=1,"Q1",D2068=2,"Q2",D2068=3,"Q3",D2068=4,"Q4")</f>
        <v>Q3</v>
      </c>
      <c r="C2068">
        <v>2022</v>
      </c>
      <c r="D2068">
        <v>3</v>
      </c>
      <c r="E2068" t="s">
        <v>11</v>
      </c>
      <c r="F2068" t="s">
        <v>3</v>
      </c>
      <c r="G2068" t="s">
        <v>6</v>
      </c>
      <c r="H2068">
        <v>2</v>
      </c>
      <c r="I2068" t="s">
        <v>19</v>
      </c>
      <c r="J2068">
        <v>29</v>
      </c>
    </row>
    <row r="2069" spans="1:10" x14ac:dyDescent="0.3">
      <c r="A2069" t="str">
        <f t="shared" si="32"/>
        <v>Q3 2022</v>
      </c>
      <c r="B2069" t="str" cm="1">
        <f t="array" ref="B2069">_xlfn.IFS(D2069=1,"Q1",D2069=2,"Q2",D2069=3,"Q3",D2069=4,"Q4")</f>
        <v>Q3</v>
      </c>
      <c r="C2069">
        <v>2022</v>
      </c>
      <c r="D2069">
        <v>3</v>
      </c>
      <c r="E2069" t="s">
        <v>11</v>
      </c>
      <c r="F2069" t="s">
        <v>8</v>
      </c>
      <c r="G2069" t="s">
        <v>6</v>
      </c>
      <c r="H2069">
        <v>2</v>
      </c>
      <c r="I2069" t="s">
        <v>19</v>
      </c>
      <c r="J2069">
        <v>40</v>
      </c>
    </row>
    <row r="2070" spans="1:10" x14ac:dyDescent="0.3">
      <c r="A2070" t="str">
        <f t="shared" si="32"/>
        <v>Q3 2022</v>
      </c>
      <c r="B2070" t="str" cm="1">
        <f t="array" ref="B2070">_xlfn.IFS(D2070=1,"Q1",D2070=2,"Q2",D2070=3,"Q3",D2070=4,"Q4")</f>
        <v>Q3</v>
      </c>
      <c r="C2070">
        <v>2022</v>
      </c>
      <c r="D2070">
        <v>3</v>
      </c>
      <c r="E2070" t="s">
        <v>7</v>
      </c>
      <c r="F2070" t="s">
        <v>3</v>
      </c>
      <c r="G2070" t="s">
        <v>6</v>
      </c>
      <c r="H2070">
        <v>2</v>
      </c>
      <c r="I2070" t="s">
        <v>9</v>
      </c>
      <c r="J2070">
        <v>83</v>
      </c>
    </row>
    <row r="2071" spans="1:10" x14ac:dyDescent="0.3">
      <c r="A2071" t="str">
        <f t="shared" si="32"/>
        <v>Q3 2022</v>
      </c>
      <c r="B2071" t="str" cm="1">
        <f t="array" ref="B2071">_xlfn.IFS(D2071=1,"Q1",D2071=2,"Q2",D2071=3,"Q3",D2071=4,"Q4")</f>
        <v>Q3</v>
      </c>
      <c r="C2071">
        <v>2022</v>
      </c>
      <c r="D2071">
        <v>3</v>
      </c>
      <c r="E2071" t="s">
        <v>7</v>
      </c>
      <c r="F2071" t="s">
        <v>8</v>
      </c>
      <c r="G2071" t="s">
        <v>6</v>
      </c>
      <c r="H2071">
        <v>2</v>
      </c>
      <c r="I2071" t="s">
        <v>18</v>
      </c>
      <c r="J2071">
        <v>137</v>
      </c>
    </row>
    <row r="2072" spans="1:10" x14ac:dyDescent="0.3">
      <c r="A2072" t="str">
        <f t="shared" si="32"/>
        <v>Q3 2022</v>
      </c>
      <c r="B2072" t="str" cm="1">
        <f t="array" ref="B2072">_xlfn.IFS(D2072=1,"Q1",D2072=2,"Q2",D2072=3,"Q3",D2072=4,"Q4")</f>
        <v>Q3</v>
      </c>
      <c r="C2072">
        <v>2022</v>
      </c>
      <c r="D2072">
        <v>3</v>
      </c>
      <c r="E2072" t="s">
        <v>11</v>
      </c>
      <c r="F2072" t="s">
        <v>3</v>
      </c>
      <c r="G2072" t="s">
        <v>6</v>
      </c>
      <c r="H2072">
        <v>2</v>
      </c>
      <c r="I2072" t="s">
        <v>18</v>
      </c>
      <c r="J2072">
        <v>47</v>
      </c>
    </row>
    <row r="2073" spans="1:10" x14ac:dyDescent="0.3">
      <c r="A2073" t="str">
        <f t="shared" si="32"/>
        <v>Q3 2022</v>
      </c>
      <c r="B2073" t="str" cm="1">
        <f t="array" ref="B2073">_xlfn.IFS(D2073=1,"Q1",D2073=2,"Q2",D2073=3,"Q3",D2073=4,"Q4")</f>
        <v>Q3</v>
      </c>
      <c r="C2073">
        <v>2022</v>
      </c>
      <c r="D2073">
        <v>3</v>
      </c>
      <c r="E2073" t="s">
        <v>7</v>
      </c>
      <c r="F2073" t="s">
        <v>3</v>
      </c>
      <c r="G2073" t="s">
        <v>6</v>
      </c>
      <c r="H2073">
        <v>2</v>
      </c>
      <c r="I2073" t="s">
        <v>18</v>
      </c>
      <c r="J2073">
        <v>87</v>
      </c>
    </row>
    <row r="2074" spans="1:10" x14ac:dyDescent="0.3">
      <c r="A2074" t="str">
        <f t="shared" si="32"/>
        <v>Q3 2022</v>
      </c>
      <c r="B2074" t="str" cm="1">
        <f t="array" ref="B2074">_xlfn.IFS(D2074=1,"Q1",D2074=2,"Q2",D2074=3,"Q3",D2074=4,"Q4")</f>
        <v>Q3</v>
      </c>
      <c r="C2074">
        <v>2022</v>
      </c>
      <c r="D2074">
        <v>3</v>
      </c>
      <c r="E2074" t="s">
        <v>7</v>
      </c>
      <c r="F2074" t="s">
        <v>4</v>
      </c>
      <c r="G2074" t="s">
        <v>6</v>
      </c>
      <c r="H2074">
        <v>2</v>
      </c>
      <c r="I2074" t="s">
        <v>18</v>
      </c>
      <c r="J2074">
        <v>2</v>
      </c>
    </row>
    <row r="2075" spans="1:10" x14ac:dyDescent="0.3">
      <c r="A2075" t="str">
        <f t="shared" si="32"/>
        <v>Q3 2022</v>
      </c>
      <c r="B2075" t="str" cm="1">
        <f t="array" ref="B2075">_xlfn.IFS(D2075=1,"Q1",D2075=2,"Q2",D2075=3,"Q3",D2075=4,"Q4")</f>
        <v>Q3</v>
      </c>
      <c r="C2075">
        <v>2022</v>
      </c>
      <c r="D2075">
        <v>3</v>
      </c>
      <c r="E2075" t="s">
        <v>7</v>
      </c>
      <c r="F2075" t="s">
        <v>3</v>
      </c>
      <c r="G2075" t="s">
        <v>6</v>
      </c>
      <c r="H2075">
        <v>2</v>
      </c>
      <c r="I2075" t="s">
        <v>5</v>
      </c>
      <c r="J2075">
        <v>127</v>
      </c>
    </row>
    <row r="2076" spans="1:10" x14ac:dyDescent="0.3">
      <c r="A2076" t="str">
        <f t="shared" si="32"/>
        <v>Q3 2022</v>
      </c>
      <c r="B2076" t="str" cm="1">
        <f t="array" ref="B2076">_xlfn.IFS(D2076=1,"Q1",D2076=2,"Q2",D2076=3,"Q3",D2076=4,"Q4")</f>
        <v>Q3</v>
      </c>
      <c r="C2076">
        <v>2022</v>
      </c>
      <c r="D2076">
        <v>3</v>
      </c>
      <c r="E2076" t="s">
        <v>7</v>
      </c>
      <c r="F2076" t="s">
        <v>8</v>
      </c>
      <c r="G2076" t="s">
        <v>6</v>
      </c>
      <c r="H2076">
        <v>2</v>
      </c>
      <c r="I2076" t="s">
        <v>9</v>
      </c>
      <c r="J2076">
        <v>144</v>
      </c>
    </row>
    <row r="2077" spans="1:10" x14ac:dyDescent="0.3">
      <c r="A2077" t="str">
        <f t="shared" si="32"/>
        <v>Q3 2022</v>
      </c>
      <c r="B2077" t="str" cm="1">
        <f t="array" ref="B2077">_xlfn.IFS(D2077=1,"Q1",D2077=2,"Q2",D2077=3,"Q3",D2077=4,"Q4")</f>
        <v>Q3</v>
      </c>
      <c r="C2077">
        <v>2022</v>
      </c>
      <c r="D2077">
        <v>3</v>
      </c>
      <c r="E2077" t="s">
        <v>11</v>
      </c>
      <c r="F2077" t="s">
        <v>3</v>
      </c>
      <c r="G2077" t="s">
        <v>6</v>
      </c>
      <c r="H2077">
        <v>2</v>
      </c>
      <c r="I2077" t="s">
        <v>9</v>
      </c>
      <c r="J2077">
        <v>55</v>
      </c>
    </row>
    <row r="2078" spans="1:10" x14ac:dyDescent="0.3">
      <c r="A2078" t="str">
        <f t="shared" si="32"/>
        <v>Q3 2022</v>
      </c>
      <c r="B2078" t="str" cm="1">
        <f t="array" ref="B2078">_xlfn.IFS(D2078=1,"Q1",D2078=2,"Q2",D2078=3,"Q3",D2078=4,"Q4")</f>
        <v>Q3</v>
      </c>
      <c r="C2078">
        <v>2022</v>
      </c>
      <c r="D2078">
        <v>3</v>
      </c>
      <c r="E2078" t="s">
        <v>7</v>
      </c>
      <c r="F2078" t="s">
        <v>4</v>
      </c>
      <c r="G2078" t="s">
        <v>6</v>
      </c>
      <c r="H2078">
        <v>2</v>
      </c>
      <c r="I2078" t="s">
        <v>5</v>
      </c>
      <c r="J2078">
        <v>2</v>
      </c>
    </row>
    <row r="2079" spans="1:10" x14ac:dyDescent="0.3">
      <c r="A2079" t="str">
        <f t="shared" si="32"/>
        <v>Q3 2022</v>
      </c>
      <c r="B2079" t="str" cm="1">
        <f t="array" ref="B2079">_xlfn.IFS(D2079=1,"Q1",D2079=2,"Q2",D2079=3,"Q3",D2079=4,"Q4")</f>
        <v>Q3</v>
      </c>
      <c r="C2079">
        <v>2022</v>
      </c>
      <c r="D2079">
        <v>3</v>
      </c>
      <c r="E2079" t="s">
        <v>7</v>
      </c>
      <c r="F2079" t="s">
        <v>3</v>
      </c>
      <c r="G2079" t="s">
        <v>6</v>
      </c>
      <c r="H2079">
        <v>2</v>
      </c>
      <c r="I2079" t="s">
        <v>19</v>
      </c>
      <c r="J2079">
        <v>59</v>
      </c>
    </row>
    <row r="2080" spans="1:10" x14ac:dyDescent="0.3">
      <c r="A2080" t="str">
        <f t="shared" si="32"/>
        <v>Q3 2022</v>
      </c>
      <c r="B2080" t="str" cm="1">
        <f t="array" ref="B2080">_xlfn.IFS(D2080=1,"Q1",D2080=2,"Q2",D2080=3,"Q3",D2080=4,"Q4")</f>
        <v>Q3</v>
      </c>
      <c r="C2080">
        <v>2022</v>
      </c>
      <c r="D2080">
        <v>3</v>
      </c>
      <c r="E2080" t="s">
        <v>7</v>
      </c>
      <c r="F2080" t="s">
        <v>8</v>
      </c>
      <c r="G2080" t="s">
        <v>6</v>
      </c>
      <c r="H2080">
        <v>2</v>
      </c>
      <c r="I2080" t="s">
        <v>5</v>
      </c>
      <c r="J2080">
        <v>173</v>
      </c>
    </row>
    <row r="2081" spans="1:10" x14ac:dyDescent="0.3">
      <c r="A2081" t="str">
        <f t="shared" si="32"/>
        <v>Q3 2022</v>
      </c>
      <c r="B2081" t="str" cm="1">
        <f t="array" ref="B2081">_xlfn.IFS(D2081=1,"Q1",D2081=2,"Q2",D2081=3,"Q3",D2081=4,"Q4")</f>
        <v>Q3</v>
      </c>
      <c r="C2081">
        <v>2022</v>
      </c>
      <c r="D2081">
        <v>3</v>
      </c>
      <c r="E2081" t="s">
        <v>11</v>
      </c>
      <c r="F2081" t="s">
        <v>8</v>
      </c>
      <c r="G2081" t="s">
        <v>6</v>
      </c>
      <c r="H2081">
        <v>2</v>
      </c>
      <c r="I2081" t="s">
        <v>18</v>
      </c>
      <c r="J2081">
        <v>45</v>
      </c>
    </row>
    <row r="2082" spans="1:10" x14ac:dyDescent="0.3">
      <c r="A2082" t="str">
        <f t="shared" si="32"/>
        <v>Q3 2022</v>
      </c>
      <c r="B2082" t="str" cm="1">
        <f t="array" ref="B2082">_xlfn.IFS(D2082=1,"Q1",D2082=2,"Q2",D2082=3,"Q3",D2082=4,"Q4")</f>
        <v>Q3</v>
      </c>
      <c r="C2082">
        <v>2022</v>
      </c>
      <c r="D2082">
        <v>3</v>
      </c>
      <c r="E2082" t="s">
        <v>7</v>
      </c>
      <c r="F2082" t="s">
        <v>8</v>
      </c>
      <c r="G2082" t="s">
        <v>6</v>
      </c>
      <c r="H2082">
        <v>2</v>
      </c>
      <c r="I2082" t="s">
        <v>19</v>
      </c>
      <c r="J2082">
        <v>103</v>
      </c>
    </row>
    <row r="2083" spans="1:10" x14ac:dyDescent="0.3">
      <c r="A2083" t="str">
        <f t="shared" si="32"/>
        <v>Q3 2022</v>
      </c>
      <c r="B2083" t="str" cm="1">
        <f t="array" ref="B2083">_xlfn.IFS(D2083=1,"Q1",D2083=2,"Q2",D2083=3,"Q3",D2083=4,"Q4")</f>
        <v>Q3</v>
      </c>
      <c r="C2083">
        <v>2022</v>
      </c>
      <c r="D2083">
        <v>3</v>
      </c>
      <c r="E2083" t="s">
        <v>11</v>
      </c>
      <c r="F2083" t="s">
        <v>8</v>
      </c>
      <c r="G2083" t="s">
        <v>6</v>
      </c>
      <c r="H2083">
        <v>2</v>
      </c>
      <c r="I2083" t="s">
        <v>9</v>
      </c>
      <c r="J2083">
        <v>85</v>
      </c>
    </row>
    <row r="2084" spans="1:10" x14ac:dyDescent="0.3">
      <c r="A2084" t="str">
        <f t="shared" si="32"/>
        <v>Q3 2022</v>
      </c>
      <c r="B2084" t="str" cm="1">
        <f t="array" ref="B2084">_xlfn.IFS(D2084=1,"Q1",D2084=2,"Q2",D2084=3,"Q3",D2084=4,"Q4")</f>
        <v>Q3</v>
      </c>
      <c r="C2084">
        <v>2022</v>
      </c>
      <c r="D2084">
        <v>3</v>
      </c>
      <c r="E2084" t="s">
        <v>11</v>
      </c>
      <c r="F2084" t="s">
        <v>3</v>
      </c>
      <c r="G2084" t="s">
        <v>6</v>
      </c>
      <c r="H2084">
        <v>2</v>
      </c>
      <c r="I2084" t="s">
        <v>5</v>
      </c>
      <c r="J2084">
        <v>60</v>
      </c>
    </row>
    <row r="2085" spans="1:10" x14ac:dyDescent="0.3">
      <c r="A2085" t="str">
        <f t="shared" si="32"/>
        <v>Q3 2022</v>
      </c>
      <c r="B2085" t="str" cm="1">
        <f t="array" ref="B2085">_xlfn.IFS(D2085=1,"Q1",D2085=2,"Q2",D2085=3,"Q3",D2085=4,"Q4")</f>
        <v>Q3</v>
      </c>
      <c r="C2085">
        <v>2022</v>
      </c>
      <c r="D2085">
        <v>3</v>
      </c>
      <c r="E2085" t="s">
        <v>11</v>
      </c>
      <c r="F2085" t="s">
        <v>4</v>
      </c>
      <c r="G2085" t="s">
        <v>6</v>
      </c>
      <c r="H2085">
        <v>2</v>
      </c>
      <c r="I2085" t="s">
        <v>19</v>
      </c>
      <c r="J2085">
        <v>1</v>
      </c>
    </row>
    <row r="2086" spans="1:10" x14ac:dyDescent="0.3">
      <c r="A2086" t="str">
        <f t="shared" si="32"/>
        <v>Q3 2022</v>
      </c>
      <c r="B2086" t="str" cm="1">
        <f t="array" ref="B2086">_xlfn.IFS(D2086=1,"Q1",D2086=2,"Q2",D2086=3,"Q3",D2086=4,"Q4")</f>
        <v>Q3</v>
      </c>
      <c r="C2086">
        <v>2022</v>
      </c>
      <c r="D2086">
        <v>3</v>
      </c>
      <c r="E2086" t="s">
        <v>11</v>
      </c>
      <c r="F2086" t="s">
        <v>3</v>
      </c>
      <c r="G2086" t="s">
        <v>21</v>
      </c>
      <c r="H2086">
        <v>3</v>
      </c>
      <c r="I2086" t="s">
        <v>18</v>
      </c>
      <c r="J2086">
        <v>105</v>
      </c>
    </row>
    <row r="2087" spans="1:10" x14ac:dyDescent="0.3">
      <c r="A2087" t="str">
        <f t="shared" si="32"/>
        <v>Q3 2022</v>
      </c>
      <c r="B2087" t="str" cm="1">
        <f t="array" ref="B2087">_xlfn.IFS(D2087=1,"Q1",D2087=2,"Q2",D2087=3,"Q3",D2087=4,"Q4")</f>
        <v>Q3</v>
      </c>
      <c r="C2087">
        <v>2022</v>
      </c>
      <c r="D2087">
        <v>3</v>
      </c>
      <c r="E2087" t="s">
        <v>7</v>
      </c>
      <c r="F2087" t="s">
        <v>8</v>
      </c>
      <c r="G2087" t="s">
        <v>21</v>
      </c>
      <c r="H2087">
        <v>3</v>
      </c>
      <c r="I2087" t="s">
        <v>18</v>
      </c>
      <c r="J2087">
        <v>226</v>
      </c>
    </row>
    <row r="2088" spans="1:10" x14ac:dyDescent="0.3">
      <c r="A2088" t="str">
        <f t="shared" si="32"/>
        <v>Q3 2022</v>
      </c>
      <c r="B2088" t="str" cm="1">
        <f t="array" ref="B2088">_xlfn.IFS(D2088=1,"Q1",D2088=2,"Q2",D2088=3,"Q3",D2088=4,"Q4")</f>
        <v>Q3</v>
      </c>
      <c r="C2088">
        <v>2022</v>
      </c>
      <c r="D2088">
        <v>3</v>
      </c>
      <c r="E2088" t="s">
        <v>11</v>
      </c>
      <c r="F2088" t="s">
        <v>8</v>
      </c>
      <c r="G2088" t="s">
        <v>21</v>
      </c>
      <c r="H2088">
        <v>3</v>
      </c>
      <c r="I2088" t="s">
        <v>19</v>
      </c>
      <c r="J2088">
        <v>105</v>
      </c>
    </row>
    <row r="2089" spans="1:10" x14ac:dyDescent="0.3">
      <c r="A2089" t="str">
        <f t="shared" si="32"/>
        <v>Q3 2022</v>
      </c>
      <c r="B2089" t="str" cm="1">
        <f t="array" ref="B2089">_xlfn.IFS(D2089=1,"Q1",D2089=2,"Q2",D2089=3,"Q3",D2089=4,"Q4")</f>
        <v>Q3</v>
      </c>
      <c r="C2089">
        <v>2022</v>
      </c>
      <c r="D2089">
        <v>3</v>
      </c>
      <c r="E2089" t="s">
        <v>7</v>
      </c>
      <c r="F2089" t="s">
        <v>3</v>
      </c>
      <c r="G2089" t="s">
        <v>21</v>
      </c>
      <c r="H2089">
        <v>3</v>
      </c>
      <c r="I2089" t="s">
        <v>5</v>
      </c>
      <c r="J2089">
        <v>243</v>
      </c>
    </row>
    <row r="2090" spans="1:10" x14ac:dyDescent="0.3">
      <c r="A2090" t="str">
        <f t="shared" si="32"/>
        <v>Q3 2022</v>
      </c>
      <c r="B2090" t="str" cm="1">
        <f t="array" ref="B2090">_xlfn.IFS(D2090=1,"Q1",D2090=2,"Q2",D2090=3,"Q3",D2090=4,"Q4")</f>
        <v>Q3</v>
      </c>
      <c r="C2090">
        <v>2022</v>
      </c>
      <c r="D2090">
        <v>3</v>
      </c>
      <c r="E2090" t="s">
        <v>11</v>
      </c>
      <c r="F2090" t="s">
        <v>3</v>
      </c>
      <c r="G2090" t="s">
        <v>21</v>
      </c>
      <c r="H2090">
        <v>3</v>
      </c>
      <c r="I2090" t="s">
        <v>9</v>
      </c>
      <c r="J2090">
        <v>160</v>
      </c>
    </row>
    <row r="2091" spans="1:10" x14ac:dyDescent="0.3">
      <c r="A2091" t="str">
        <f t="shared" si="32"/>
        <v>Q3 2022</v>
      </c>
      <c r="B2091" t="str" cm="1">
        <f t="array" ref="B2091">_xlfn.IFS(D2091=1,"Q1",D2091=2,"Q2",D2091=3,"Q3",D2091=4,"Q4")</f>
        <v>Q3</v>
      </c>
      <c r="C2091">
        <v>2022</v>
      </c>
      <c r="D2091">
        <v>3</v>
      </c>
      <c r="E2091" t="s">
        <v>11</v>
      </c>
      <c r="F2091" t="s">
        <v>8</v>
      </c>
      <c r="G2091" t="s">
        <v>21</v>
      </c>
      <c r="H2091">
        <v>3</v>
      </c>
      <c r="I2091" t="s">
        <v>18</v>
      </c>
      <c r="J2091">
        <v>100</v>
      </c>
    </row>
    <row r="2092" spans="1:10" x14ac:dyDescent="0.3">
      <c r="A2092" t="str">
        <f t="shared" si="32"/>
        <v>Q3 2022</v>
      </c>
      <c r="B2092" t="str" cm="1">
        <f t="array" ref="B2092">_xlfn.IFS(D2092=1,"Q1",D2092=2,"Q2",D2092=3,"Q3",D2092=4,"Q4")</f>
        <v>Q3</v>
      </c>
      <c r="C2092">
        <v>2022</v>
      </c>
      <c r="D2092">
        <v>3</v>
      </c>
      <c r="E2092" t="s">
        <v>7</v>
      </c>
      <c r="F2092" t="s">
        <v>3</v>
      </c>
      <c r="G2092" t="s">
        <v>21</v>
      </c>
      <c r="H2092">
        <v>3</v>
      </c>
      <c r="I2092" t="s">
        <v>9</v>
      </c>
      <c r="J2092">
        <v>216</v>
      </c>
    </row>
    <row r="2093" spans="1:10" x14ac:dyDescent="0.3">
      <c r="A2093" t="str">
        <f t="shared" si="32"/>
        <v>Q3 2022</v>
      </c>
      <c r="B2093" t="str" cm="1">
        <f t="array" ref="B2093">_xlfn.IFS(D2093=1,"Q1",D2093=2,"Q2",D2093=3,"Q3",D2093=4,"Q4")</f>
        <v>Q3</v>
      </c>
      <c r="C2093">
        <v>2022</v>
      </c>
      <c r="D2093">
        <v>3</v>
      </c>
      <c r="E2093" t="s">
        <v>7</v>
      </c>
      <c r="F2093" t="s">
        <v>8</v>
      </c>
      <c r="G2093" t="s">
        <v>21</v>
      </c>
      <c r="H2093">
        <v>3</v>
      </c>
      <c r="I2093" t="s">
        <v>9</v>
      </c>
      <c r="J2093">
        <v>218</v>
      </c>
    </row>
    <row r="2094" spans="1:10" x14ac:dyDescent="0.3">
      <c r="A2094" t="str">
        <f t="shared" si="32"/>
        <v>Q3 2022</v>
      </c>
      <c r="B2094" t="str" cm="1">
        <f t="array" ref="B2094">_xlfn.IFS(D2094=1,"Q1",D2094=2,"Q2",D2094=3,"Q3",D2094=4,"Q4")</f>
        <v>Q3</v>
      </c>
      <c r="C2094">
        <v>2022</v>
      </c>
      <c r="D2094">
        <v>3</v>
      </c>
      <c r="E2094" t="s">
        <v>11</v>
      </c>
      <c r="F2094" t="s">
        <v>3</v>
      </c>
      <c r="G2094" t="s">
        <v>21</v>
      </c>
      <c r="H2094">
        <v>3</v>
      </c>
      <c r="I2094" t="s">
        <v>5</v>
      </c>
      <c r="J2094">
        <v>244</v>
      </c>
    </row>
    <row r="2095" spans="1:10" x14ac:dyDescent="0.3">
      <c r="A2095" t="str">
        <f t="shared" si="32"/>
        <v>Q3 2022</v>
      </c>
      <c r="B2095" t="str" cm="1">
        <f t="array" ref="B2095">_xlfn.IFS(D2095=1,"Q1",D2095=2,"Q2",D2095=3,"Q3",D2095=4,"Q4")</f>
        <v>Q3</v>
      </c>
      <c r="C2095">
        <v>2022</v>
      </c>
      <c r="D2095">
        <v>3</v>
      </c>
      <c r="E2095" t="s">
        <v>11</v>
      </c>
      <c r="F2095" t="s">
        <v>3</v>
      </c>
      <c r="G2095" t="s">
        <v>21</v>
      </c>
      <c r="H2095">
        <v>3</v>
      </c>
      <c r="I2095" t="s">
        <v>19</v>
      </c>
      <c r="J2095">
        <v>87</v>
      </c>
    </row>
    <row r="2096" spans="1:10" x14ac:dyDescent="0.3">
      <c r="A2096" t="str">
        <f t="shared" si="32"/>
        <v>Q3 2022</v>
      </c>
      <c r="B2096" t="str" cm="1">
        <f t="array" ref="B2096">_xlfn.IFS(D2096=1,"Q1",D2096=2,"Q2",D2096=3,"Q3",D2096=4,"Q4")</f>
        <v>Q3</v>
      </c>
      <c r="C2096">
        <v>2022</v>
      </c>
      <c r="D2096">
        <v>3</v>
      </c>
      <c r="E2096" t="s">
        <v>11</v>
      </c>
      <c r="F2096" t="s">
        <v>4</v>
      </c>
      <c r="G2096" t="s">
        <v>21</v>
      </c>
      <c r="H2096">
        <v>3</v>
      </c>
      <c r="I2096" t="s">
        <v>18</v>
      </c>
      <c r="J2096">
        <v>2</v>
      </c>
    </row>
    <row r="2097" spans="1:10" x14ac:dyDescent="0.3">
      <c r="A2097" t="str">
        <f t="shared" si="32"/>
        <v>Q3 2022</v>
      </c>
      <c r="B2097" t="str" cm="1">
        <f t="array" ref="B2097">_xlfn.IFS(D2097=1,"Q1",D2097=2,"Q2",D2097=3,"Q3",D2097=4,"Q4")</f>
        <v>Q3</v>
      </c>
      <c r="C2097">
        <v>2022</v>
      </c>
      <c r="D2097">
        <v>3</v>
      </c>
      <c r="E2097" t="s">
        <v>11</v>
      </c>
      <c r="F2097" t="s">
        <v>8</v>
      </c>
      <c r="G2097" t="s">
        <v>21</v>
      </c>
      <c r="H2097">
        <v>3</v>
      </c>
      <c r="I2097" t="s">
        <v>5</v>
      </c>
      <c r="J2097">
        <v>246</v>
      </c>
    </row>
    <row r="2098" spans="1:10" x14ac:dyDescent="0.3">
      <c r="A2098" t="str">
        <f t="shared" si="32"/>
        <v>Q3 2022</v>
      </c>
      <c r="B2098" t="str" cm="1">
        <f t="array" ref="B2098">_xlfn.IFS(D2098=1,"Q1",D2098=2,"Q2",D2098=3,"Q3",D2098=4,"Q4")</f>
        <v>Q3</v>
      </c>
      <c r="C2098">
        <v>2022</v>
      </c>
      <c r="D2098">
        <v>3</v>
      </c>
      <c r="E2098" t="s">
        <v>7</v>
      </c>
      <c r="F2098" t="s">
        <v>3</v>
      </c>
      <c r="G2098" t="s">
        <v>21</v>
      </c>
      <c r="H2098">
        <v>3</v>
      </c>
      <c r="I2098" t="s">
        <v>19</v>
      </c>
      <c r="J2098">
        <v>102</v>
      </c>
    </row>
    <row r="2099" spans="1:10" x14ac:dyDescent="0.3">
      <c r="A2099" t="str">
        <f t="shared" si="32"/>
        <v>Q3 2022</v>
      </c>
      <c r="B2099" t="str" cm="1">
        <f t="array" ref="B2099">_xlfn.IFS(D2099=1,"Q1",D2099=2,"Q2",D2099=3,"Q3",D2099=4,"Q4")</f>
        <v>Q3</v>
      </c>
      <c r="C2099">
        <v>2022</v>
      </c>
      <c r="D2099">
        <v>3</v>
      </c>
      <c r="E2099" t="s">
        <v>7</v>
      </c>
      <c r="F2099" t="s">
        <v>8</v>
      </c>
      <c r="G2099" t="s">
        <v>21</v>
      </c>
      <c r="H2099">
        <v>3</v>
      </c>
      <c r="I2099" t="s">
        <v>5</v>
      </c>
      <c r="J2099">
        <v>298</v>
      </c>
    </row>
    <row r="2100" spans="1:10" x14ac:dyDescent="0.3">
      <c r="A2100" t="str">
        <f t="shared" si="32"/>
        <v>Q3 2022</v>
      </c>
      <c r="B2100" t="str" cm="1">
        <f t="array" ref="B2100">_xlfn.IFS(D2100=1,"Q1",D2100=2,"Q2",D2100=3,"Q3",D2100=4,"Q4")</f>
        <v>Q3</v>
      </c>
      <c r="C2100">
        <v>2022</v>
      </c>
      <c r="D2100">
        <v>3</v>
      </c>
      <c r="E2100" t="s">
        <v>7</v>
      </c>
      <c r="F2100" t="s">
        <v>4</v>
      </c>
      <c r="G2100" t="s">
        <v>21</v>
      </c>
      <c r="H2100">
        <v>3</v>
      </c>
      <c r="I2100" t="s">
        <v>5</v>
      </c>
      <c r="J2100">
        <v>1</v>
      </c>
    </row>
    <row r="2101" spans="1:10" x14ac:dyDescent="0.3">
      <c r="A2101" t="str">
        <f t="shared" si="32"/>
        <v>Q3 2022</v>
      </c>
      <c r="B2101" t="str" cm="1">
        <f t="array" ref="B2101">_xlfn.IFS(D2101=1,"Q1",D2101=2,"Q2",D2101=3,"Q3",D2101=4,"Q4")</f>
        <v>Q3</v>
      </c>
      <c r="C2101">
        <v>2022</v>
      </c>
      <c r="D2101">
        <v>3</v>
      </c>
      <c r="E2101" t="s">
        <v>7</v>
      </c>
      <c r="F2101" t="s">
        <v>3</v>
      </c>
      <c r="G2101" t="s">
        <v>21</v>
      </c>
      <c r="H2101">
        <v>3</v>
      </c>
      <c r="I2101" t="s">
        <v>18</v>
      </c>
      <c r="J2101">
        <v>176</v>
      </c>
    </row>
    <row r="2102" spans="1:10" x14ac:dyDescent="0.3">
      <c r="A2102" t="str">
        <f t="shared" si="32"/>
        <v>Q3 2022</v>
      </c>
      <c r="B2102" t="str" cm="1">
        <f t="array" ref="B2102">_xlfn.IFS(D2102=1,"Q1",D2102=2,"Q2",D2102=3,"Q3",D2102=4,"Q4")</f>
        <v>Q3</v>
      </c>
      <c r="C2102">
        <v>2022</v>
      </c>
      <c r="D2102">
        <v>3</v>
      </c>
      <c r="E2102" t="s">
        <v>7</v>
      </c>
      <c r="F2102" t="s">
        <v>8</v>
      </c>
      <c r="G2102" t="s">
        <v>21</v>
      </c>
      <c r="H2102">
        <v>3</v>
      </c>
      <c r="I2102" t="s">
        <v>19</v>
      </c>
      <c r="J2102">
        <v>171</v>
      </c>
    </row>
    <row r="2103" spans="1:10" x14ac:dyDescent="0.3">
      <c r="A2103" t="str">
        <f t="shared" si="32"/>
        <v>Q3 2022</v>
      </c>
      <c r="B2103" t="str" cm="1">
        <f t="array" ref="B2103">_xlfn.IFS(D2103=1,"Q1",D2103=2,"Q2",D2103=3,"Q3",D2103=4,"Q4")</f>
        <v>Q3</v>
      </c>
      <c r="C2103">
        <v>2022</v>
      </c>
      <c r="D2103">
        <v>3</v>
      </c>
      <c r="E2103" t="s">
        <v>11</v>
      </c>
      <c r="F2103" t="s">
        <v>8</v>
      </c>
      <c r="G2103" t="s">
        <v>21</v>
      </c>
      <c r="H2103">
        <v>3</v>
      </c>
      <c r="I2103" t="s">
        <v>9</v>
      </c>
      <c r="J2103">
        <v>182</v>
      </c>
    </row>
    <row r="2104" spans="1:10" x14ac:dyDescent="0.3">
      <c r="A2104" t="str">
        <f t="shared" si="32"/>
        <v>Q3 2022</v>
      </c>
      <c r="B2104" t="str" cm="1">
        <f t="array" ref="B2104">_xlfn.IFS(D2104=1,"Q1",D2104=2,"Q2",D2104=3,"Q3",D2104=4,"Q4")</f>
        <v>Q3</v>
      </c>
      <c r="C2104">
        <v>2022</v>
      </c>
      <c r="D2104">
        <v>3</v>
      </c>
      <c r="E2104" t="s">
        <v>11</v>
      </c>
      <c r="F2104" t="s">
        <v>3</v>
      </c>
      <c r="G2104" t="s">
        <v>10</v>
      </c>
      <c r="H2104">
        <v>4</v>
      </c>
      <c r="I2104" t="s">
        <v>9</v>
      </c>
      <c r="J2104">
        <v>134</v>
      </c>
    </row>
    <row r="2105" spans="1:10" x14ac:dyDescent="0.3">
      <c r="A2105" t="str">
        <f t="shared" si="32"/>
        <v>Q3 2022</v>
      </c>
      <c r="B2105" t="str" cm="1">
        <f t="array" ref="B2105">_xlfn.IFS(D2105=1,"Q1",D2105=2,"Q2",D2105=3,"Q3",D2105=4,"Q4")</f>
        <v>Q3</v>
      </c>
      <c r="C2105">
        <v>2022</v>
      </c>
      <c r="D2105">
        <v>3</v>
      </c>
      <c r="E2105" t="s">
        <v>11</v>
      </c>
      <c r="F2105" t="s">
        <v>4</v>
      </c>
      <c r="G2105" t="s">
        <v>10</v>
      </c>
      <c r="H2105">
        <v>4</v>
      </c>
      <c r="I2105" t="s">
        <v>9</v>
      </c>
      <c r="J2105">
        <v>1</v>
      </c>
    </row>
    <row r="2106" spans="1:10" x14ac:dyDescent="0.3">
      <c r="A2106" t="str">
        <f t="shared" si="32"/>
        <v>Q3 2022</v>
      </c>
      <c r="B2106" t="str" cm="1">
        <f t="array" ref="B2106">_xlfn.IFS(D2106=1,"Q1",D2106=2,"Q2",D2106=3,"Q3",D2106=4,"Q4")</f>
        <v>Q3</v>
      </c>
      <c r="C2106">
        <v>2022</v>
      </c>
      <c r="D2106">
        <v>3</v>
      </c>
      <c r="E2106" t="s">
        <v>11</v>
      </c>
      <c r="F2106" t="s">
        <v>8</v>
      </c>
      <c r="G2106" t="s">
        <v>10</v>
      </c>
      <c r="H2106">
        <v>4</v>
      </c>
      <c r="I2106" t="s">
        <v>18</v>
      </c>
      <c r="J2106">
        <v>72</v>
      </c>
    </row>
    <row r="2107" spans="1:10" x14ac:dyDescent="0.3">
      <c r="A2107" t="str">
        <f t="shared" si="32"/>
        <v>Q3 2022</v>
      </c>
      <c r="B2107" t="str" cm="1">
        <f t="array" ref="B2107">_xlfn.IFS(D2107=1,"Q1",D2107=2,"Q2",D2107=3,"Q3",D2107=4,"Q4")</f>
        <v>Q3</v>
      </c>
      <c r="C2107">
        <v>2022</v>
      </c>
      <c r="D2107">
        <v>3</v>
      </c>
      <c r="E2107" t="s">
        <v>7</v>
      </c>
      <c r="F2107" t="s">
        <v>8</v>
      </c>
      <c r="G2107" t="s">
        <v>10</v>
      </c>
      <c r="H2107">
        <v>4</v>
      </c>
      <c r="I2107" t="s">
        <v>19</v>
      </c>
      <c r="J2107">
        <v>97</v>
      </c>
    </row>
    <row r="2108" spans="1:10" x14ac:dyDescent="0.3">
      <c r="A2108" t="str">
        <f t="shared" si="32"/>
        <v>Q3 2022</v>
      </c>
      <c r="B2108" t="str" cm="1">
        <f t="array" ref="B2108">_xlfn.IFS(D2108=1,"Q1",D2108=2,"Q2",D2108=3,"Q3",D2108=4,"Q4")</f>
        <v>Q3</v>
      </c>
      <c r="C2108">
        <v>2022</v>
      </c>
      <c r="D2108">
        <v>3</v>
      </c>
      <c r="E2108" t="s">
        <v>11</v>
      </c>
      <c r="F2108" t="s">
        <v>4</v>
      </c>
      <c r="G2108" t="s">
        <v>10</v>
      </c>
      <c r="H2108">
        <v>4</v>
      </c>
      <c r="I2108" t="s">
        <v>5</v>
      </c>
      <c r="J2108">
        <v>1</v>
      </c>
    </row>
    <row r="2109" spans="1:10" x14ac:dyDescent="0.3">
      <c r="A2109" t="str">
        <f t="shared" si="32"/>
        <v>Q3 2022</v>
      </c>
      <c r="B2109" t="str" cm="1">
        <f t="array" ref="B2109">_xlfn.IFS(D2109=1,"Q1",D2109=2,"Q2",D2109=3,"Q3",D2109=4,"Q4")</f>
        <v>Q3</v>
      </c>
      <c r="C2109">
        <v>2022</v>
      </c>
      <c r="D2109">
        <v>3</v>
      </c>
      <c r="E2109" t="s">
        <v>7</v>
      </c>
      <c r="F2109" t="s">
        <v>8</v>
      </c>
      <c r="G2109" t="s">
        <v>10</v>
      </c>
      <c r="H2109">
        <v>4</v>
      </c>
      <c r="I2109" t="s">
        <v>5</v>
      </c>
      <c r="J2109">
        <v>179</v>
      </c>
    </row>
    <row r="2110" spans="1:10" x14ac:dyDescent="0.3">
      <c r="A2110" t="str">
        <f t="shared" si="32"/>
        <v>Q3 2022</v>
      </c>
      <c r="B2110" t="str" cm="1">
        <f t="array" ref="B2110">_xlfn.IFS(D2110=1,"Q1",D2110=2,"Q2",D2110=3,"Q3",D2110=4,"Q4")</f>
        <v>Q3</v>
      </c>
      <c r="C2110">
        <v>2022</v>
      </c>
      <c r="D2110">
        <v>3</v>
      </c>
      <c r="E2110" t="s">
        <v>7</v>
      </c>
      <c r="F2110" t="s">
        <v>3</v>
      </c>
      <c r="G2110" t="s">
        <v>10</v>
      </c>
      <c r="H2110">
        <v>4</v>
      </c>
      <c r="I2110" t="s">
        <v>19</v>
      </c>
      <c r="J2110">
        <v>84</v>
      </c>
    </row>
    <row r="2111" spans="1:10" x14ac:dyDescent="0.3">
      <c r="A2111" t="str">
        <f t="shared" si="32"/>
        <v>Q3 2022</v>
      </c>
      <c r="B2111" t="str" cm="1">
        <f t="array" ref="B2111">_xlfn.IFS(D2111=1,"Q1",D2111=2,"Q2",D2111=3,"Q3",D2111=4,"Q4")</f>
        <v>Q3</v>
      </c>
      <c r="C2111">
        <v>2022</v>
      </c>
      <c r="D2111">
        <v>3</v>
      </c>
      <c r="E2111" t="s">
        <v>11</v>
      </c>
      <c r="F2111" t="s">
        <v>4</v>
      </c>
      <c r="G2111" t="s">
        <v>10</v>
      </c>
      <c r="H2111">
        <v>4</v>
      </c>
      <c r="I2111" t="s">
        <v>19</v>
      </c>
      <c r="J2111">
        <v>1</v>
      </c>
    </row>
    <row r="2112" spans="1:10" x14ac:dyDescent="0.3">
      <c r="A2112" t="str">
        <f t="shared" si="32"/>
        <v>Q3 2022</v>
      </c>
      <c r="B2112" t="str" cm="1">
        <f t="array" ref="B2112">_xlfn.IFS(D2112=1,"Q1",D2112=2,"Q2",D2112=3,"Q3",D2112=4,"Q4")</f>
        <v>Q3</v>
      </c>
      <c r="C2112">
        <v>2022</v>
      </c>
      <c r="D2112">
        <v>3</v>
      </c>
      <c r="E2112" t="s">
        <v>7</v>
      </c>
      <c r="F2112" t="s">
        <v>3</v>
      </c>
      <c r="G2112" t="s">
        <v>10</v>
      </c>
      <c r="H2112">
        <v>4</v>
      </c>
      <c r="I2112" t="s">
        <v>18</v>
      </c>
      <c r="J2112">
        <v>176</v>
      </c>
    </row>
    <row r="2113" spans="1:10" x14ac:dyDescent="0.3">
      <c r="A2113" t="str">
        <f t="shared" si="32"/>
        <v>Q3 2022</v>
      </c>
      <c r="B2113" t="str" cm="1">
        <f t="array" ref="B2113">_xlfn.IFS(D2113=1,"Q1",D2113=2,"Q2",D2113=3,"Q3",D2113=4,"Q4")</f>
        <v>Q3</v>
      </c>
      <c r="C2113">
        <v>2022</v>
      </c>
      <c r="D2113">
        <v>3</v>
      </c>
      <c r="E2113" t="s">
        <v>11</v>
      </c>
      <c r="F2113" t="s">
        <v>8</v>
      </c>
      <c r="G2113" t="s">
        <v>10</v>
      </c>
      <c r="H2113">
        <v>4</v>
      </c>
      <c r="I2113" t="s">
        <v>9</v>
      </c>
      <c r="J2113">
        <v>143</v>
      </c>
    </row>
    <row r="2114" spans="1:10" x14ac:dyDescent="0.3">
      <c r="A2114" t="str">
        <f t="shared" ref="A2114:A2177" si="33">B2114&amp;" "&amp;C2114</f>
        <v>Q3 2022</v>
      </c>
      <c r="B2114" t="str" cm="1">
        <f t="array" ref="B2114">_xlfn.IFS(D2114=1,"Q1",D2114=2,"Q2",D2114=3,"Q3",D2114=4,"Q4")</f>
        <v>Q3</v>
      </c>
      <c r="C2114">
        <v>2022</v>
      </c>
      <c r="D2114">
        <v>3</v>
      </c>
      <c r="E2114" t="s">
        <v>11</v>
      </c>
      <c r="F2114" t="s">
        <v>8</v>
      </c>
      <c r="G2114" t="s">
        <v>10</v>
      </c>
      <c r="H2114">
        <v>4</v>
      </c>
      <c r="I2114" t="s">
        <v>5</v>
      </c>
      <c r="J2114">
        <v>166</v>
      </c>
    </row>
    <row r="2115" spans="1:10" x14ac:dyDescent="0.3">
      <c r="A2115" t="str">
        <f t="shared" si="33"/>
        <v>Q3 2022</v>
      </c>
      <c r="B2115" t="str" cm="1">
        <f t="array" ref="B2115">_xlfn.IFS(D2115=1,"Q1",D2115=2,"Q2",D2115=3,"Q3",D2115=4,"Q4")</f>
        <v>Q3</v>
      </c>
      <c r="C2115">
        <v>2022</v>
      </c>
      <c r="D2115">
        <v>3</v>
      </c>
      <c r="E2115" t="s">
        <v>7</v>
      </c>
      <c r="F2115" t="s">
        <v>4</v>
      </c>
      <c r="G2115" t="s">
        <v>10</v>
      </c>
      <c r="H2115">
        <v>4</v>
      </c>
      <c r="I2115" t="s">
        <v>5</v>
      </c>
      <c r="J2115">
        <v>1</v>
      </c>
    </row>
    <row r="2116" spans="1:10" x14ac:dyDescent="0.3">
      <c r="A2116" t="str">
        <f t="shared" si="33"/>
        <v>Q3 2022</v>
      </c>
      <c r="B2116" t="str" cm="1">
        <f t="array" ref="B2116">_xlfn.IFS(D2116=1,"Q1",D2116=2,"Q2",D2116=3,"Q3",D2116=4,"Q4")</f>
        <v>Q3</v>
      </c>
      <c r="C2116">
        <v>2022</v>
      </c>
      <c r="D2116">
        <v>3</v>
      </c>
      <c r="E2116" t="s">
        <v>11</v>
      </c>
      <c r="F2116" t="s">
        <v>3</v>
      </c>
      <c r="G2116" t="s">
        <v>10</v>
      </c>
      <c r="H2116">
        <v>4</v>
      </c>
      <c r="I2116" t="s">
        <v>19</v>
      </c>
      <c r="J2116">
        <v>78</v>
      </c>
    </row>
    <row r="2117" spans="1:10" x14ac:dyDescent="0.3">
      <c r="A2117" t="str">
        <f t="shared" si="33"/>
        <v>Q3 2022</v>
      </c>
      <c r="B2117" t="str" cm="1">
        <f t="array" ref="B2117">_xlfn.IFS(D2117=1,"Q1",D2117=2,"Q2",D2117=3,"Q3",D2117=4,"Q4")</f>
        <v>Q3</v>
      </c>
      <c r="C2117">
        <v>2022</v>
      </c>
      <c r="D2117">
        <v>3</v>
      </c>
      <c r="E2117" t="s">
        <v>7</v>
      </c>
      <c r="F2117" t="s">
        <v>3</v>
      </c>
      <c r="G2117" t="s">
        <v>10</v>
      </c>
      <c r="H2117">
        <v>4</v>
      </c>
      <c r="I2117" t="s">
        <v>9</v>
      </c>
      <c r="J2117">
        <v>164</v>
      </c>
    </row>
    <row r="2118" spans="1:10" x14ac:dyDescent="0.3">
      <c r="A2118" t="str">
        <f t="shared" si="33"/>
        <v>Q3 2022</v>
      </c>
      <c r="B2118" t="str" cm="1">
        <f t="array" ref="B2118">_xlfn.IFS(D2118=1,"Q1",D2118=2,"Q2",D2118=3,"Q3",D2118=4,"Q4")</f>
        <v>Q3</v>
      </c>
      <c r="C2118">
        <v>2022</v>
      </c>
      <c r="D2118">
        <v>3</v>
      </c>
      <c r="E2118" t="s">
        <v>11</v>
      </c>
      <c r="F2118" t="s">
        <v>3</v>
      </c>
      <c r="G2118" t="s">
        <v>10</v>
      </c>
      <c r="H2118">
        <v>4</v>
      </c>
      <c r="I2118" t="s">
        <v>18</v>
      </c>
      <c r="J2118">
        <v>109</v>
      </c>
    </row>
    <row r="2119" spans="1:10" x14ac:dyDescent="0.3">
      <c r="A2119" t="str">
        <f t="shared" si="33"/>
        <v>Q3 2022</v>
      </c>
      <c r="B2119" t="str" cm="1">
        <f t="array" ref="B2119">_xlfn.IFS(D2119=1,"Q1",D2119=2,"Q2",D2119=3,"Q3",D2119=4,"Q4")</f>
        <v>Q3</v>
      </c>
      <c r="C2119">
        <v>2022</v>
      </c>
      <c r="D2119">
        <v>3</v>
      </c>
      <c r="E2119" t="s">
        <v>7</v>
      </c>
      <c r="F2119" t="s">
        <v>8</v>
      </c>
      <c r="G2119" t="s">
        <v>10</v>
      </c>
      <c r="H2119">
        <v>4</v>
      </c>
      <c r="I2119" t="s">
        <v>18</v>
      </c>
      <c r="J2119">
        <v>142</v>
      </c>
    </row>
    <row r="2120" spans="1:10" x14ac:dyDescent="0.3">
      <c r="A2120" t="str">
        <f t="shared" si="33"/>
        <v>Q3 2022</v>
      </c>
      <c r="B2120" t="str" cm="1">
        <f t="array" ref="B2120">_xlfn.IFS(D2120=1,"Q1",D2120=2,"Q2",D2120=3,"Q3",D2120=4,"Q4")</f>
        <v>Q3</v>
      </c>
      <c r="C2120">
        <v>2022</v>
      </c>
      <c r="D2120">
        <v>3</v>
      </c>
      <c r="E2120" t="s">
        <v>11</v>
      </c>
      <c r="F2120" t="s">
        <v>3</v>
      </c>
      <c r="G2120" t="s">
        <v>10</v>
      </c>
      <c r="H2120">
        <v>4</v>
      </c>
      <c r="I2120" t="s">
        <v>5</v>
      </c>
      <c r="J2120">
        <v>170</v>
      </c>
    </row>
    <row r="2121" spans="1:10" x14ac:dyDescent="0.3">
      <c r="A2121" t="str">
        <f t="shared" si="33"/>
        <v>Q3 2022</v>
      </c>
      <c r="B2121" t="str" cm="1">
        <f t="array" ref="B2121">_xlfn.IFS(D2121=1,"Q1",D2121=2,"Q2",D2121=3,"Q3",D2121=4,"Q4")</f>
        <v>Q3</v>
      </c>
      <c r="C2121">
        <v>2022</v>
      </c>
      <c r="D2121">
        <v>3</v>
      </c>
      <c r="E2121" t="s">
        <v>7</v>
      </c>
      <c r="F2121" t="s">
        <v>8</v>
      </c>
      <c r="G2121" t="s">
        <v>10</v>
      </c>
      <c r="H2121">
        <v>4</v>
      </c>
      <c r="I2121" t="s">
        <v>9</v>
      </c>
      <c r="J2121">
        <v>142</v>
      </c>
    </row>
    <row r="2122" spans="1:10" x14ac:dyDescent="0.3">
      <c r="A2122" t="str">
        <f t="shared" si="33"/>
        <v>Q3 2022</v>
      </c>
      <c r="B2122" t="str" cm="1">
        <f t="array" ref="B2122">_xlfn.IFS(D2122=1,"Q1",D2122=2,"Q2",D2122=3,"Q3",D2122=4,"Q4")</f>
        <v>Q3</v>
      </c>
      <c r="C2122">
        <v>2022</v>
      </c>
      <c r="D2122">
        <v>3</v>
      </c>
      <c r="E2122" t="s">
        <v>11</v>
      </c>
      <c r="F2122" t="s">
        <v>8</v>
      </c>
      <c r="G2122" t="s">
        <v>10</v>
      </c>
      <c r="H2122">
        <v>4</v>
      </c>
      <c r="I2122" t="s">
        <v>19</v>
      </c>
      <c r="J2122">
        <v>71</v>
      </c>
    </row>
    <row r="2123" spans="1:10" x14ac:dyDescent="0.3">
      <c r="A2123" t="str">
        <f t="shared" si="33"/>
        <v>Q3 2022</v>
      </c>
      <c r="B2123" t="str" cm="1">
        <f t="array" ref="B2123">_xlfn.IFS(D2123=1,"Q1",D2123=2,"Q2",D2123=3,"Q3",D2123=4,"Q4")</f>
        <v>Q3</v>
      </c>
      <c r="C2123">
        <v>2022</v>
      </c>
      <c r="D2123">
        <v>3</v>
      </c>
      <c r="E2123" t="s">
        <v>7</v>
      </c>
      <c r="F2123" t="s">
        <v>3</v>
      </c>
      <c r="G2123" t="s">
        <v>10</v>
      </c>
      <c r="H2123">
        <v>4</v>
      </c>
      <c r="I2123" t="s">
        <v>5</v>
      </c>
      <c r="J2123">
        <v>198</v>
      </c>
    </row>
    <row r="2124" spans="1:10" x14ac:dyDescent="0.3">
      <c r="A2124" t="str">
        <f t="shared" si="33"/>
        <v>Q3 2022</v>
      </c>
      <c r="B2124" t="str" cm="1">
        <f t="array" ref="B2124">_xlfn.IFS(D2124=1,"Q1",D2124=2,"Q2",D2124=3,"Q3",D2124=4,"Q4")</f>
        <v>Q3</v>
      </c>
      <c r="C2124">
        <v>2022</v>
      </c>
      <c r="D2124">
        <v>3</v>
      </c>
      <c r="E2124" t="s">
        <v>7</v>
      </c>
      <c r="F2124" t="s">
        <v>3</v>
      </c>
      <c r="G2124" t="s">
        <v>12</v>
      </c>
      <c r="H2124">
        <v>5</v>
      </c>
      <c r="I2124" t="s">
        <v>18</v>
      </c>
      <c r="J2124">
        <v>167</v>
      </c>
    </row>
    <row r="2125" spans="1:10" x14ac:dyDescent="0.3">
      <c r="A2125" t="str">
        <f t="shared" si="33"/>
        <v>Q3 2022</v>
      </c>
      <c r="B2125" t="str" cm="1">
        <f t="array" ref="B2125">_xlfn.IFS(D2125=1,"Q1",D2125=2,"Q2",D2125=3,"Q3",D2125=4,"Q4")</f>
        <v>Q3</v>
      </c>
      <c r="C2125">
        <v>2022</v>
      </c>
      <c r="D2125">
        <v>3</v>
      </c>
      <c r="E2125" t="s">
        <v>11</v>
      </c>
      <c r="F2125" t="s">
        <v>4</v>
      </c>
      <c r="G2125" t="s">
        <v>12</v>
      </c>
      <c r="H2125">
        <v>5</v>
      </c>
      <c r="I2125" t="s">
        <v>9</v>
      </c>
      <c r="J2125">
        <v>421</v>
      </c>
    </row>
    <row r="2126" spans="1:10" x14ac:dyDescent="0.3">
      <c r="A2126" t="str">
        <f t="shared" si="33"/>
        <v>Q3 2022</v>
      </c>
      <c r="B2126" t="str" cm="1">
        <f t="array" ref="B2126">_xlfn.IFS(D2126=1,"Q1",D2126=2,"Q2",D2126=3,"Q3",D2126=4,"Q4")</f>
        <v>Q3</v>
      </c>
      <c r="C2126">
        <v>2022</v>
      </c>
      <c r="D2126">
        <v>3</v>
      </c>
      <c r="E2126" t="s">
        <v>11</v>
      </c>
      <c r="F2126" t="s">
        <v>8</v>
      </c>
      <c r="G2126" t="s">
        <v>12</v>
      </c>
      <c r="H2126">
        <v>5</v>
      </c>
      <c r="I2126" t="s">
        <v>9</v>
      </c>
      <c r="J2126">
        <v>265</v>
      </c>
    </row>
    <row r="2127" spans="1:10" x14ac:dyDescent="0.3">
      <c r="A2127" t="str">
        <f t="shared" si="33"/>
        <v>Q3 2022</v>
      </c>
      <c r="B2127" t="str" cm="1">
        <f t="array" ref="B2127">_xlfn.IFS(D2127=1,"Q1",D2127=2,"Q2",D2127=3,"Q3",D2127=4,"Q4")</f>
        <v>Q3</v>
      </c>
      <c r="C2127">
        <v>2022</v>
      </c>
      <c r="D2127">
        <v>3</v>
      </c>
      <c r="E2127" t="s">
        <v>11</v>
      </c>
      <c r="F2127" t="s">
        <v>3</v>
      </c>
      <c r="G2127" t="s">
        <v>12</v>
      </c>
      <c r="H2127">
        <v>5</v>
      </c>
      <c r="I2127" t="s">
        <v>19</v>
      </c>
      <c r="J2127">
        <v>174</v>
      </c>
    </row>
    <row r="2128" spans="1:10" x14ac:dyDescent="0.3">
      <c r="A2128" t="str">
        <f t="shared" si="33"/>
        <v>Q3 2022</v>
      </c>
      <c r="B2128" t="str" cm="1">
        <f t="array" ref="B2128">_xlfn.IFS(D2128=1,"Q1",D2128=2,"Q2",D2128=3,"Q3",D2128=4,"Q4")</f>
        <v>Q3</v>
      </c>
      <c r="C2128">
        <v>2022</v>
      </c>
      <c r="D2128">
        <v>3</v>
      </c>
      <c r="E2128" t="s">
        <v>7</v>
      </c>
      <c r="F2128" t="s">
        <v>8</v>
      </c>
      <c r="G2128" t="s">
        <v>12</v>
      </c>
      <c r="H2128">
        <v>5</v>
      </c>
      <c r="I2128" t="s">
        <v>19</v>
      </c>
      <c r="J2128">
        <v>113</v>
      </c>
    </row>
    <row r="2129" spans="1:10" x14ac:dyDescent="0.3">
      <c r="A2129" t="str">
        <f t="shared" si="33"/>
        <v>Q3 2022</v>
      </c>
      <c r="B2129" t="str" cm="1">
        <f t="array" ref="B2129">_xlfn.IFS(D2129=1,"Q1",D2129=2,"Q2",D2129=3,"Q3",D2129=4,"Q4")</f>
        <v>Q3</v>
      </c>
      <c r="C2129">
        <v>2022</v>
      </c>
      <c r="D2129">
        <v>3</v>
      </c>
      <c r="E2129" t="s">
        <v>11</v>
      </c>
      <c r="F2129" t="s">
        <v>8</v>
      </c>
      <c r="G2129" t="s">
        <v>12</v>
      </c>
      <c r="H2129">
        <v>5</v>
      </c>
      <c r="I2129" t="s">
        <v>19</v>
      </c>
      <c r="J2129">
        <v>141</v>
      </c>
    </row>
    <row r="2130" spans="1:10" x14ac:dyDescent="0.3">
      <c r="A2130" t="str">
        <f t="shared" si="33"/>
        <v>Q3 2022</v>
      </c>
      <c r="B2130" t="str" cm="1">
        <f t="array" ref="B2130">_xlfn.IFS(D2130=1,"Q1",D2130=2,"Q2",D2130=3,"Q3",D2130=4,"Q4")</f>
        <v>Q3</v>
      </c>
      <c r="C2130">
        <v>2022</v>
      </c>
      <c r="D2130">
        <v>3</v>
      </c>
      <c r="E2130" t="s">
        <v>11</v>
      </c>
      <c r="F2130" t="s">
        <v>3</v>
      </c>
      <c r="G2130" t="s">
        <v>12</v>
      </c>
      <c r="H2130">
        <v>5</v>
      </c>
      <c r="I2130" t="s">
        <v>5</v>
      </c>
      <c r="J2130">
        <v>269</v>
      </c>
    </row>
    <row r="2131" spans="1:10" x14ac:dyDescent="0.3">
      <c r="A2131" t="str">
        <f t="shared" si="33"/>
        <v>Q3 2022</v>
      </c>
      <c r="B2131" t="str" cm="1">
        <f t="array" ref="B2131">_xlfn.IFS(D2131=1,"Q1",D2131=2,"Q2",D2131=3,"Q3",D2131=4,"Q4")</f>
        <v>Q3</v>
      </c>
      <c r="C2131">
        <v>2022</v>
      </c>
      <c r="D2131">
        <v>3</v>
      </c>
      <c r="E2131" t="s">
        <v>7</v>
      </c>
      <c r="F2131" t="s">
        <v>8</v>
      </c>
      <c r="G2131" t="s">
        <v>12</v>
      </c>
      <c r="H2131">
        <v>5</v>
      </c>
      <c r="I2131" t="s">
        <v>5</v>
      </c>
      <c r="J2131">
        <v>221</v>
      </c>
    </row>
    <row r="2132" spans="1:10" x14ac:dyDescent="0.3">
      <c r="A2132" t="str">
        <f t="shared" si="33"/>
        <v>Q3 2022</v>
      </c>
      <c r="B2132" t="str" cm="1">
        <f t="array" ref="B2132">_xlfn.IFS(D2132=1,"Q1",D2132=2,"Q2",D2132=3,"Q3",D2132=4,"Q4")</f>
        <v>Q3</v>
      </c>
      <c r="C2132">
        <v>2022</v>
      </c>
      <c r="D2132">
        <v>3</v>
      </c>
      <c r="E2132" t="s">
        <v>11</v>
      </c>
      <c r="F2132" t="s">
        <v>4</v>
      </c>
      <c r="G2132" t="s">
        <v>12</v>
      </c>
      <c r="H2132">
        <v>5</v>
      </c>
      <c r="I2132" t="s">
        <v>5</v>
      </c>
      <c r="J2132">
        <v>277</v>
      </c>
    </row>
    <row r="2133" spans="1:10" x14ac:dyDescent="0.3">
      <c r="A2133" t="str">
        <f t="shared" si="33"/>
        <v>Q3 2022</v>
      </c>
      <c r="B2133" t="str" cm="1">
        <f t="array" ref="B2133">_xlfn.IFS(D2133=1,"Q1",D2133=2,"Q2",D2133=3,"Q3",D2133=4,"Q4")</f>
        <v>Q3</v>
      </c>
      <c r="C2133">
        <v>2022</v>
      </c>
      <c r="D2133">
        <v>3</v>
      </c>
      <c r="E2133" t="s">
        <v>7</v>
      </c>
      <c r="F2133" t="s">
        <v>4</v>
      </c>
      <c r="G2133" t="s">
        <v>12</v>
      </c>
      <c r="H2133">
        <v>5</v>
      </c>
      <c r="I2133" t="s">
        <v>5</v>
      </c>
      <c r="J2133">
        <v>116</v>
      </c>
    </row>
    <row r="2134" spans="1:10" x14ac:dyDescent="0.3">
      <c r="A2134" t="str">
        <f t="shared" si="33"/>
        <v>Q3 2022</v>
      </c>
      <c r="B2134" t="str" cm="1">
        <f t="array" ref="B2134">_xlfn.IFS(D2134=1,"Q1",D2134=2,"Q2",D2134=3,"Q3",D2134=4,"Q4")</f>
        <v>Q3</v>
      </c>
      <c r="C2134">
        <v>2022</v>
      </c>
      <c r="D2134">
        <v>3</v>
      </c>
      <c r="E2134" t="s">
        <v>7</v>
      </c>
      <c r="F2134" t="s">
        <v>4</v>
      </c>
      <c r="G2134" t="s">
        <v>12</v>
      </c>
      <c r="H2134">
        <v>5</v>
      </c>
      <c r="I2134" t="s">
        <v>19</v>
      </c>
      <c r="J2134">
        <v>52</v>
      </c>
    </row>
    <row r="2135" spans="1:10" x14ac:dyDescent="0.3">
      <c r="A2135" t="str">
        <f t="shared" si="33"/>
        <v>Q3 2022</v>
      </c>
      <c r="B2135" t="str" cm="1">
        <f t="array" ref="B2135">_xlfn.IFS(D2135=1,"Q1",D2135=2,"Q2",D2135=3,"Q3",D2135=4,"Q4")</f>
        <v>Q3</v>
      </c>
      <c r="C2135">
        <v>2022</v>
      </c>
      <c r="D2135">
        <v>3</v>
      </c>
      <c r="E2135" t="s">
        <v>11</v>
      </c>
      <c r="F2135" t="s">
        <v>8</v>
      </c>
      <c r="G2135" t="s">
        <v>12</v>
      </c>
      <c r="H2135">
        <v>5</v>
      </c>
      <c r="I2135" t="s">
        <v>5</v>
      </c>
      <c r="J2135">
        <v>243</v>
      </c>
    </row>
    <row r="2136" spans="1:10" x14ac:dyDescent="0.3">
      <c r="A2136" t="str">
        <f t="shared" si="33"/>
        <v>Q3 2022</v>
      </c>
      <c r="B2136" t="str" cm="1">
        <f t="array" ref="B2136">_xlfn.IFS(D2136=1,"Q1",D2136=2,"Q2",D2136=3,"Q3",D2136=4,"Q4")</f>
        <v>Q3</v>
      </c>
      <c r="C2136">
        <v>2022</v>
      </c>
      <c r="D2136">
        <v>3</v>
      </c>
      <c r="E2136" t="s">
        <v>7</v>
      </c>
      <c r="F2136" t="s">
        <v>4</v>
      </c>
      <c r="G2136" t="s">
        <v>12</v>
      </c>
      <c r="H2136">
        <v>5</v>
      </c>
      <c r="I2136" t="s">
        <v>18</v>
      </c>
      <c r="J2136">
        <v>120</v>
      </c>
    </row>
    <row r="2137" spans="1:10" x14ac:dyDescent="0.3">
      <c r="A2137" t="str">
        <f t="shared" si="33"/>
        <v>Q3 2022</v>
      </c>
      <c r="B2137" t="str" cm="1">
        <f t="array" ref="B2137">_xlfn.IFS(D2137=1,"Q1",D2137=2,"Q2",D2137=3,"Q3",D2137=4,"Q4")</f>
        <v>Q3</v>
      </c>
      <c r="C2137">
        <v>2022</v>
      </c>
      <c r="D2137">
        <v>3</v>
      </c>
      <c r="E2137" t="s">
        <v>11</v>
      </c>
      <c r="F2137" t="s">
        <v>3</v>
      </c>
      <c r="G2137" t="s">
        <v>12</v>
      </c>
      <c r="H2137">
        <v>5</v>
      </c>
      <c r="I2137" t="s">
        <v>18</v>
      </c>
      <c r="J2137">
        <v>148</v>
      </c>
    </row>
    <row r="2138" spans="1:10" x14ac:dyDescent="0.3">
      <c r="A2138" t="str">
        <f t="shared" si="33"/>
        <v>Q3 2022</v>
      </c>
      <c r="B2138" t="str" cm="1">
        <f t="array" ref="B2138">_xlfn.IFS(D2138=1,"Q1",D2138=2,"Q2",D2138=3,"Q3",D2138=4,"Q4")</f>
        <v>Q3</v>
      </c>
      <c r="C2138">
        <v>2022</v>
      </c>
      <c r="D2138">
        <v>3</v>
      </c>
      <c r="E2138" t="s">
        <v>7</v>
      </c>
      <c r="F2138" t="s">
        <v>3</v>
      </c>
      <c r="G2138" t="s">
        <v>12</v>
      </c>
      <c r="H2138">
        <v>5</v>
      </c>
      <c r="I2138" t="s">
        <v>9</v>
      </c>
      <c r="J2138">
        <v>274</v>
      </c>
    </row>
    <row r="2139" spans="1:10" x14ac:dyDescent="0.3">
      <c r="A2139" t="str">
        <f t="shared" si="33"/>
        <v>Q3 2022</v>
      </c>
      <c r="B2139" t="str" cm="1">
        <f t="array" ref="B2139">_xlfn.IFS(D2139=1,"Q1",D2139=2,"Q2",D2139=3,"Q3",D2139=4,"Q4")</f>
        <v>Q3</v>
      </c>
      <c r="C2139">
        <v>2022</v>
      </c>
      <c r="D2139">
        <v>3</v>
      </c>
      <c r="E2139" t="s">
        <v>7</v>
      </c>
      <c r="F2139" t="s">
        <v>8</v>
      </c>
      <c r="G2139" t="s">
        <v>12</v>
      </c>
      <c r="H2139">
        <v>5</v>
      </c>
      <c r="I2139" t="s">
        <v>18</v>
      </c>
      <c r="J2139">
        <v>122</v>
      </c>
    </row>
    <row r="2140" spans="1:10" x14ac:dyDescent="0.3">
      <c r="A2140" t="str">
        <f t="shared" si="33"/>
        <v>Q3 2022</v>
      </c>
      <c r="B2140" t="str" cm="1">
        <f t="array" ref="B2140">_xlfn.IFS(D2140=1,"Q1",D2140=2,"Q2",D2140=3,"Q3",D2140=4,"Q4")</f>
        <v>Q3</v>
      </c>
      <c r="C2140">
        <v>2022</v>
      </c>
      <c r="D2140">
        <v>3</v>
      </c>
      <c r="E2140" t="s">
        <v>7</v>
      </c>
      <c r="F2140" t="s">
        <v>8</v>
      </c>
      <c r="G2140" t="s">
        <v>12</v>
      </c>
      <c r="H2140">
        <v>5</v>
      </c>
      <c r="I2140" t="s">
        <v>9</v>
      </c>
      <c r="J2140">
        <v>174</v>
      </c>
    </row>
    <row r="2141" spans="1:10" x14ac:dyDescent="0.3">
      <c r="A2141" t="str">
        <f t="shared" si="33"/>
        <v>Q3 2022</v>
      </c>
      <c r="B2141" t="str" cm="1">
        <f t="array" ref="B2141">_xlfn.IFS(D2141=1,"Q1",D2141=2,"Q2",D2141=3,"Q3",D2141=4,"Q4")</f>
        <v>Q3</v>
      </c>
      <c r="C2141">
        <v>2022</v>
      </c>
      <c r="D2141">
        <v>3</v>
      </c>
      <c r="E2141" t="s">
        <v>7</v>
      </c>
      <c r="F2141" t="s">
        <v>4</v>
      </c>
      <c r="G2141" t="s">
        <v>12</v>
      </c>
      <c r="H2141">
        <v>5</v>
      </c>
      <c r="I2141" t="s">
        <v>9</v>
      </c>
      <c r="J2141">
        <v>101</v>
      </c>
    </row>
    <row r="2142" spans="1:10" x14ac:dyDescent="0.3">
      <c r="A2142" t="str">
        <f t="shared" si="33"/>
        <v>Q3 2022</v>
      </c>
      <c r="B2142" t="str" cm="1">
        <f t="array" ref="B2142">_xlfn.IFS(D2142=1,"Q1",D2142=2,"Q2",D2142=3,"Q3",D2142=4,"Q4")</f>
        <v>Q3</v>
      </c>
      <c r="C2142">
        <v>2022</v>
      </c>
      <c r="D2142">
        <v>3</v>
      </c>
      <c r="E2142" t="s">
        <v>11</v>
      </c>
      <c r="F2142" t="s">
        <v>4</v>
      </c>
      <c r="G2142" t="s">
        <v>12</v>
      </c>
      <c r="H2142">
        <v>5</v>
      </c>
      <c r="I2142" t="s">
        <v>19</v>
      </c>
      <c r="J2142">
        <v>269</v>
      </c>
    </row>
    <row r="2143" spans="1:10" x14ac:dyDescent="0.3">
      <c r="A2143" t="str">
        <f t="shared" si="33"/>
        <v>Q3 2022</v>
      </c>
      <c r="B2143" t="str" cm="1">
        <f t="array" ref="B2143">_xlfn.IFS(D2143=1,"Q1",D2143=2,"Q2",D2143=3,"Q3",D2143=4,"Q4")</f>
        <v>Q3</v>
      </c>
      <c r="C2143">
        <v>2022</v>
      </c>
      <c r="D2143">
        <v>3</v>
      </c>
      <c r="E2143" t="s">
        <v>11</v>
      </c>
      <c r="F2143" t="s">
        <v>4</v>
      </c>
      <c r="G2143" t="s">
        <v>12</v>
      </c>
      <c r="H2143">
        <v>5</v>
      </c>
      <c r="I2143" t="s">
        <v>18</v>
      </c>
      <c r="J2143">
        <v>132</v>
      </c>
    </row>
    <row r="2144" spans="1:10" x14ac:dyDescent="0.3">
      <c r="A2144" t="str">
        <f t="shared" si="33"/>
        <v>Q3 2022</v>
      </c>
      <c r="B2144" t="str" cm="1">
        <f t="array" ref="B2144">_xlfn.IFS(D2144=1,"Q1",D2144=2,"Q2",D2144=3,"Q3",D2144=4,"Q4")</f>
        <v>Q3</v>
      </c>
      <c r="C2144">
        <v>2022</v>
      </c>
      <c r="D2144">
        <v>3</v>
      </c>
      <c r="E2144" t="s">
        <v>11</v>
      </c>
      <c r="F2144" t="s">
        <v>3</v>
      </c>
      <c r="G2144" t="s">
        <v>12</v>
      </c>
      <c r="H2144">
        <v>5</v>
      </c>
      <c r="I2144" t="s">
        <v>9</v>
      </c>
      <c r="J2144">
        <v>250</v>
      </c>
    </row>
    <row r="2145" spans="1:10" x14ac:dyDescent="0.3">
      <c r="A2145" t="str">
        <f t="shared" si="33"/>
        <v>Q3 2022</v>
      </c>
      <c r="B2145" t="str" cm="1">
        <f t="array" ref="B2145">_xlfn.IFS(D2145=1,"Q1",D2145=2,"Q2",D2145=3,"Q3",D2145=4,"Q4")</f>
        <v>Q3</v>
      </c>
      <c r="C2145">
        <v>2022</v>
      </c>
      <c r="D2145">
        <v>3</v>
      </c>
      <c r="E2145" t="s">
        <v>11</v>
      </c>
      <c r="F2145" t="s">
        <v>8</v>
      </c>
      <c r="G2145" t="s">
        <v>12</v>
      </c>
      <c r="H2145">
        <v>5</v>
      </c>
      <c r="I2145" t="s">
        <v>18</v>
      </c>
      <c r="J2145">
        <v>110</v>
      </c>
    </row>
    <row r="2146" spans="1:10" x14ac:dyDescent="0.3">
      <c r="A2146" t="str">
        <f t="shared" si="33"/>
        <v>Q3 2022</v>
      </c>
      <c r="B2146" t="str" cm="1">
        <f t="array" ref="B2146">_xlfn.IFS(D2146=1,"Q1",D2146=2,"Q2",D2146=3,"Q3",D2146=4,"Q4")</f>
        <v>Q3</v>
      </c>
      <c r="C2146">
        <v>2022</v>
      </c>
      <c r="D2146">
        <v>3</v>
      </c>
      <c r="E2146" t="s">
        <v>7</v>
      </c>
      <c r="F2146" t="s">
        <v>3</v>
      </c>
      <c r="G2146" t="s">
        <v>12</v>
      </c>
      <c r="H2146">
        <v>5</v>
      </c>
      <c r="I2146" t="s">
        <v>5</v>
      </c>
      <c r="J2146">
        <v>269</v>
      </c>
    </row>
    <row r="2147" spans="1:10" x14ac:dyDescent="0.3">
      <c r="A2147" t="str">
        <f t="shared" si="33"/>
        <v>Q3 2022</v>
      </c>
      <c r="B2147" t="str" cm="1">
        <f t="array" ref="B2147">_xlfn.IFS(D2147=1,"Q1",D2147=2,"Q2",D2147=3,"Q3",D2147=4,"Q4")</f>
        <v>Q3</v>
      </c>
      <c r="C2147">
        <v>2022</v>
      </c>
      <c r="D2147">
        <v>3</v>
      </c>
      <c r="E2147" t="s">
        <v>7</v>
      </c>
      <c r="F2147" t="s">
        <v>3</v>
      </c>
      <c r="G2147" t="s">
        <v>12</v>
      </c>
      <c r="H2147">
        <v>5</v>
      </c>
      <c r="I2147" t="s">
        <v>19</v>
      </c>
      <c r="J2147">
        <v>148</v>
      </c>
    </row>
    <row r="2148" spans="1:10" x14ac:dyDescent="0.3">
      <c r="A2148" t="str">
        <f t="shared" si="33"/>
        <v>Q4 2022</v>
      </c>
      <c r="B2148" t="str" cm="1">
        <f t="array" ref="B2148">_xlfn.IFS(D2148=1,"Q1",D2148=2,"Q2",D2148=3,"Q3",D2148=4,"Q4")</f>
        <v>Q4</v>
      </c>
      <c r="C2148">
        <v>2022</v>
      </c>
      <c r="D2148">
        <v>4</v>
      </c>
      <c r="E2148" t="s">
        <v>7</v>
      </c>
      <c r="F2148" t="s">
        <v>8</v>
      </c>
      <c r="G2148" t="s">
        <v>20</v>
      </c>
      <c r="H2148">
        <v>1</v>
      </c>
      <c r="I2148" t="s">
        <v>5</v>
      </c>
      <c r="J2148">
        <v>70</v>
      </c>
    </row>
    <row r="2149" spans="1:10" x14ac:dyDescent="0.3">
      <c r="A2149" t="str">
        <f t="shared" si="33"/>
        <v>Q4 2022</v>
      </c>
      <c r="B2149" t="str" cm="1">
        <f t="array" ref="B2149">_xlfn.IFS(D2149=1,"Q1",D2149=2,"Q2",D2149=3,"Q3",D2149=4,"Q4")</f>
        <v>Q4</v>
      </c>
      <c r="C2149">
        <v>2022</v>
      </c>
      <c r="D2149">
        <v>4</v>
      </c>
      <c r="E2149" t="s">
        <v>11</v>
      </c>
      <c r="F2149" t="s">
        <v>3</v>
      </c>
      <c r="G2149" t="s">
        <v>20</v>
      </c>
      <c r="H2149">
        <v>1</v>
      </c>
      <c r="I2149" t="s">
        <v>19</v>
      </c>
      <c r="J2149">
        <v>5</v>
      </c>
    </row>
    <row r="2150" spans="1:10" x14ac:dyDescent="0.3">
      <c r="A2150" t="str">
        <f t="shared" si="33"/>
        <v>Q4 2022</v>
      </c>
      <c r="B2150" t="str" cm="1">
        <f t="array" ref="B2150">_xlfn.IFS(D2150=1,"Q1",D2150=2,"Q2",D2150=3,"Q3",D2150=4,"Q4")</f>
        <v>Q4</v>
      </c>
      <c r="C2150">
        <v>2022</v>
      </c>
      <c r="D2150">
        <v>4</v>
      </c>
      <c r="E2150" t="s">
        <v>11</v>
      </c>
      <c r="F2150" t="s">
        <v>8</v>
      </c>
      <c r="G2150" t="s">
        <v>20</v>
      </c>
      <c r="H2150">
        <v>1</v>
      </c>
      <c r="I2150" t="s">
        <v>5</v>
      </c>
      <c r="J2150">
        <v>6</v>
      </c>
    </row>
    <row r="2151" spans="1:10" x14ac:dyDescent="0.3">
      <c r="A2151" t="str">
        <f t="shared" si="33"/>
        <v>Q4 2022</v>
      </c>
      <c r="B2151" t="str" cm="1">
        <f t="array" ref="B2151">_xlfn.IFS(D2151=1,"Q1",D2151=2,"Q2",D2151=3,"Q3",D2151=4,"Q4")</f>
        <v>Q4</v>
      </c>
      <c r="C2151">
        <v>2022</v>
      </c>
      <c r="D2151">
        <v>4</v>
      </c>
      <c r="E2151" t="s">
        <v>7</v>
      </c>
      <c r="F2151" t="s">
        <v>3</v>
      </c>
      <c r="G2151" t="s">
        <v>20</v>
      </c>
      <c r="H2151">
        <v>1</v>
      </c>
      <c r="I2151" t="s">
        <v>18</v>
      </c>
      <c r="J2151">
        <v>14</v>
      </c>
    </row>
    <row r="2152" spans="1:10" x14ac:dyDescent="0.3">
      <c r="A2152" t="str">
        <f t="shared" si="33"/>
        <v>Q4 2022</v>
      </c>
      <c r="B2152" t="str" cm="1">
        <f t="array" ref="B2152">_xlfn.IFS(D2152=1,"Q1",D2152=2,"Q2",D2152=3,"Q3",D2152=4,"Q4")</f>
        <v>Q4</v>
      </c>
      <c r="C2152">
        <v>2022</v>
      </c>
      <c r="D2152">
        <v>4</v>
      </c>
      <c r="E2152" t="s">
        <v>11</v>
      </c>
      <c r="F2152" t="s">
        <v>3</v>
      </c>
      <c r="G2152" t="s">
        <v>20</v>
      </c>
      <c r="H2152">
        <v>1</v>
      </c>
      <c r="I2152" t="s">
        <v>5</v>
      </c>
      <c r="J2152">
        <v>6</v>
      </c>
    </row>
    <row r="2153" spans="1:10" x14ac:dyDescent="0.3">
      <c r="A2153" t="str">
        <f t="shared" si="33"/>
        <v>Q4 2022</v>
      </c>
      <c r="B2153" t="str" cm="1">
        <f t="array" ref="B2153">_xlfn.IFS(D2153=1,"Q1",D2153=2,"Q2",D2153=3,"Q3",D2153=4,"Q4")</f>
        <v>Q4</v>
      </c>
      <c r="C2153">
        <v>2022</v>
      </c>
      <c r="D2153">
        <v>4</v>
      </c>
      <c r="E2153" t="s">
        <v>11</v>
      </c>
      <c r="F2153" t="s">
        <v>8</v>
      </c>
      <c r="G2153" t="s">
        <v>20</v>
      </c>
      <c r="H2153">
        <v>1</v>
      </c>
      <c r="I2153" t="s">
        <v>9</v>
      </c>
      <c r="J2153">
        <v>7</v>
      </c>
    </row>
    <row r="2154" spans="1:10" x14ac:dyDescent="0.3">
      <c r="A2154" t="str">
        <f t="shared" si="33"/>
        <v>Q4 2022</v>
      </c>
      <c r="B2154" t="str" cm="1">
        <f t="array" ref="B2154">_xlfn.IFS(D2154=1,"Q1",D2154=2,"Q2",D2154=3,"Q3",D2154=4,"Q4")</f>
        <v>Q4</v>
      </c>
      <c r="C2154">
        <v>2022</v>
      </c>
      <c r="D2154">
        <v>4</v>
      </c>
      <c r="E2154" t="s">
        <v>7</v>
      </c>
      <c r="F2154" t="s">
        <v>3</v>
      </c>
      <c r="G2154" t="s">
        <v>20</v>
      </c>
      <c r="H2154">
        <v>1</v>
      </c>
      <c r="I2154" t="s">
        <v>19</v>
      </c>
      <c r="J2154">
        <v>43</v>
      </c>
    </row>
    <row r="2155" spans="1:10" x14ac:dyDescent="0.3">
      <c r="A2155" t="str">
        <f t="shared" si="33"/>
        <v>Q4 2022</v>
      </c>
      <c r="B2155" t="str" cm="1">
        <f t="array" ref="B2155">_xlfn.IFS(D2155=1,"Q1",D2155=2,"Q2",D2155=3,"Q3",D2155=4,"Q4")</f>
        <v>Q4</v>
      </c>
      <c r="C2155">
        <v>2022</v>
      </c>
      <c r="D2155">
        <v>4</v>
      </c>
      <c r="E2155" t="s">
        <v>11</v>
      </c>
      <c r="F2155" t="s">
        <v>3</v>
      </c>
      <c r="G2155" t="s">
        <v>20</v>
      </c>
      <c r="H2155">
        <v>1</v>
      </c>
      <c r="I2155" t="s">
        <v>9</v>
      </c>
      <c r="J2155">
        <v>12</v>
      </c>
    </row>
    <row r="2156" spans="1:10" x14ac:dyDescent="0.3">
      <c r="A2156" t="str">
        <f t="shared" si="33"/>
        <v>Q4 2022</v>
      </c>
      <c r="B2156" t="str" cm="1">
        <f t="array" ref="B2156">_xlfn.IFS(D2156=1,"Q1",D2156=2,"Q2",D2156=3,"Q3",D2156=4,"Q4")</f>
        <v>Q4</v>
      </c>
      <c r="C2156">
        <v>2022</v>
      </c>
      <c r="D2156">
        <v>4</v>
      </c>
      <c r="E2156" t="s">
        <v>7</v>
      </c>
      <c r="F2156" t="s">
        <v>8</v>
      </c>
      <c r="G2156" t="s">
        <v>20</v>
      </c>
      <c r="H2156">
        <v>1</v>
      </c>
      <c r="I2156" t="s">
        <v>19</v>
      </c>
      <c r="J2156">
        <v>47</v>
      </c>
    </row>
    <row r="2157" spans="1:10" x14ac:dyDescent="0.3">
      <c r="A2157" t="str">
        <f t="shared" si="33"/>
        <v>Q4 2022</v>
      </c>
      <c r="B2157" t="str" cm="1">
        <f t="array" ref="B2157">_xlfn.IFS(D2157=1,"Q1",D2157=2,"Q2",D2157=3,"Q3",D2157=4,"Q4")</f>
        <v>Q4</v>
      </c>
      <c r="C2157">
        <v>2022</v>
      </c>
      <c r="D2157">
        <v>4</v>
      </c>
      <c r="E2157" t="s">
        <v>11</v>
      </c>
      <c r="F2157" t="s">
        <v>8</v>
      </c>
      <c r="G2157" t="s">
        <v>20</v>
      </c>
      <c r="H2157">
        <v>1</v>
      </c>
      <c r="I2157" t="s">
        <v>18</v>
      </c>
      <c r="J2157">
        <v>3</v>
      </c>
    </row>
    <row r="2158" spans="1:10" x14ac:dyDescent="0.3">
      <c r="A2158" t="str">
        <f t="shared" si="33"/>
        <v>Q4 2022</v>
      </c>
      <c r="B2158" t="str" cm="1">
        <f t="array" ref="B2158">_xlfn.IFS(D2158=1,"Q1",D2158=2,"Q2",D2158=3,"Q3",D2158=4,"Q4")</f>
        <v>Q4</v>
      </c>
      <c r="C2158">
        <v>2022</v>
      </c>
      <c r="D2158">
        <v>4</v>
      </c>
      <c r="E2158" t="s">
        <v>7</v>
      </c>
      <c r="F2158" t="s">
        <v>3</v>
      </c>
      <c r="G2158" t="s">
        <v>20</v>
      </c>
      <c r="H2158">
        <v>1</v>
      </c>
      <c r="I2158" t="s">
        <v>5</v>
      </c>
      <c r="J2158">
        <v>80</v>
      </c>
    </row>
    <row r="2159" spans="1:10" x14ac:dyDescent="0.3">
      <c r="A2159" t="str">
        <f t="shared" si="33"/>
        <v>Q4 2022</v>
      </c>
      <c r="B2159" t="str" cm="1">
        <f t="array" ref="B2159">_xlfn.IFS(D2159=1,"Q1",D2159=2,"Q2",D2159=3,"Q3",D2159=4,"Q4")</f>
        <v>Q4</v>
      </c>
      <c r="C2159">
        <v>2022</v>
      </c>
      <c r="D2159">
        <v>4</v>
      </c>
      <c r="E2159" t="s">
        <v>11</v>
      </c>
      <c r="F2159" t="s">
        <v>8</v>
      </c>
      <c r="G2159" t="s">
        <v>20</v>
      </c>
      <c r="H2159">
        <v>1</v>
      </c>
      <c r="I2159" t="s">
        <v>19</v>
      </c>
      <c r="J2159">
        <v>5</v>
      </c>
    </row>
    <row r="2160" spans="1:10" x14ac:dyDescent="0.3">
      <c r="A2160" t="str">
        <f t="shared" si="33"/>
        <v>Q4 2022</v>
      </c>
      <c r="B2160" t="str" cm="1">
        <f t="array" ref="B2160">_xlfn.IFS(D2160=1,"Q1",D2160=2,"Q2",D2160=3,"Q3",D2160=4,"Q4")</f>
        <v>Q4</v>
      </c>
      <c r="C2160">
        <v>2022</v>
      </c>
      <c r="D2160">
        <v>4</v>
      </c>
      <c r="E2160" t="s">
        <v>7</v>
      </c>
      <c r="F2160" t="s">
        <v>8</v>
      </c>
      <c r="G2160" t="s">
        <v>20</v>
      </c>
      <c r="H2160">
        <v>1</v>
      </c>
      <c r="I2160" t="s">
        <v>9</v>
      </c>
      <c r="J2160">
        <v>128</v>
      </c>
    </row>
    <row r="2161" spans="1:10" x14ac:dyDescent="0.3">
      <c r="A2161" t="str">
        <f t="shared" si="33"/>
        <v>Q4 2022</v>
      </c>
      <c r="B2161" t="str" cm="1">
        <f t="array" ref="B2161">_xlfn.IFS(D2161=1,"Q1",D2161=2,"Q2",D2161=3,"Q3",D2161=4,"Q4")</f>
        <v>Q4</v>
      </c>
      <c r="C2161">
        <v>2022</v>
      </c>
      <c r="D2161">
        <v>4</v>
      </c>
      <c r="E2161" t="s">
        <v>7</v>
      </c>
      <c r="F2161" t="s">
        <v>3</v>
      </c>
      <c r="G2161" t="s">
        <v>20</v>
      </c>
      <c r="H2161">
        <v>1</v>
      </c>
      <c r="I2161" t="s">
        <v>9</v>
      </c>
      <c r="J2161">
        <v>97</v>
      </c>
    </row>
    <row r="2162" spans="1:10" x14ac:dyDescent="0.3">
      <c r="A2162" t="str">
        <f t="shared" si="33"/>
        <v>Q4 2022</v>
      </c>
      <c r="B2162" t="str" cm="1">
        <f t="array" ref="B2162">_xlfn.IFS(D2162=1,"Q1",D2162=2,"Q2",D2162=3,"Q3",D2162=4,"Q4")</f>
        <v>Q4</v>
      </c>
      <c r="C2162">
        <v>2022</v>
      </c>
      <c r="D2162">
        <v>4</v>
      </c>
      <c r="E2162" t="s">
        <v>7</v>
      </c>
      <c r="F2162" t="s">
        <v>8</v>
      </c>
      <c r="G2162" t="s">
        <v>20</v>
      </c>
      <c r="H2162">
        <v>1</v>
      </c>
      <c r="I2162" t="s">
        <v>18</v>
      </c>
      <c r="J2162">
        <v>36</v>
      </c>
    </row>
    <row r="2163" spans="1:10" x14ac:dyDescent="0.3">
      <c r="A2163" t="str">
        <f t="shared" si="33"/>
        <v>Q4 2022</v>
      </c>
      <c r="B2163" t="str" cm="1">
        <f t="array" ref="B2163">_xlfn.IFS(D2163=1,"Q1",D2163=2,"Q2",D2163=3,"Q3",D2163=4,"Q4")</f>
        <v>Q4</v>
      </c>
      <c r="C2163">
        <v>2022</v>
      </c>
      <c r="D2163">
        <v>4</v>
      </c>
      <c r="E2163" t="s">
        <v>11</v>
      </c>
      <c r="F2163" t="s">
        <v>3</v>
      </c>
      <c r="G2163" t="s">
        <v>6</v>
      </c>
      <c r="H2163">
        <v>2</v>
      </c>
      <c r="I2163" t="s">
        <v>5</v>
      </c>
      <c r="J2163">
        <v>59</v>
      </c>
    </row>
    <row r="2164" spans="1:10" x14ac:dyDescent="0.3">
      <c r="A2164" t="str">
        <f t="shared" si="33"/>
        <v>Q4 2022</v>
      </c>
      <c r="B2164" t="str" cm="1">
        <f t="array" ref="B2164">_xlfn.IFS(D2164=1,"Q1",D2164=2,"Q2",D2164=3,"Q3",D2164=4,"Q4")</f>
        <v>Q4</v>
      </c>
      <c r="C2164">
        <v>2022</v>
      </c>
      <c r="D2164">
        <v>4</v>
      </c>
      <c r="E2164" t="s">
        <v>7</v>
      </c>
      <c r="F2164" t="s">
        <v>8</v>
      </c>
      <c r="G2164" t="s">
        <v>6</v>
      </c>
      <c r="H2164">
        <v>2</v>
      </c>
      <c r="I2164" t="s">
        <v>5</v>
      </c>
      <c r="J2164">
        <v>169</v>
      </c>
    </row>
    <row r="2165" spans="1:10" x14ac:dyDescent="0.3">
      <c r="A2165" t="str">
        <f t="shared" si="33"/>
        <v>Q4 2022</v>
      </c>
      <c r="B2165" t="str" cm="1">
        <f t="array" ref="B2165">_xlfn.IFS(D2165=1,"Q1",D2165=2,"Q2",D2165=3,"Q3",D2165=4,"Q4")</f>
        <v>Q4</v>
      </c>
      <c r="C2165">
        <v>2022</v>
      </c>
      <c r="D2165">
        <v>4</v>
      </c>
      <c r="E2165" t="s">
        <v>7</v>
      </c>
      <c r="F2165" t="s">
        <v>8</v>
      </c>
      <c r="G2165" t="s">
        <v>6</v>
      </c>
      <c r="H2165">
        <v>2</v>
      </c>
      <c r="I2165" t="s">
        <v>19</v>
      </c>
      <c r="J2165">
        <v>83</v>
      </c>
    </row>
    <row r="2166" spans="1:10" x14ac:dyDescent="0.3">
      <c r="A2166" t="str">
        <f t="shared" si="33"/>
        <v>Q4 2022</v>
      </c>
      <c r="B2166" t="str" cm="1">
        <f t="array" ref="B2166">_xlfn.IFS(D2166=1,"Q1",D2166=2,"Q2",D2166=3,"Q3",D2166=4,"Q4")</f>
        <v>Q4</v>
      </c>
      <c r="C2166">
        <v>2022</v>
      </c>
      <c r="D2166">
        <v>4</v>
      </c>
      <c r="E2166" t="s">
        <v>11</v>
      </c>
      <c r="F2166" t="s">
        <v>8</v>
      </c>
      <c r="G2166" t="s">
        <v>6</v>
      </c>
      <c r="H2166">
        <v>2</v>
      </c>
      <c r="I2166" t="s">
        <v>19</v>
      </c>
      <c r="J2166">
        <v>34</v>
      </c>
    </row>
    <row r="2167" spans="1:10" x14ac:dyDescent="0.3">
      <c r="A2167" t="str">
        <f t="shared" si="33"/>
        <v>Q4 2022</v>
      </c>
      <c r="B2167" t="str" cm="1">
        <f t="array" ref="B2167">_xlfn.IFS(D2167=1,"Q1",D2167=2,"Q2",D2167=3,"Q3",D2167=4,"Q4")</f>
        <v>Q4</v>
      </c>
      <c r="C2167">
        <v>2022</v>
      </c>
      <c r="D2167">
        <v>4</v>
      </c>
      <c r="E2167" t="s">
        <v>11</v>
      </c>
      <c r="F2167" t="s">
        <v>4</v>
      </c>
      <c r="G2167" t="s">
        <v>6</v>
      </c>
      <c r="H2167">
        <v>2</v>
      </c>
      <c r="I2167" t="s">
        <v>9</v>
      </c>
      <c r="J2167">
        <v>2</v>
      </c>
    </row>
    <row r="2168" spans="1:10" x14ac:dyDescent="0.3">
      <c r="A2168" t="str">
        <f t="shared" si="33"/>
        <v>Q4 2022</v>
      </c>
      <c r="B2168" t="str" cm="1">
        <f t="array" ref="B2168">_xlfn.IFS(D2168=1,"Q1",D2168=2,"Q2",D2168=3,"Q3",D2168=4,"Q4")</f>
        <v>Q4</v>
      </c>
      <c r="C2168">
        <v>2022</v>
      </c>
      <c r="D2168">
        <v>4</v>
      </c>
      <c r="E2168" t="s">
        <v>7</v>
      </c>
      <c r="F2168" t="s">
        <v>4</v>
      </c>
      <c r="G2168" t="s">
        <v>6</v>
      </c>
      <c r="H2168">
        <v>2</v>
      </c>
      <c r="I2168" t="s">
        <v>5</v>
      </c>
      <c r="J2168">
        <v>5</v>
      </c>
    </row>
    <row r="2169" spans="1:10" x14ac:dyDescent="0.3">
      <c r="A2169" t="str">
        <f t="shared" si="33"/>
        <v>Q4 2022</v>
      </c>
      <c r="B2169" t="str" cm="1">
        <f t="array" ref="B2169">_xlfn.IFS(D2169=1,"Q1",D2169=2,"Q2",D2169=3,"Q3",D2169=4,"Q4")</f>
        <v>Q4</v>
      </c>
      <c r="C2169">
        <v>2022</v>
      </c>
      <c r="D2169">
        <v>4</v>
      </c>
      <c r="E2169" t="s">
        <v>7</v>
      </c>
      <c r="F2169" t="s">
        <v>8</v>
      </c>
      <c r="G2169" t="s">
        <v>6</v>
      </c>
      <c r="H2169">
        <v>2</v>
      </c>
      <c r="I2169" t="s">
        <v>9</v>
      </c>
      <c r="J2169">
        <v>131</v>
      </c>
    </row>
    <row r="2170" spans="1:10" x14ac:dyDescent="0.3">
      <c r="A2170" t="str">
        <f t="shared" si="33"/>
        <v>Q4 2022</v>
      </c>
      <c r="B2170" t="str" cm="1">
        <f t="array" ref="B2170">_xlfn.IFS(D2170=1,"Q1",D2170=2,"Q2",D2170=3,"Q3",D2170=4,"Q4")</f>
        <v>Q4</v>
      </c>
      <c r="C2170">
        <v>2022</v>
      </c>
      <c r="D2170">
        <v>4</v>
      </c>
      <c r="E2170" t="s">
        <v>7</v>
      </c>
      <c r="F2170" t="s">
        <v>3</v>
      </c>
      <c r="G2170" t="s">
        <v>6</v>
      </c>
      <c r="H2170">
        <v>2</v>
      </c>
      <c r="I2170" t="s">
        <v>19</v>
      </c>
      <c r="J2170">
        <v>43</v>
      </c>
    </row>
    <row r="2171" spans="1:10" x14ac:dyDescent="0.3">
      <c r="A2171" t="str">
        <f t="shared" si="33"/>
        <v>Q4 2022</v>
      </c>
      <c r="B2171" t="str" cm="1">
        <f t="array" ref="B2171">_xlfn.IFS(D2171=1,"Q1",D2171=2,"Q2",D2171=3,"Q3",D2171=4,"Q4")</f>
        <v>Q4</v>
      </c>
      <c r="C2171">
        <v>2022</v>
      </c>
      <c r="D2171">
        <v>4</v>
      </c>
      <c r="E2171" t="s">
        <v>11</v>
      </c>
      <c r="F2171" t="s">
        <v>3</v>
      </c>
      <c r="G2171" t="s">
        <v>6</v>
      </c>
      <c r="H2171">
        <v>2</v>
      </c>
      <c r="I2171" t="s">
        <v>9</v>
      </c>
      <c r="J2171">
        <v>38</v>
      </c>
    </row>
    <row r="2172" spans="1:10" x14ac:dyDescent="0.3">
      <c r="A2172" t="str">
        <f t="shared" si="33"/>
        <v>Q4 2022</v>
      </c>
      <c r="B2172" t="str" cm="1">
        <f t="array" ref="B2172">_xlfn.IFS(D2172=1,"Q1",D2172=2,"Q2",D2172=3,"Q3",D2172=4,"Q4")</f>
        <v>Q4</v>
      </c>
      <c r="C2172">
        <v>2022</v>
      </c>
      <c r="D2172">
        <v>4</v>
      </c>
      <c r="E2172" t="s">
        <v>11</v>
      </c>
      <c r="F2172" t="s">
        <v>8</v>
      </c>
      <c r="G2172" t="s">
        <v>6</v>
      </c>
      <c r="H2172">
        <v>2</v>
      </c>
      <c r="I2172" t="s">
        <v>5</v>
      </c>
      <c r="J2172">
        <v>95</v>
      </c>
    </row>
    <row r="2173" spans="1:10" x14ac:dyDescent="0.3">
      <c r="A2173" t="str">
        <f t="shared" si="33"/>
        <v>Q4 2022</v>
      </c>
      <c r="B2173" t="str" cm="1">
        <f t="array" ref="B2173">_xlfn.IFS(D2173=1,"Q1",D2173=2,"Q2",D2173=3,"Q3",D2173=4,"Q4")</f>
        <v>Q4</v>
      </c>
      <c r="C2173">
        <v>2022</v>
      </c>
      <c r="D2173">
        <v>4</v>
      </c>
      <c r="E2173" t="s">
        <v>7</v>
      </c>
      <c r="F2173" t="s">
        <v>3</v>
      </c>
      <c r="G2173" t="s">
        <v>6</v>
      </c>
      <c r="H2173">
        <v>2</v>
      </c>
      <c r="I2173" t="s">
        <v>5</v>
      </c>
      <c r="J2173">
        <v>140</v>
      </c>
    </row>
    <row r="2174" spans="1:10" x14ac:dyDescent="0.3">
      <c r="A2174" t="str">
        <f t="shared" si="33"/>
        <v>Q4 2022</v>
      </c>
      <c r="B2174" t="str" cm="1">
        <f t="array" ref="B2174">_xlfn.IFS(D2174=1,"Q1",D2174=2,"Q2",D2174=3,"Q3",D2174=4,"Q4")</f>
        <v>Q4</v>
      </c>
      <c r="C2174">
        <v>2022</v>
      </c>
      <c r="D2174">
        <v>4</v>
      </c>
      <c r="E2174" t="s">
        <v>11</v>
      </c>
      <c r="F2174" t="s">
        <v>3</v>
      </c>
      <c r="G2174" t="s">
        <v>6</v>
      </c>
      <c r="H2174">
        <v>2</v>
      </c>
      <c r="I2174" t="s">
        <v>18</v>
      </c>
      <c r="J2174">
        <v>35</v>
      </c>
    </row>
    <row r="2175" spans="1:10" x14ac:dyDescent="0.3">
      <c r="A2175" t="str">
        <f t="shared" si="33"/>
        <v>Q4 2022</v>
      </c>
      <c r="B2175" t="str" cm="1">
        <f t="array" ref="B2175">_xlfn.IFS(D2175=1,"Q1",D2175=2,"Q2",D2175=3,"Q3",D2175=4,"Q4")</f>
        <v>Q4</v>
      </c>
      <c r="C2175">
        <v>2022</v>
      </c>
      <c r="D2175">
        <v>4</v>
      </c>
      <c r="E2175" t="s">
        <v>11</v>
      </c>
      <c r="F2175" t="s">
        <v>8</v>
      </c>
      <c r="G2175" t="s">
        <v>6</v>
      </c>
      <c r="H2175">
        <v>2</v>
      </c>
      <c r="I2175" t="s">
        <v>18</v>
      </c>
      <c r="J2175">
        <v>33</v>
      </c>
    </row>
    <row r="2176" spans="1:10" x14ac:dyDescent="0.3">
      <c r="A2176" t="str">
        <f t="shared" si="33"/>
        <v>Q4 2022</v>
      </c>
      <c r="B2176" t="str" cm="1">
        <f t="array" ref="B2176">_xlfn.IFS(D2176=1,"Q1",D2176=2,"Q2",D2176=3,"Q3",D2176=4,"Q4")</f>
        <v>Q4</v>
      </c>
      <c r="C2176">
        <v>2022</v>
      </c>
      <c r="D2176">
        <v>4</v>
      </c>
      <c r="E2176" t="s">
        <v>11</v>
      </c>
      <c r="F2176" t="s">
        <v>8</v>
      </c>
      <c r="G2176" t="s">
        <v>6</v>
      </c>
      <c r="H2176">
        <v>2</v>
      </c>
      <c r="I2176" t="s">
        <v>9</v>
      </c>
      <c r="J2176">
        <v>67</v>
      </c>
    </row>
    <row r="2177" spans="1:10" x14ac:dyDescent="0.3">
      <c r="A2177" t="str">
        <f t="shared" si="33"/>
        <v>Q4 2022</v>
      </c>
      <c r="B2177" t="str" cm="1">
        <f t="array" ref="B2177">_xlfn.IFS(D2177=1,"Q1",D2177=2,"Q2",D2177=3,"Q3",D2177=4,"Q4")</f>
        <v>Q4</v>
      </c>
      <c r="C2177">
        <v>2022</v>
      </c>
      <c r="D2177">
        <v>4</v>
      </c>
      <c r="E2177" t="s">
        <v>7</v>
      </c>
      <c r="F2177" t="s">
        <v>3</v>
      </c>
      <c r="G2177" t="s">
        <v>6</v>
      </c>
      <c r="H2177">
        <v>2</v>
      </c>
      <c r="I2177" t="s">
        <v>9</v>
      </c>
      <c r="J2177">
        <v>97</v>
      </c>
    </row>
    <row r="2178" spans="1:10" x14ac:dyDescent="0.3">
      <c r="A2178" t="str">
        <f t="shared" ref="A2178:A2241" si="34">B2178&amp;" "&amp;C2178</f>
        <v>Q4 2022</v>
      </c>
      <c r="B2178" t="str" cm="1">
        <f t="array" ref="B2178">_xlfn.IFS(D2178=1,"Q1",D2178=2,"Q2",D2178=3,"Q3",D2178=4,"Q4")</f>
        <v>Q4</v>
      </c>
      <c r="C2178">
        <v>2022</v>
      </c>
      <c r="D2178">
        <v>4</v>
      </c>
      <c r="E2178" t="s">
        <v>7</v>
      </c>
      <c r="F2178" t="s">
        <v>3</v>
      </c>
      <c r="G2178" t="s">
        <v>6</v>
      </c>
      <c r="H2178">
        <v>2</v>
      </c>
      <c r="I2178" t="s">
        <v>18</v>
      </c>
      <c r="J2178">
        <v>98</v>
      </c>
    </row>
    <row r="2179" spans="1:10" x14ac:dyDescent="0.3">
      <c r="A2179" t="str">
        <f t="shared" si="34"/>
        <v>Q4 2022</v>
      </c>
      <c r="B2179" t="str" cm="1">
        <f t="array" ref="B2179">_xlfn.IFS(D2179=1,"Q1",D2179=2,"Q2",D2179=3,"Q3",D2179=4,"Q4")</f>
        <v>Q4</v>
      </c>
      <c r="C2179">
        <v>2022</v>
      </c>
      <c r="D2179">
        <v>4</v>
      </c>
      <c r="E2179" t="s">
        <v>7</v>
      </c>
      <c r="F2179" t="s">
        <v>8</v>
      </c>
      <c r="G2179" t="s">
        <v>6</v>
      </c>
      <c r="H2179">
        <v>2</v>
      </c>
      <c r="I2179" t="s">
        <v>18</v>
      </c>
      <c r="J2179">
        <v>111</v>
      </c>
    </row>
    <row r="2180" spans="1:10" x14ac:dyDescent="0.3">
      <c r="A2180" t="str">
        <f t="shared" si="34"/>
        <v>Q4 2022</v>
      </c>
      <c r="B2180" t="str" cm="1">
        <f t="array" ref="B2180">_xlfn.IFS(D2180=1,"Q1",D2180=2,"Q2",D2180=3,"Q3",D2180=4,"Q4")</f>
        <v>Q4</v>
      </c>
      <c r="C2180">
        <v>2022</v>
      </c>
      <c r="D2180">
        <v>4</v>
      </c>
      <c r="E2180" t="s">
        <v>11</v>
      </c>
      <c r="F2180" t="s">
        <v>3</v>
      </c>
      <c r="G2180" t="s">
        <v>6</v>
      </c>
      <c r="H2180">
        <v>2</v>
      </c>
      <c r="I2180" t="s">
        <v>19</v>
      </c>
      <c r="J2180">
        <v>20</v>
      </c>
    </row>
    <row r="2181" spans="1:10" x14ac:dyDescent="0.3">
      <c r="A2181" t="str">
        <f t="shared" si="34"/>
        <v>Q4 2022</v>
      </c>
      <c r="B2181" t="str" cm="1">
        <f t="array" ref="B2181">_xlfn.IFS(D2181=1,"Q1",D2181=2,"Q2",D2181=3,"Q3",D2181=4,"Q4")</f>
        <v>Q4</v>
      </c>
      <c r="C2181">
        <v>2022</v>
      </c>
      <c r="D2181">
        <v>4</v>
      </c>
      <c r="E2181" t="s">
        <v>11</v>
      </c>
      <c r="F2181" t="s">
        <v>3</v>
      </c>
      <c r="G2181" t="s">
        <v>21</v>
      </c>
      <c r="H2181">
        <v>3</v>
      </c>
      <c r="I2181" t="s">
        <v>9</v>
      </c>
      <c r="J2181">
        <v>166</v>
      </c>
    </row>
    <row r="2182" spans="1:10" x14ac:dyDescent="0.3">
      <c r="A2182" t="str">
        <f t="shared" si="34"/>
        <v>Q4 2022</v>
      </c>
      <c r="B2182" t="str" cm="1">
        <f t="array" ref="B2182">_xlfn.IFS(D2182=1,"Q1",D2182=2,"Q2",D2182=3,"Q3",D2182=4,"Q4")</f>
        <v>Q4</v>
      </c>
      <c r="C2182">
        <v>2022</v>
      </c>
      <c r="D2182">
        <v>4</v>
      </c>
      <c r="E2182" t="s">
        <v>7</v>
      </c>
      <c r="F2182" t="s">
        <v>8</v>
      </c>
      <c r="G2182" t="s">
        <v>21</v>
      </c>
      <c r="H2182">
        <v>3</v>
      </c>
      <c r="I2182" t="s">
        <v>9</v>
      </c>
      <c r="J2182">
        <v>239</v>
      </c>
    </row>
    <row r="2183" spans="1:10" x14ac:dyDescent="0.3">
      <c r="A2183" t="str">
        <f t="shared" si="34"/>
        <v>Q4 2022</v>
      </c>
      <c r="B2183" t="str" cm="1">
        <f t="array" ref="B2183">_xlfn.IFS(D2183=1,"Q1",D2183=2,"Q2",D2183=3,"Q3",D2183=4,"Q4")</f>
        <v>Q4</v>
      </c>
      <c r="C2183">
        <v>2022</v>
      </c>
      <c r="D2183">
        <v>4</v>
      </c>
      <c r="E2183" t="s">
        <v>7</v>
      </c>
      <c r="F2183" t="s">
        <v>8</v>
      </c>
      <c r="G2183" t="s">
        <v>21</v>
      </c>
      <c r="H2183">
        <v>3</v>
      </c>
      <c r="I2183" t="s">
        <v>5</v>
      </c>
      <c r="J2183">
        <v>279</v>
      </c>
    </row>
    <row r="2184" spans="1:10" x14ac:dyDescent="0.3">
      <c r="A2184" t="str">
        <f t="shared" si="34"/>
        <v>Q4 2022</v>
      </c>
      <c r="B2184" t="str" cm="1">
        <f t="array" ref="B2184">_xlfn.IFS(D2184=1,"Q1",D2184=2,"Q2",D2184=3,"Q3",D2184=4,"Q4")</f>
        <v>Q4</v>
      </c>
      <c r="C2184">
        <v>2022</v>
      </c>
      <c r="D2184">
        <v>4</v>
      </c>
      <c r="E2184" t="s">
        <v>7</v>
      </c>
      <c r="F2184" t="s">
        <v>3</v>
      </c>
      <c r="G2184" t="s">
        <v>21</v>
      </c>
      <c r="H2184">
        <v>3</v>
      </c>
      <c r="I2184" t="s">
        <v>18</v>
      </c>
      <c r="J2184">
        <v>164</v>
      </c>
    </row>
    <row r="2185" spans="1:10" x14ac:dyDescent="0.3">
      <c r="A2185" t="str">
        <f t="shared" si="34"/>
        <v>Q4 2022</v>
      </c>
      <c r="B2185" t="str" cm="1">
        <f t="array" ref="B2185">_xlfn.IFS(D2185=1,"Q1",D2185=2,"Q2",D2185=3,"Q3",D2185=4,"Q4")</f>
        <v>Q4</v>
      </c>
      <c r="C2185">
        <v>2022</v>
      </c>
      <c r="D2185">
        <v>4</v>
      </c>
      <c r="E2185" t="s">
        <v>11</v>
      </c>
      <c r="F2185" t="s">
        <v>4</v>
      </c>
      <c r="G2185" t="s">
        <v>21</v>
      </c>
      <c r="H2185">
        <v>3</v>
      </c>
      <c r="I2185" t="s">
        <v>18</v>
      </c>
      <c r="J2185">
        <v>2</v>
      </c>
    </row>
    <row r="2186" spans="1:10" x14ac:dyDescent="0.3">
      <c r="A2186" t="str">
        <f t="shared" si="34"/>
        <v>Q4 2022</v>
      </c>
      <c r="B2186" t="str" cm="1">
        <f t="array" ref="B2186">_xlfn.IFS(D2186=1,"Q1",D2186=2,"Q2",D2186=3,"Q3",D2186=4,"Q4")</f>
        <v>Q4</v>
      </c>
      <c r="C2186">
        <v>2022</v>
      </c>
      <c r="D2186">
        <v>4</v>
      </c>
      <c r="E2186" t="s">
        <v>11</v>
      </c>
      <c r="F2186" t="s">
        <v>8</v>
      </c>
      <c r="G2186" t="s">
        <v>21</v>
      </c>
      <c r="H2186">
        <v>3</v>
      </c>
      <c r="I2186" t="s">
        <v>18</v>
      </c>
      <c r="J2186">
        <v>83</v>
      </c>
    </row>
    <row r="2187" spans="1:10" x14ac:dyDescent="0.3">
      <c r="A2187" t="str">
        <f t="shared" si="34"/>
        <v>Q4 2022</v>
      </c>
      <c r="B2187" t="str" cm="1">
        <f t="array" ref="B2187">_xlfn.IFS(D2187=1,"Q1",D2187=2,"Q2",D2187=3,"Q3",D2187=4,"Q4")</f>
        <v>Q4</v>
      </c>
      <c r="C2187">
        <v>2022</v>
      </c>
      <c r="D2187">
        <v>4</v>
      </c>
      <c r="E2187" t="s">
        <v>7</v>
      </c>
      <c r="F2187" t="s">
        <v>3</v>
      </c>
      <c r="G2187" t="s">
        <v>21</v>
      </c>
      <c r="H2187">
        <v>3</v>
      </c>
      <c r="I2187" t="s">
        <v>9</v>
      </c>
      <c r="J2187">
        <v>203</v>
      </c>
    </row>
    <row r="2188" spans="1:10" x14ac:dyDescent="0.3">
      <c r="A2188" t="str">
        <f t="shared" si="34"/>
        <v>Q4 2022</v>
      </c>
      <c r="B2188" t="str" cm="1">
        <f t="array" ref="B2188">_xlfn.IFS(D2188=1,"Q1",D2188=2,"Q2",D2188=3,"Q3",D2188=4,"Q4")</f>
        <v>Q4</v>
      </c>
      <c r="C2188">
        <v>2022</v>
      </c>
      <c r="D2188">
        <v>4</v>
      </c>
      <c r="E2188" t="s">
        <v>11</v>
      </c>
      <c r="F2188" t="s">
        <v>3</v>
      </c>
      <c r="G2188" t="s">
        <v>21</v>
      </c>
      <c r="H2188">
        <v>3</v>
      </c>
      <c r="I2188" t="s">
        <v>19</v>
      </c>
      <c r="J2188">
        <v>83</v>
      </c>
    </row>
    <row r="2189" spans="1:10" x14ac:dyDescent="0.3">
      <c r="A2189" t="str">
        <f t="shared" si="34"/>
        <v>Q4 2022</v>
      </c>
      <c r="B2189" t="str" cm="1">
        <f t="array" ref="B2189">_xlfn.IFS(D2189=1,"Q1",D2189=2,"Q2",D2189=3,"Q3",D2189=4,"Q4")</f>
        <v>Q4</v>
      </c>
      <c r="C2189">
        <v>2022</v>
      </c>
      <c r="D2189">
        <v>4</v>
      </c>
      <c r="E2189" t="s">
        <v>11</v>
      </c>
      <c r="F2189" t="s">
        <v>8</v>
      </c>
      <c r="G2189" t="s">
        <v>21</v>
      </c>
      <c r="H2189">
        <v>3</v>
      </c>
      <c r="I2189" t="s">
        <v>19</v>
      </c>
      <c r="J2189">
        <v>114</v>
      </c>
    </row>
    <row r="2190" spans="1:10" x14ac:dyDescent="0.3">
      <c r="A2190" t="str">
        <f t="shared" si="34"/>
        <v>Q4 2022</v>
      </c>
      <c r="B2190" t="str" cm="1">
        <f t="array" ref="B2190">_xlfn.IFS(D2190=1,"Q1",D2190=2,"Q2",D2190=3,"Q3",D2190=4,"Q4")</f>
        <v>Q4</v>
      </c>
      <c r="C2190">
        <v>2022</v>
      </c>
      <c r="D2190">
        <v>4</v>
      </c>
      <c r="E2190" t="s">
        <v>11</v>
      </c>
      <c r="F2190" t="s">
        <v>4</v>
      </c>
      <c r="G2190" t="s">
        <v>21</v>
      </c>
      <c r="H2190">
        <v>3</v>
      </c>
      <c r="I2190" t="s">
        <v>19</v>
      </c>
      <c r="J2190">
        <v>1</v>
      </c>
    </row>
    <row r="2191" spans="1:10" x14ac:dyDescent="0.3">
      <c r="A2191" t="str">
        <f t="shared" si="34"/>
        <v>Q4 2022</v>
      </c>
      <c r="B2191" t="str" cm="1">
        <f t="array" ref="B2191">_xlfn.IFS(D2191=1,"Q1",D2191=2,"Q2",D2191=3,"Q3",D2191=4,"Q4")</f>
        <v>Q4</v>
      </c>
      <c r="C2191">
        <v>2022</v>
      </c>
      <c r="D2191">
        <v>4</v>
      </c>
      <c r="E2191" t="s">
        <v>11</v>
      </c>
      <c r="F2191" t="s">
        <v>8</v>
      </c>
      <c r="G2191" t="s">
        <v>21</v>
      </c>
      <c r="H2191">
        <v>3</v>
      </c>
      <c r="I2191" t="s">
        <v>5</v>
      </c>
      <c r="J2191">
        <v>213</v>
      </c>
    </row>
    <row r="2192" spans="1:10" x14ac:dyDescent="0.3">
      <c r="A2192" t="str">
        <f t="shared" si="34"/>
        <v>Q4 2022</v>
      </c>
      <c r="B2192" t="str" cm="1">
        <f t="array" ref="B2192">_xlfn.IFS(D2192=1,"Q1",D2192=2,"Q2",D2192=3,"Q3",D2192=4,"Q4")</f>
        <v>Q4</v>
      </c>
      <c r="C2192">
        <v>2022</v>
      </c>
      <c r="D2192">
        <v>4</v>
      </c>
      <c r="E2192" t="s">
        <v>11</v>
      </c>
      <c r="F2192" t="s">
        <v>4</v>
      </c>
      <c r="G2192" t="s">
        <v>21</v>
      </c>
      <c r="H2192">
        <v>3</v>
      </c>
      <c r="I2192" t="s">
        <v>9</v>
      </c>
      <c r="J2192">
        <v>3</v>
      </c>
    </row>
    <row r="2193" spans="1:10" x14ac:dyDescent="0.3">
      <c r="A2193" t="str">
        <f t="shared" si="34"/>
        <v>Q4 2022</v>
      </c>
      <c r="B2193" t="str" cm="1">
        <f t="array" ref="B2193">_xlfn.IFS(D2193=1,"Q1",D2193=2,"Q2",D2193=3,"Q3",D2193=4,"Q4")</f>
        <v>Q4</v>
      </c>
      <c r="C2193">
        <v>2022</v>
      </c>
      <c r="D2193">
        <v>4</v>
      </c>
      <c r="E2193" t="s">
        <v>7</v>
      </c>
      <c r="F2193" t="s">
        <v>3</v>
      </c>
      <c r="G2193" t="s">
        <v>21</v>
      </c>
      <c r="H2193">
        <v>3</v>
      </c>
      <c r="I2193" t="s">
        <v>19</v>
      </c>
      <c r="J2193">
        <v>78</v>
      </c>
    </row>
    <row r="2194" spans="1:10" x14ac:dyDescent="0.3">
      <c r="A2194" t="str">
        <f t="shared" si="34"/>
        <v>Q4 2022</v>
      </c>
      <c r="B2194" t="str" cm="1">
        <f t="array" ref="B2194">_xlfn.IFS(D2194=1,"Q1",D2194=2,"Q2",D2194=3,"Q3",D2194=4,"Q4")</f>
        <v>Q4</v>
      </c>
      <c r="C2194">
        <v>2022</v>
      </c>
      <c r="D2194">
        <v>4</v>
      </c>
      <c r="E2194" t="s">
        <v>7</v>
      </c>
      <c r="F2194" t="s">
        <v>8</v>
      </c>
      <c r="G2194" t="s">
        <v>21</v>
      </c>
      <c r="H2194">
        <v>3</v>
      </c>
      <c r="I2194" t="s">
        <v>19</v>
      </c>
      <c r="J2194">
        <v>176</v>
      </c>
    </row>
    <row r="2195" spans="1:10" x14ac:dyDescent="0.3">
      <c r="A2195" t="str">
        <f t="shared" si="34"/>
        <v>Q4 2022</v>
      </c>
      <c r="B2195" t="str" cm="1">
        <f t="array" ref="B2195">_xlfn.IFS(D2195=1,"Q1",D2195=2,"Q2",D2195=3,"Q3",D2195=4,"Q4")</f>
        <v>Q4</v>
      </c>
      <c r="C2195">
        <v>2022</v>
      </c>
      <c r="D2195">
        <v>4</v>
      </c>
      <c r="E2195" t="s">
        <v>11</v>
      </c>
      <c r="F2195" t="s">
        <v>8</v>
      </c>
      <c r="G2195" t="s">
        <v>21</v>
      </c>
      <c r="H2195">
        <v>3</v>
      </c>
      <c r="I2195" t="s">
        <v>9</v>
      </c>
      <c r="J2195">
        <v>204</v>
      </c>
    </row>
    <row r="2196" spans="1:10" x14ac:dyDescent="0.3">
      <c r="A2196" t="str">
        <f t="shared" si="34"/>
        <v>Q4 2022</v>
      </c>
      <c r="B2196" t="str" cm="1">
        <f t="array" ref="B2196">_xlfn.IFS(D2196=1,"Q1",D2196=2,"Q2",D2196=3,"Q3",D2196=4,"Q4")</f>
        <v>Q4</v>
      </c>
      <c r="C2196">
        <v>2022</v>
      </c>
      <c r="D2196">
        <v>4</v>
      </c>
      <c r="E2196" t="s">
        <v>7</v>
      </c>
      <c r="F2196" t="s">
        <v>8</v>
      </c>
      <c r="G2196" t="s">
        <v>21</v>
      </c>
      <c r="H2196">
        <v>3</v>
      </c>
      <c r="I2196" t="s">
        <v>18</v>
      </c>
      <c r="J2196">
        <v>186</v>
      </c>
    </row>
    <row r="2197" spans="1:10" x14ac:dyDescent="0.3">
      <c r="A2197" t="str">
        <f t="shared" si="34"/>
        <v>Q4 2022</v>
      </c>
      <c r="B2197" t="str" cm="1">
        <f t="array" ref="B2197">_xlfn.IFS(D2197=1,"Q1",D2197=2,"Q2",D2197=3,"Q3",D2197=4,"Q4")</f>
        <v>Q4</v>
      </c>
      <c r="C2197">
        <v>2022</v>
      </c>
      <c r="D2197">
        <v>4</v>
      </c>
      <c r="E2197" t="s">
        <v>11</v>
      </c>
      <c r="F2197" t="s">
        <v>3</v>
      </c>
      <c r="G2197" t="s">
        <v>21</v>
      </c>
      <c r="H2197">
        <v>3</v>
      </c>
      <c r="I2197" t="s">
        <v>18</v>
      </c>
      <c r="J2197">
        <v>84</v>
      </c>
    </row>
    <row r="2198" spans="1:10" x14ac:dyDescent="0.3">
      <c r="A2198" t="str">
        <f t="shared" si="34"/>
        <v>Q4 2022</v>
      </c>
      <c r="B2198" t="str" cm="1">
        <f t="array" ref="B2198">_xlfn.IFS(D2198=1,"Q1",D2198=2,"Q2",D2198=3,"Q3",D2198=4,"Q4")</f>
        <v>Q4</v>
      </c>
      <c r="C2198">
        <v>2022</v>
      </c>
      <c r="D2198">
        <v>4</v>
      </c>
      <c r="E2198" t="s">
        <v>7</v>
      </c>
      <c r="F2198" t="s">
        <v>3</v>
      </c>
      <c r="G2198" t="s">
        <v>21</v>
      </c>
      <c r="H2198">
        <v>3</v>
      </c>
      <c r="I2198" t="s">
        <v>5</v>
      </c>
      <c r="J2198">
        <v>266</v>
      </c>
    </row>
    <row r="2199" spans="1:10" x14ac:dyDescent="0.3">
      <c r="A2199" t="str">
        <f t="shared" si="34"/>
        <v>Q4 2022</v>
      </c>
      <c r="B2199" t="str" cm="1">
        <f t="array" ref="B2199">_xlfn.IFS(D2199=1,"Q1",D2199=2,"Q2",D2199=3,"Q3",D2199=4,"Q4")</f>
        <v>Q4</v>
      </c>
      <c r="C2199">
        <v>2022</v>
      </c>
      <c r="D2199">
        <v>4</v>
      </c>
      <c r="E2199" t="s">
        <v>11</v>
      </c>
      <c r="F2199" t="s">
        <v>3</v>
      </c>
      <c r="G2199" t="s">
        <v>21</v>
      </c>
      <c r="H2199">
        <v>3</v>
      </c>
      <c r="I2199" t="s">
        <v>5</v>
      </c>
      <c r="J2199">
        <v>205</v>
      </c>
    </row>
    <row r="2200" spans="1:10" x14ac:dyDescent="0.3">
      <c r="A2200" t="str">
        <f t="shared" si="34"/>
        <v>Q4 2022</v>
      </c>
      <c r="B2200" t="str" cm="1">
        <f t="array" ref="B2200">_xlfn.IFS(D2200=1,"Q1",D2200=2,"Q2",D2200=3,"Q3",D2200=4,"Q4")</f>
        <v>Q4</v>
      </c>
      <c r="C2200">
        <v>2022</v>
      </c>
      <c r="D2200">
        <v>4</v>
      </c>
      <c r="E2200" t="s">
        <v>11</v>
      </c>
      <c r="F2200" t="s">
        <v>4</v>
      </c>
      <c r="G2200" t="s">
        <v>21</v>
      </c>
      <c r="H2200">
        <v>3</v>
      </c>
      <c r="I2200" t="s">
        <v>5</v>
      </c>
      <c r="J2200">
        <v>4</v>
      </c>
    </row>
    <row r="2201" spans="1:10" x14ac:dyDescent="0.3">
      <c r="A2201" t="str">
        <f t="shared" si="34"/>
        <v>Q4 2022</v>
      </c>
      <c r="B2201" t="str" cm="1">
        <f t="array" ref="B2201">_xlfn.IFS(D2201=1,"Q1",D2201=2,"Q2",D2201=3,"Q3",D2201=4,"Q4")</f>
        <v>Q4</v>
      </c>
      <c r="C2201">
        <v>2022</v>
      </c>
      <c r="D2201">
        <v>4</v>
      </c>
      <c r="E2201" t="s">
        <v>11</v>
      </c>
      <c r="F2201" t="s">
        <v>8</v>
      </c>
      <c r="G2201" t="s">
        <v>10</v>
      </c>
      <c r="H2201">
        <v>4</v>
      </c>
      <c r="I2201" t="s">
        <v>19</v>
      </c>
      <c r="J2201">
        <v>90</v>
      </c>
    </row>
    <row r="2202" spans="1:10" x14ac:dyDescent="0.3">
      <c r="A2202" t="str">
        <f t="shared" si="34"/>
        <v>Q4 2022</v>
      </c>
      <c r="B2202" t="str" cm="1">
        <f t="array" ref="B2202">_xlfn.IFS(D2202=1,"Q1",D2202=2,"Q2",D2202=3,"Q3",D2202=4,"Q4")</f>
        <v>Q4</v>
      </c>
      <c r="C2202">
        <v>2022</v>
      </c>
      <c r="D2202">
        <v>4</v>
      </c>
      <c r="E2202" t="s">
        <v>7</v>
      </c>
      <c r="F2202" t="s">
        <v>8</v>
      </c>
      <c r="G2202" t="s">
        <v>10</v>
      </c>
      <c r="H2202">
        <v>4</v>
      </c>
      <c r="I2202" t="s">
        <v>9</v>
      </c>
      <c r="J2202">
        <v>138</v>
      </c>
    </row>
    <row r="2203" spans="1:10" x14ac:dyDescent="0.3">
      <c r="A2203" t="str">
        <f t="shared" si="34"/>
        <v>Q4 2022</v>
      </c>
      <c r="B2203" t="str" cm="1">
        <f t="array" ref="B2203">_xlfn.IFS(D2203=1,"Q1",D2203=2,"Q2",D2203=3,"Q3",D2203=4,"Q4")</f>
        <v>Q4</v>
      </c>
      <c r="C2203">
        <v>2022</v>
      </c>
      <c r="D2203">
        <v>4</v>
      </c>
      <c r="E2203" t="s">
        <v>7</v>
      </c>
      <c r="F2203" t="s">
        <v>8</v>
      </c>
      <c r="G2203" t="s">
        <v>10</v>
      </c>
      <c r="H2203">
        <v>4</v>
      </c>
      <c r="I2203" t="s">
        <v>18</v>
      </c>
      <c r="J2203">
        <v>100</v>
      </c>
    </row>
    <row r="2204" spans="1:10" x14ac:dyDescent="0.3">
      <c r="A2204" t="str">
        <f t="shared" si="34"/>
        <v>Q4 2022</v>
      </c>
      <c r="B2204" t="str" cm="1">
        <f t="array" ref="B2204">_xlfn.IFS(D2204=1,"Q1",D2204=2,"Q2",D2204=3,"Q3",D2204=4,"Q4")</f>
        <v>Q4</v>
      </c>
      <c r="C2204">
        <v>2022</v>
      </c>
      <c r="D2204">
        <v>4</v>
      </c>
      <c r="E2204" t="s">
        <v>7</v>
      </c>
      <c r="F2204" t="s">
        <v>3</v>
      </c>
      <c r="G2204" t="s">
        <v>10</v>
      </c>
      <c r="H2204">
        <v>4</v>
      </c>
      <c r="I2204" t="s">
        <v>5</v>
      </c>
      <c r="J2204">
        <v>177</v>
      </c>
    </row>
    <row r="2205" spans="1:10" x14ac:dyDescent="0.3">
      <c r="A2205" t="str">
        <f t="shared" si="34"/>
        <v>Q4 2022</v>
      </c>
      <c r="B2205" t="str" cm="1">
        <f t="array" ref="B2205">_xlfn.IFS(D2205=1,"Q1",D2205=2,"Q2",D2205=3,"Q3",D2205=4,"Q4")</f>
        <v>Q4</v>
      </c>
      <c r="C2205">
        <v>2022</v>
      </c>
      <c r="D2205">
        <v>4</v>
      </c>
      <c r="E2205" t="s">
        <v>7</v>
      </c>
      <c r="F2205" t="s">
        <v>3</v>
      </c>
      <c r="G2205" t="s">
        <v>10</v>
      </c>
      <c r="H2205">
        <v>4</v>
      </c>
      <c r="I2205" t="s">
        <v>9</v>
      </c>
      <c r="J2205">
        <v>117</v>
      </c>
    </row>
    <row r="2206" spans="1:10" x14ac:dyDescent="0.3">
      <c r="A2206" t="str">
        <f t="shared" si="34"/>
        <v>Q4 2022</v>
      </c>
      <c r="B2206" t="str" cm="1">
        <f t="array" ref="B2206">_xlfn.IFS(D2206=1,"Q1",D2206=2,"Q2",D2206=3,"Q3",D2206=4,"Q4")</f>
        <v>Q4</v>
      </c>
      <c r="C2206">
        <v>2022</v>
      </c>
      <c r="D2206">
        <v>4</v>
      </c>
      <c r="E2206" t="s">
        <v>11</v>
      </c>
      <c r="F2206" t="s">
        <v>3</v>
      </c>
      <c r="G2206" t="s">
        <v>10</v>
      </c>
      <c r="H2206">
        <v>4</v>
      </c>
      <c r="I2206" t="s">
        <v>9</v>
      </c>
      <c r="J2206">
        <v>129</v>
      </c>
    </row>
    <row r="2207" spans="1:10" x14ac:dyDescent="0.3">
      <c r="A2207" t="str">
        <f t="shared" si="34"/>
        <v>Q4 2022</v>
      </c>
      <c r="B2207" t="str" cm="1">
        <f t="array" ref="B2207">_xlfn.IFS(D2207=1,"Q1",D2207=2,"Q2",D2207=3,"Q3",D2207=4,"Q4")</f>
        <v>Q4</v>
      </c>
      <c r="C2207">
        <v>2022</v>
      </c>
      <c r="D2207">
        <v>4</v>
      </c>
      <c r="E2207" t="s">
        <v>7</v>
      </c>
      <c r="F2207" t="s">
        <v>3</v>
      </c>
      <c r="G2207" t="s">
        <v>10</v>
      </c>
      <c r="H2207">
        <v>4</v>
      </c>
      <c r="I2207" t="s">
        <v>19</v>
      </c>
      <c r="J2207">
        <v>83</v>
      </c>
    </row>
    <row r="2208" spans="1:10" x14ac:dyDescent="0.3">
      <c r="A2208" t="str">
        <f t="shared" si="34"/>
        <v>Q4 2022</v>
      </c>
      <c r="B2208" t="str" cm="1">
        <f t="array" ref="B2208">_xlfn.IFS(D2208=1,"Q1",D2208=2,"Q2",D2208=3,"Q3",D2208=4,"Q4")</f>
        <v>Q4</v>
      </c>
      <c r="C2208">
        <v>2022</v>
      </c>
      <c r="D2208">
        <v>4</v>
      </c>
      <c r="E2208" t="s">
        <v>11</v>
      </c>
      <c r="F2208" t="s">
        <v>8</v>
      </c>
      <c r="G2208" t="s">
        <v>10</v>
      </c>
      <c r="H2208">
        <v>4</v>
      </c>
      <c r="I2208" t="s">
        <v>5</v>
      </c>
      <c r="J2208">
        <v>170</v>
      </c>
    </row>
    <row r="2209" spans="1:10" x14ac:dyDescent="0.3">
      <c r="A2209" t="str">
        <f t="shared" si="34"/>
        <v>Q4 2022</v>
      </c>
      <c r="B2209" t="str" cm="1">
        <f t="array" ref="B2209">_xlfn.IFS(D2209=1,"Q1",D2209=2,"Q2",D2209=3,"Q3",D2209=4,"Q4")</f>
        <v>Q4</v>
      </c>
      <c r="C2209">
        <v>2022</v>
      </c>
      <c r="D2209">
        <v>4</v>
      </c>
      <c r="E2209" t="s">
        <v>11</v>
      </c>
      <c r="F2209" t="s">
        <v>8</v>
      </c>
      <c r="G2209" t="s">
        <v>10</v>
      </c>
      <c r="H2209">
        <v>4</v>
      </c>
      <c r="I2209" t="s">
        <v>9</v>
      </c>
      <c r="J2209">
        <v>149</v>
      </c>
    </row>
    <row r="2210" spans="1:10" x14ac:dyDescent="0.3">
      <c r="A2210" t="str">
        <f t="shared" si="34"/>
        <v>Q4 2022</v>
      </c>
      <c r="B2210" t="str" cm="1">
        <f t="array" ref="B2210">_xlfn.IFS(D2210=1,"Q1",D2210=2,"Q2",D2210=3,"Q3",D2210=4,"Q4")</f>
        <v>Q4</v>
      </c>
      <c r="C2210">
        <v>2022</v>
      </c>
      <c r="D2210">
        <v>4</v>
      </c>
      <c r="E2210" t="s">
        <v>11</v>
      </c>
      <c r="F2210" t="s">
        <v>3</v>
      </c>
      <c r="G2210" t="s">
        <v>10</v>
      </c>
      <c r="H2210">
        <v>4</v>
      </c>
      <c r="I2210" t="s">
        <v>18</v>
      </c>
      <c r="J2210">
        <v>97</v>
      </c>
    </row>
    <row r="2211" spans="1:10" x14ac:dyDescent="0.3">
      <c r="A2211" t="str">
        <f t="shared" si="34"/>
        <v>Q4 2022</v>
      </c>
      <c r="B2211" t="str" cm="1">
        <f t="array" ref="B2211">_xlfn.IFS(D2211=1,"Q1",D2211=2,"Q2",D2211=3,"Q3",D2211=4,"Q4")</f>
        <v>Q4</v>
      </c>
      <c r="C2211">
        <v>2022</v>
      </c>
      <c r="D2211">
        <v>4</v>
      </c>
      <c r="E2211" t="s">
        <v>7</v>
      </c>
      <c r="F2211" t="s">
        <v>3</v>
      </c>
      <c r="G2211" t="s">
        <v>10</v>
      </c>
      <c r="H2211">
        <v>4</v>
      </c>
      <c r="I2211" t="s">
        <v>18</v>
      </c>
      <c r="J2211">
        <v>110</v>
      </c>
    </row>
    <row r="2212" spans="1:10" x14ac:dyDescent="0.3">
      <c r="A2212" t="str">
        <f t="shared" si="34"/>
        <v>Q4 2022</v>
      </c>
      <c r="B2212" t="str" cm="1">
        <f t="array" ref="B2212">_xlfn.IFS(D2212=1,"Q1",D2212=2,"Q2",D2212=3,"Q3",D2212=4,"Q4")</f>
        <v>Q4</v>
      </c>
      <c r="C2212">
        <v>2022</v>
      </c>
      <c r="D2212">
        <v>4</v>
      </c>
      <c r="E2212" t="s">
        <v>11</v>
      </c>
      <c r="F2212" t="s">
        <v>3</v>
      </c>
      <c r="G2212" t="s">
        <v>10</v>
      </c>
      <c r="H2212">
        <v>4</v>
      </c>
      <c r="I2212" t="s">
        <v>5</v>
      </c>
      <c r="J2212">
        <v>157</v>
      </c>
    </row>
    <row r="2213" spans="1:10" x14ac:dyDescent="0.3">
      <c r="A2213" t="str">
        <f t="shared" si="34"/>
        <v>Q4 2022</v>
      </c>
      <c r="B2213" t="str" cm="1">
        <f t="array" ref="B2213">_xlfn.IFS(D2213=1,"Q1",D2213=2,"Q2",D2213=3,"Q3",D2213=4,"Q4")</f>
        <v>Q4</v>
      </c>
      <c r="C2213">
        <v>2022</v>
      </c>
      <c r="D2213">
        <v>4</v>
      </c>
      <c r="E2213" t="s">
        <v>11</v>
      </c>
      <c r="F2213" t="s">
        <v>3</v>
      </c>
      <c r="G2213" t="s">
        <v>10</v>
      </c>
      <c r="H2213">
        <v>4</v>
      </c>
      <c r="I2213" t="s">
        <v>19</v>
      </c>
      <c r="J2213">
        <v>87</v>
      </c>
    </row>
    <row r="2214" spans="1:10" x14ac:dyDescent="0.3">
      <c r="A2214" t="str">
        <f t="shared" si="34"/>
        <v>Q4 2022</v>
      </c>
      <c r="B2214" t="str" cm="1">
        <f t="array" ref="B2214">_xlfn.IFS(D2214=1,"Q1",D2214=2,"Q2",D2214=3,"Q3",D2214=4,"Q4")</f>
        <v>Q4</v>
      </c>
      <c r="C2214">
        <v>2022</v>
      </c>
      <c r="D2214">
        <v>4</v>
      </c>
      <c r="E2214" t="s">
        <v>11</v>
      </c>
      <c r="F2214" t="s">
        <v>4</v>
      </c>
      <c r="G2214" t="s">
        <v>10</v>
      </c>
      <c r="H2214">
        <v>4</v>
      </c>
      <c r="I2214" t="s">
        <v>9</v>
      </c>
      <c r="J2214">
        <v>1</v>
      </c>
    </row>
    <row r="2215" spans="1:10" x14ac:dyDescent="0.3">
      <c r="A2215" t="str">
        <f t="shared" si="34"/>
        <v>Q4 2022</v>
      </c>
      <c r="B2215" t="str" cm="1">
        <f t="array" ref="B2215">_xlfn.IFS(D2215=1,"Q1",D2215=2,"Q2",D2215=3,"Q3",D2215=4,"Q4")</f>
        <v>Q4</v>
      </c>
      <c r="C2215">
        <v>2022</v>
      </c>
      <c r="D2215">
        <v>4</v>
      </c>
      <c r="E2215" t="s">
        <v>7</v>
      </c>
      <c r="F2215" t="s">
        <v>8</v>
      </c>
      <c r="G2215" t="s">
        <v>10</v>
      </c>
      <c r="H2215">
        <v>4</v>
      </c>
      <c r="I2215" t="s">
        <v>5</v>
      </c>
      <c r="J2215">
        <v>182</v>
      </c>
    </row>
    <row r="2216" spans="1:10" x14ac:dyDescent="0.3">
      <c r="A2216" t="str">
        <f t="shared" si="34"/>
        <v>Q4 2022</v>
      </c>
      <c r="B2216" t="str" cm="1">
        <f t="array" ref="B2216">_xlfn.IFS(D2216=1,"Q1",D2216=2,"Q2",D2216=3,"Q3",D2216=4,"Q4")</f>
        <v>Q4</v>
      </c>
      <c r="C2216">
        <v>2022</v>
      </c>
      <c r="D2216">
        <v>4</v>
      </c>
      <c r="E2216" t="s">
        <v>7</v>
      </c>
      <c r="F2216" t="s">
        <v>8</v>
      </c>
      <c r="G2216" t="s">
        <v>10</v>
      </c>
      <c r="H2216">
        <v>4</v>
      </c>
      <c r="I2216" t="s">
        <v>19</v>
      </c>
      <c r="J2216">
        <v>88</v>
      </c>
    </row>
    <row r="2217" spans="1:10" x14ac:dyDescent="0.3">
      <c r="A2217" t="str">
        <f t="shared" si="34"/>
        <v>Q4 2022</v>
      </c>
      <c r="B2217" t="str" cm="1">
        <f t="array" ref="B2217">_xlfn.IFS(D2217=1,"Q1",D2217=2,"Q2",D2217=3,"Q3",D2217=4,"Q4")</f>
        <v>Q4</v>
      </c>
      <c r="C2217">
        <v>2022</v>
      </c>
      <c r="D2217">
        <v>4</v>
      </c>
      <c r="E2217" t="s">
        <v>11</v>
      </c>
      <c r="F2217" t="s">
        <v>8</v>
      </c>
      <c r="G2217" t="s">
        <v>10</v>
      </c>
      <c r="H2217">
        <v>4</v>
      </c>
      <c r="I2217" t="s">
        <v>18</v>
      </c>
      <c r="J2217">
        <v>63</v>
      </c>
    </row>
    <row r="2218" spans="1:10" x14ac:dyDescent="0.3">
      <c r="A2218" t="str">
        <f t="shared" si="34"/>
        <v>Q4 2022</v>
      </c>
      <c r="B2218" t="str" cm="1">
        <f t="array" ref="B2218">_xlfn.IFS(D2218=1,"Q1",D2218=2,"Q2",D2218=3,"Q3",D2218=4,"Q4")</f>
        <v>Q4</v>
      </c>
      <c r="C2218">
        <v>2022</v>
      </c>
      <c r="D2218">
        <v>4</v>
      </c>
      <c r="E2218" t="s">
        <v>11</v>
      </c>
      <c r="F2218" t="s">
        <v>4</v>
      </c>
      <c r="G2218" t="s">
        <v>10</v>
      </c>
      <c r="H2218">
        <v>4</v>
      </c>
      <c r="I2218" t="s">
        <v>18</v>
      </c>
      <c r="J2218">
        <v>1</v>
      </c>
    </row>
    <row r="2219" spans="1:10" x14ac:dyDescent="0.3">
      <c r="A2219" t="str">
        <f t="shared" si="34"/>
        <v>Q4 2022</v>
      </c>
      <c r="B2219" t="str" cm="1">
        <f t="array" ref="B2219">_xlfn.IFS(D2219=1,"Q1",D2219=2,"Q2",D2219=3,"Q3",D2219=4,"Q4")</f>
        <v>Q4</v>
      </c>
      <c r="C2219">
        <v>2022</v>
      </c>
      <c r="D2219">
        <v>4</v>
      </c>
      <c r="E2219" t="s">
        <v>11</v>
      </c>
      <c r="F2219" t="s">
        <v>3</v>
      </c>
      <c r="G2219" t="s">
        <v>12</v>
      </c>
      <c r="H2219">
        <v>5</v>
      </c>
      <c r="I2219" t="s">
        <v>9</v>
      </c>
      <c r="J2219">
        <v>259</v>
      </c>
    </row>
    <row r="2220" spans="1:10" x14ac:dyDescent="0.3">
      <c r="A2220" t="str">
        <f t="shared" si="34"/>
        <v>Q4 2022</v>
      </c>
      <c r="B2220" t="str" cm="1">
        <f t="array" ref="B2220">_xlfn.IFS(D2220=1,"Q1",D2220=2,"Q2",D2220=3,"Q3",D2220=4,"Q4")</f>
        <v>Q4</v>
      </c>
      <c r="C2220">
        <v>2022</v>
      </c>
      <c r="D2220">
        <v>4</v>
      </c>
      <c r="E2220" t="s">
        <v>11</v>
      </c>
      <c r="F2220" t="s">
        <v>4</v>
      </c>
      <c r="G2220" t="s">
        <v>12</v>
      </c>
      <c r="H2220">
        <v>5</v>
      </c>
      <c r="I2220" t="s">
        <v>5</v>
      </c>
      <c r="J2220">
        <v>339</v>
      </c>
    </row>
    <row r="2221" spans="1:10" x14ac:dyDescent="0.3">
      <c r="A2221" t="str">
        <f t="shared" si="34"/>
        <v>Q4 2022</v>
      </c>
      <c r="B2221" t="str" cm="1">
        <f t="array" ref="B2221">_xlfn.IFS(D2221=1,"Q1",D2221=2,"Q2",D2221=3,"Q3",D2221=4,"Q4")</f>
        <v>Q4</v>
      </c>
      <c r="C2221">
        <v>2022</v>
      </c>
      <c r="D2221">
        <v>4</v>
      </c>
      <c r="E2221" t="s">
        <v>7</v>
      </c>
      <c r="F2221" t="s">
        <v>4</v>
      </c>
      <c r="G2221" t="s">
        <v>12</v>
      </c>
      <c r="H2221">
        <v>5</v>
      </c>
      <c r="I2221" t="s">
        <v>9</v>
      </c>
      <c r="J2221">
        <v>102</v>
      </c>
    </row>
    <row r="2222" spans="1:10" x14ac:dyDescent="0.3">
      <c r="A2222" t="str">
        <f t="shared" si="34"/>
        <v>Q4 2022</v>
      </c>
      <c r="B2222" t="str" cm="1">
        <f t="array" ref="B2222">_xlfn.IFS(D2222=1,"Q1",D2222=2,"Q2",D2222=3,"Q3",D2222=4,"Q4")</f>
        <v>Q4</v>
      </c>
      <c r="C2222">
        <v>2022</v>
      </c>
      <c r="D2222">
        <v>4</v>
      </c>
      <c r="E2222" t="s">
        <v>7</v>
      </c>
      <c r="F2222" t="s">
        <v>4</v>
      </c>
      <c r="G2222" t="s">
        <v>12</v>
      </c>
      <c r="H2222">
        <v>5</v>
      </c>
      <c r="I2222" t="s">
        <v>19</v>
      </c>
      <c r="J2222">
        <v>58</v>
      </c>
    </row>
    <row r="2223" spans="1:10" x14ac:dyDescent="0.3">
      <c r="A2223" t="str">
        <f t="shared" si="34"/>
        <v>Q4 2022</v>
      </c>
      <c r="B2223" t="str" cm="1">
        <f t="array" ref="B2223">_xlfn.IFS(D2223=1,"Q1",D2223=2,"Q2",D2223=3,"Q3",D2223=4,"Q4")</f>
        <v>Q4</v>
      </c>
      <c r="C2223">
        <v>2022</v>
      </c>
      <c r="D2223">
        <v>4</v>
      </c>
      <c r="E2223" t="s">
        <v>7</v>
      </c>
      <c r="F2223" t="s">
        <v>3</v>
      </c>
      <c r="G2223" t="s">
        <v>12</v>
      </c>
      <c r="H2223">
        <v>5</v>
      </c>
      <c r="I2223" t="s">
        <v>18</v>
      </c>
      <c r="J2223">
        <v>148</v>
      </c>
    </row>
    <row r="2224" spans="1:10" x14ac:dyDescent="0.3">
      <c r="A2224" t="str">
        <f t="shared" si="34"/>
        <v>Q4 2022</v>
      </c>
      <c r="B2224" t="str" cm="1">
        <f t="array" ref="B2224">_xlfn.IFS(D2224=1,"Q1",D2224=2,"Q2",D2224=3,"Q3",D2224=4,"Q4")</f>
        <v>Q4</v>
      </c>
      <c r="C2224">
        <v>2022</v>
      </c>
      <c r="D2224">
        <v>4</v>
      </c>
      <c r="E2224" t="s">
        <v>11</v>
      </c>
      <c r="F2224" t="s">
        <v>4</v>
      </c>
      <c r="G2224" t="s">
        <v>12</v>
      </c>
      <c r="H2224">
        <v>5</v>
      </c>
      <c r="I2224" t="s">
        <v>9</v>
      </c>
      <c r="J2224">
        <v>393</v>
      </c>
    </row>
    <row r="2225" spans="1:10" x14ac:dyDescent="0.3">
      <c r="A2225" t="str">
        <f t="shared" si="34"/>
        <v>Q4 2022</v>
      </c>
      <c r="B2225" t="str" cm="1">
        <f t="array" ref="B2225">_xlfn.IFS(D2225=1,"Q1",D2225=2,"Q2",D2225=3,"Q3",D2225=4,"Q4")</f>
        <v>Q4</v>
      </c>
      <c r="C2225">
        <v>2022</v>
      </c>
      <c r="D2225">
        <v>4</v>
      </c>
      <c r="E2225" t="s">
        <v>11</v>
      </c>
      <c r="F2225" t="s">
        <v>8</v>
      </c>
      <c r="G2225" t="s">
        <v>12</v>
      </c>
      <c r="H2225">
        <v>5</v>
      </c>
      <c r="I2225" t="s">
        <v>18</v>
      </c>
      <c r="J2225">
        <v>90</v>
      </c>
    </row>
    <row r="2226" spans="1:10" x14ac:dyDescent="0.3">
      <c r="A2226" t="str">
        <f t="shared" si="34"/>
        <v>Q4 2022</v>
      </c>
      <c r="B2226" t="str" cm="1">
        <f t="array" ref="B2226">_xlfn.IFS(D2226=1,"Q1",D2226=2,"Q2",D2226=3,"Q3",D2226=4,"Q4")</f>
        <v>Q4</v>
      </c>
      <c r="C2226">
        <v>2022</v>
      </c>
      <c r="D2226">
        <v>4</v>
      </c>
      <c r="E2226" t="s">
        <v>7</v>
      </c>
      <c r="F2226" t="s">
        <v>3</v>
      </c>
      <c r="G2226" t="s">
        <v>12</v>
      </c>
      <c r="H2226">
        <v>5</v>
      </c>
      <c r="I2226" t="s">
        <v>19</v>
      </c>
      <c r="J2226">
        <v>138</v>
      </c>
    </row>
    <row r="2227" spans="1:10" x14ac:dyDescent="0.3">
      <c r="A2227" t="str">
        <f t="shared" si="34"/>
        <v>Q4 2022</v>
      </c>
      <c r="B2227" t="str" cm="1">
        <f t="array" ref="B2227">_xlfn.IFS(D2227=1,"Q1",D2227=2,"Q2",D2227=3,"Q3",D2227=4,"Q4")</f>
        <v>Q4</v>
      </c>
      <c r="C2227">
        <v>2022</v>
      </c>
      <c r="D2227">
        <v>4</v>
      </c>
      <c r="E2227" t="s">
        <v>11</v>
      </c>
      <c r="F2227" t="s">
        <v>4</v>
      </c>
      <c r="G2227" t="s">
        <v>12</v>
      </c>
      <c r="H2227">
        <v>5</v>
      </c>
      <c r="I2227" t="s">
        <v>19</v>
      </c>
      <c r="J2227">
        <v>242</v>
      </c>
    </row>
    <row r="2228" spans="1:10" x14ac:dyDescent="0.3">
      <c r="A2228" t="str">
        <f t="shared" si="34"/>
        <v>Q4 2022</v>
      </c>
      <c r="B2228" t="str" cm="1">
        <f t="array" ref="B2228">_xlfn.IFS(D2228=1,"Q1",D2228=2,"Q2",D2228=3,"Q3",D2228=4,"Q4")</f>
        <v>Q4</v>
      </c>
      <c r="C2228">
        <v>2022</v>
      </c>
      <c r="D2228">
        <v>4</v>
      </c>
      <c r="E2228" t="s">
        <v>7</v>
      </c>
      <c r="F2228" t="s">
        <v>4</v>
      </c>
      <c r="G2228" t="s">
        <v>12</v>
      </c>
      <c r="H2228">
        <v>5</v>
      </c>
      <c r="I2228" t="s">
        <v>5</v>
      </c>
      <c r="J2228">
        <v>111</v>
      </c>
    </row>
    <row r="2229" spans="1:10" x14ac:dyDescent="0.3">
      <c r="A2229" t="str">
        <f t="shared" si="34"/>
        <v>Q4 2022</v>
      </c>
      <c r="B2229" t="str" cm="1">
        <f t="array" ref="B2229">_xlfn.IFS(D2229=1,"Q1",D2229=2,"Q2",D2229=3,"Q3",D2229=4,"Q4")</f>
        <v>Q4</v>
      </c>
      <c r="C2229">
        <v>2022</v>
      </c>
      <c r="D2229">
        <v>4</v>
      </c>
      <c r="E2229" t="s">
        <v>7</v>
      </c>
      <c r="F2229" t="s">
        <v>8</v>
      </c>
      <c r="G2229" t="s">
        <v>12</v>
      </c>
      <c r="H2229">
        <v>5</v>
      </c>
      <c r="I2229" t="s">
        <v>9</v>
      </c>
      <c r="J2229">
        <v>162</v>
      </c>
    </row>
    <row r="2230" spans="1:10" x14ac:dyDescent="0.3">
      <c r="A2230" t="str">
        <f t="shared" si="34"/>
        <v>Q4 2022</v>
      </c>
      <c r="B2230" t="str" cm="1">
        <f t="array" ref="B2230">_xlfn.IFS(D2230=1,"Q1",D2230=2,"Q2",D2230=3,"Q3",D2230=4,"Q4")</f>
        <v>Q4</v>
      </c>
      <c r="C2230">
        <v>2022</v>
      </c>
      <c r="D2230">
        <v>4</v>
      </c>
      <c r="E2230" t="s">
        <v>11</v>
      </c>
      <c r="F2230" t="s">
        <v>3</v>
      </c>
      <c r="G2230" t="s">
        <v>12</v>
      </c>
      <c r="H2230">
        <v>5</v>
      </c>
      <c r="I2230" t="s">
        <v>18</v>
      </c>
      <c r="J2230">
        <v>113</v>
      </c>
    </row>
    <row r="2231" spans="1:10" x14ac:dyDescent="0.3">
      <c r="A2231" t="str">
        <f t="shared" si="34"/>
        <v>Q4 2022</v>
      </c>
      <c r="B2231" t="str" cm="1">
        <f t="array" ref="B2231">_xlfn.IFS(D2231=1,"Q1",D2231=2,"Q2",D2231=3,"Q3",D2231=4,"Q4")</f>
        <v>Q4</v>
      </c>
      <c r="C2231">
        <v>2022</v>
      </c>
      <c r="D2231">
        <v>4</v>
      </c>
      <c r="E2231" t="s">
        <v>11</v>
      </c>
      <c r="F2231" t="s">
        <v>8</v>
      </c>
      <c r="G2231" t="s">
        <v>12</v>
      </c>
      <c r="H2231">
        <v>5</v>
      </c>
      <c r="I2231" t="s">
        <v>19</v>
      </c>
      <c r="J2231">
        <v>159</v>
      </c>
    </row>
    <row r="2232" spans="1:10" x14ac:dyDescent="0.3">
      <c r="A2232" t="str">
        <f t="shared" si="34"/>
        <v>Q4 2022</v>
      </c>
      <c r="B2232" t="str" cm="1">
        <f t="array" ref="B2232">_xlfn.IFS(D2232=1,"Q1",D2232=2,"Q2",D2232=3,"Q3",D2232=4,"Q4")</f>
        <v>Q4</v>
      </c>
      <c r="C2232">
        <v>2022</v>
      </c>
      <c r="D2232">
        <v>4</v>
      </c>
      <c r="E2232" t="s">
        <v>7</v>
      </c>
      <c r="F2232" t="s">
        <v>3</v>
      </c>
      <c r="G2232" t="s">
        <v>12</v>
      </c>
      <c r="H2232">
        <v>5</v>
      </c>
      <c r="I2232" t="s">
        <v>9</v>
      </c>
      <c r="J2232">
        <v>222</v>
      </c>
    </row>
    <row r="2233" spans="1:10" x14ac:dyDescent="0.3">
      <c r="A2233" t="str">
        <f t="shared" si="34"/>
        <v>Q4 2022</v>
      </c>
      <c r="B2233" t="str" cm="1">
        <f t="array" ref="B2233">_xlfn.IFS(D2233=1,"Q1",D2233=2,"Q2",D2233=3,"Q3",D2233=4,"Q4")</f>
        <v>Q4</v>
      </c>
      <c r="C2233">
        <v>2022</v>
      </c>
      <c r="D2233">
        <v>4</v>
      </c>
      <c r="E2233" t="s">
        <v>11</v>
      </c>
      <c r="F2233" t="s">
        <v>8</v>
      </c>
      <c r="G2233" t="s">
        <v>12</v>
      </c>
      <c r="H2233">
        <v>5</v>
      </c>
      <c r="I2233" t="s">
        <v>5</v>
      </c>
      <c r="J2233">
        <v>231</v>
      </c>
    </row>
    <row r="2234" spans="1:10" x14ac:dyDescent="0.3">
      <c r="A2234" t="str">
        <f t="shared" si="34"/>
        <v>Q4 2022</v>
      </c>
      <c r="B2234" t="str" cm="1">
        <f t="array" ref="B2234">_xlfn.IFS(D2234=1,"Q1",D2234=2,"Q2",D2234=3,"Q3",D2234=4,"Q4")</f>
        <v>Q4</v>
      </c>
      <c r="C2234">
        <v>2022</v>
      </c>
      <c r="D2234">
        <v>4</v>
      </c>
      <c r="E2234" t="s">
        <v>7</v>
      </c>
      <c r="F2234" t="s">
        <v>8</v>
      </c>
      <c r="G2234" t="s">
        <v>12</v>
      </c>
      <c r="H2234">
        <v>5</v>
      </c>
      <c r="I2234" t="s">
        <v>18</v>
      </c>
      <c r="J2234">
        <v>101</v>
      </c>
    </row>
    <row r="2235" spans="1:10" x14ac:dyDescent="0.3">
      <c r="A2235" t="str">
        <f t="shared" si="34"/>
        <v>Q4 2022</v>
      </c>
      <c r="B2235" t="str" cm="1">
        <f t="array" ref="B2235">_xlfn.IFS(D2235=1,"Q1",D2235=2,"Q2",D2235=3,"Q3",D2235=4,"Q4")</f>
        <v>Q4</v>
      </c>
      <c r="C2235">
        <v>2022</v>
      </c>
      <c r="D2235">
        <v>4</v>
      </c>
      <c r="E2235" t="s">
        <v>7</v>
      </c>
      <c r="F2235" t="s">
        <v>3</v>
      </c>
      <c r="G2235" t="s">
        <v>12</v>
      </c>
      <c r="H2235">
        <v>5</v>
      </c>
      <c r="I2235" t="s">
        <v>5</v>
      </c>
      <c r="J2235">
        <v>257</v>
      </c>
    </row>
    <row r="2236" spans="1:10" x14ac:dyDescent="0.3">
      <c r="A2236" t="str">
        <f t="shared" si="34"/>
        <v>Q4 2022</v>
      </c>
      <c r="B2236" t="str" cm="1">
        <f t="array" ref="B2236">_xlfn.IFS(D2236=1,"Q1",D2236=2,"Q2",D2236=3,"Q3",D2236=4,"Q4")</f>
        <v>Q4</v>
      </c>
      <c r="C2236">
        <v>2022</v>
      </c>
      <c r="D2236">
        <v>4</v>
      </c>
      <c r="E2236" t="s">
        <v>11</v>
      </c>
      <c r="F2236" t="s">
        <v>8</v>
      </c>
      <c r="G2236" t="s">
        <v>12</v>
      </c>
      <c r="H2236">
        <v>5</v>
      </c>
      <c r="I2236" t="s">
        <v>9</v>
      </c>
      <c r="J2236">
        <v>272</v>
      </c>
    </row>
    <row r="2237" spans="1:10" x14ac:dyDescent="0.3">
      <c r="A2237" t="str">
        <f t="shared" si="34"/>
        <v>Q4 2022</v>
      </c>
      <c r="B2237" t="str" cm="1">
        <f t="array" ref="B2237">_xlfn.IFS(D2237=1,"Q1",D2237=2,"Q2",D2237=3,"Q3",D2237=4,"Q4")</f>
        <v>Q4</v>
      </c>
      <c r="C2237">
        <v>2022</v>
      </c>
      <c r="D2237">
        <v>4</v>
      </c>
      <c r="E2237" t="s">
        <v>7</v>
      </c>
      <c r="F2237" t="s">
        <v>4</v>
      </c>
      <c r="G2237" t="s">
        <v>12</v>
      </c>
      <c r="H2237">
        <v>5</v>
      </c>
      <c r="I2237" t="s">
        <v>18</v>
      </c>
      <c r="J2237">
        <v>125</v>
      </c>
    </row>
    <row r="2238" spans="1:10" x14ac:dyDescent="0.3">
      <c r="A2238" t="str">
        <f t="shared" si="34"/>
        <v>Q4 2022</v>
      </c>
      <c r="B2238" t="str" cm="1">
        <f t="array" ref="B2238">_xlfn.IFS(D2238=1,"Q1",D2238=2,"Q2",D2238=3,"Q3",D2238=4,"Q4")</f>
        <v>Q4</v>
      </c>
      <c r="C2238">
        <v>2022</v>
      </c>
      <c r="D2238">
        <v>4</v>
      </c>
      <c r="E2238" t="s">
        <v>11</v>
      </c>
      <c r="F2238" t="s">
        <v>3</v>
      </c>
      <c r="G2238" t="s">
        <v>12</v>
      </c>
      <c r="H2238">
        <v>5</v>
      </c>
      <c r="I2238" t="s">
        <v>19</v>
      </c>
      <c r="J2238">
        <v>142</v>
      </c>
    </row>
    <row r="2239" spans="1:10" x14ac:dyDescent="0.3">
      <c r="A2239" t="str">
        <f t="shared" si="34"/>
        <v>Q4 2022</v>
      </c>
      <c r="B2239" t="str" cm="1">
        <f t="array" ref="B2239">_xlfn.IFS(D2239=1,"Q1",D2239=2,"Q2",D2239=3,"Q3",D2239=4,"Q4")</f>
        <v>Q4</v>
      </c>
      <c r="C2239">
        <v>2022</v>
      </c>
      <c r="D2239">
        <v>4</v>
      </c>
      <c r="E2239" t="s">
        <v>7</v>
      </c>
      <c r="F2239" t="s">
        <v>8</v>
      </c>
      <c r="G2239" t="s">
        <v>12</v>
      </c>
      <c r="H2239">
        <v>5</v>
      </c>
      <c r="I2239" t="s">
        <v>5</v>
      </c>
      <c r="J2239">
        <v>171</v>
      </c>
    </row>
    <row r="2240" spans="1:10" x14ac:dyDescent="0.3">
      <c r="A2240" t="str">
        <f t="shared" si="34"/>
        <v>Q4 2022</v>
      </c>
      <c r="B2240" t="str" cm="1">
        <f t="array" ref="B2240">_xlfn.IFS(D2240=1,"Q1",D2240=2,"Q2",D2240=3,"Q3",D2240=4,"Q4")</f>
        <v>Q4</v>
      </c>
      <c r="C2240">
        <v>2022</v>
      </c>
      <c r="D2240">
        <v>4</v>
      </c>
      <c r="E2240" t="s">
        <v>7</v>
      </c>
      <c r="F2240" t="s">
        <v>8</v>
      </c>
      <c r="G2240" t="s">
        <v>12</v>
      </c>
      <c r="H2240">
        <v>5</v>
      </c>
      <c r="I2240" t="s">
        <v>19</v>
      </c>
      <c r="J2240">
        <v>95</v>
      </c>
    </row>
    <row r="2241" spans="1:10" x14ac:dyDescent="0.3">
      <c r="A2241" t="str">
        <f t="shared" si="34"/>
        <v>Q4 2022</v>
      </c>
      <c r="B2241" t="str" cm="1">
        <f t="array" ref="B2241">_xlfn.IFS(D2241=1,"Q1",D2241=2,"Q2",D2241=3,"Q3",D2241=4,"Q4")</f>
        <v>Q4</v>
      </c>
      <c r="C2241">
        <v>2022</v>
      </c>
      <c r="D2241">
        <v>4</v>
      </c>
      <c r="E2241" t="s">
        <v>11</v>
      </c>
      <c r="F2241" t="s">
        <v>3</v>
      </c>
      <c r="G2241" t="s">
        <v>12</v>
      </c>
      <c r="H2241">
        <v>5</v>
      </c>
      <c r="I2241" t="s">
        <v>5</v>
      </c>
      <c r="J2241">
        <v>268</v>
      </c>
    </row>
    <row r="2242" spans="1:10" x14ac:dyDescent="0.3">
      <c r="A2242" t="str">
        <f t="shared" ref="A2242:A2305" si="35">B2242&amp;" "&amp;C2242</f>
        <v>Q4 2022</v>
      </c>
      <c r="B2242" t="str" cm="1">
        <f t="array" ref="B2242">_xlfn.IFS(D2242=1,"Q1",D2242=2,"Q2",D2242=3,"Q3",D2242=4,"Q4")</f>
        <v>Q4</v>
      </c>
      <c r="C2242">
        <v>2022</v>
      </c>
      <c r="D2242">
        <v>4</v>
      </c>
      <c r="E2242" t="s">
        <v>11</v>
      </c>
      <c r="F2242" t="s">
        <v>4</v>
      </c>
      <c r="G2242" t="s">
        <v>12</v>
      </c>
      <c r="H2242">
        <v>5</v>
      </c>
      <c r="I2242" t="s">
        <v>18</v>
      </c>
      <c r="J2242">
        <v>119</v>
      </c>
    </row>
    <row r="2243" spans="1:10" x14ac:dyDescent="0.3">
      <c r="A2243" t="str">
        <f t="shared" si="35"/>
        <v>Q1 2023</v>
      </c>
      <c r="B2243" t="str" cm="1">
        <f t="array" ref="B2243">_xlfn.IFS(D2243=1,"Q1",D2243=2,"Q2",D2243=3,"Q3",D2243=4,"Q4")</f>
        <v>Q1</v>
      </c>
      <c r="C2243">
        <v>2023</v>
      </c>
      <c r="D2243">
        <v>1</v>
      </c>
      <c r="E2243" t="s">
        <v>7</v>
      </c>
      <c r="F2243" t="s">
        <v>3</v>
      </c>
      <c r="G2243" t="s">
        <v>20</v>
      </c>
      <c r="H2243">
        <v>1</v>
      </c>
      <c r="I2243" t="s">
        <v>9</v>
      </c>
      <c r="J2243">
        <v>127</v>
      </c>
    </row>
    <row r="2244" spans="1:10" x14ac:dyDescent="0.3">
      <c r="A2244" t="str">
        <f t="shared" si="35"/>
        <v>Q1 2023</v>
      </c>
      <c r="B2244" t="str" cm="1">
        <f t="array" ref="B2244">_xlfn.IFS(D2244=1,"Q1",D2244=2,"Q2",D2244=3,"Q3",D2244=4,"Q4")</f>
        <v>Q1</v>
      </c>
      <c r="C2244">
        <v>2023</v>
      </c>
      <c r="D2244">
        <v>1</v>
      </c>
      <c r="E2244" t="s">
        <v>7</v>
      </c>
      <c r="F2244" t="s">
        <v>3</v>
      </c>
      <c r="G2244" t="s">
        <v>20</v>
      </c>
      <c r="H2244">
        <v>1</v>
      </c>
      <c r="I2244" t="s">
        <v>19</v>
      </c>
      <c r="J2244">
        <v>56</v>
      </c>
    </row>
    <row r="2245" spans="1:10" x14ac:dyDescent="0.3">
      <c r="A2245" t="str">
        <f t="shared" si="35"/>
        <v>Q1 2023</v>
      </c>
      <c r="B2245" t="str" cm="1">
        <f t="array" ref="B2245">_xlfn.IFS(D2245=1,"Q1",D2245=2,"Q2",D2245=3,"Q3",D2245=4,"Q4")</f>
        <v>Q1</v>
      </c>
      <c r="C2245">
        <v>2023</v>
      </c>
      <c r="D2245">
        <v>1</v>
      </c>
      <c r="E2245" t="s">
        <v>7</v>
      </c>
      <c r="F2245" t="s">
        <v>3</v>
      </c>
      <c r="G2245" t="s">
        <v>20</v>
      </c>
      <c r="H2245">
        <v>1</v>
      </c>
      <c r="I2245" t="s">
        <v>5</v>
      </c>
      <c r="J2245">
        <v>72</v>
      </c>
    </row>
    <row r="2246" spans="1:10" x14ac:dyDescent="0.3">
      <c r="A2246" t="str">
        <f t="shared" si="35"/>
        <v>Q1 2023</v>
      </c>
      <c r="B2246" t="str" cm="1">
        <f t="array" ref="B2246">_xlfn.IFS(D2246=1,"Q1",D2246=2,"Q2",D2246=3,"Q3",D2246=4,"Q4")</f>
        <v>Q1</v>
      </c>
      <c r="C2246">
        <v>2023</v>
      </c>
      <c r="D2246">
        <v>1</v>
      </c>
      <c r="E2246" t="s">
        <v>11</v>
      </c>
      <c r="F2246" t="s">
        <v>3</v>
      </c>
      <c r="G2246" t="s">
        <v>20</v>
      </c>
      <c r="H2246">
        <v>1</v>
      </c>
      <c r="I2246" t="s">
        <v>9</v>
      </c>
      <c r="J2246">
        <v>11</v>
      </c>
    </row>
    <row r="2247" spans="1:10" x14ac:dyDescent="0.3">
      <c r="A2247" t="str">
        <f t="shared" si="35"/>
        <v>Q1 2023</v>
      </c>
      <c r="B2247" t="str" cm="1">
        <f t="array" ref="B2247">_xlfn.IFS(D2247=1,"Q1",D2247=2,"Q2",D2247=3,"Q3",D2247=4,"Q4")</f>
        <v>Q1</v>
      </c>
      <c r="C2247">
        <v>2023</v>
      </c>
      <c r="D2247">
        <v>1</v>
      </c>
      <c r="E2247" t="s">
        <v>7</v>
      </c>
      <c r="F2247" t="s">
        <v>8</v>
      </c>
      <c r="G2247" t="s">
        <v>20</v>
      </c>
      <c r="H2247">
        <v>1</v>
      </c>
      <c r="I2247" t="s">
        <v>9</v>
      </c>
      <c r="J2247">
        <v>138</v>
      </c>
    </row>
    <row r="2248" spans="1:10" x14ac:dyDescent="0.3">
      <c r="A2248" t="str">
        <f t="shared" si="35"/>
        <v>Q1 2023</v>
      </c>
      <c r="B2248" t="str" cm="1">
        <f t="array" ref="B2248">_xlfn.IFS(D2248=1,"Q1",D2248=2,"Q2",D2248=3,"Q3",D2248=4,"Q4")</f>
        <v>Q1</v>
      </c>
      <c r="C2248">
        <v>2023</v>
      </c>
      <c r="D2248">
        <v>1</v>
      </c>
      <c r="E2248" t="s">
        <v>11</v>
      </c>
      <c r="F2248" t="s">
        <v>4</v>
      </c>
      <c r="G2248" t="s">
        <v>20</v>
      </c>
      <c r="H2248">
        <v>1</v>
      </c>
      <c r="I2248" t="s">
        <v>19</v>
      </c>
      <c r="J2248">
        <v>1</v>
      </c>
    </row>
    <row r="2249" spans="1:10" x14ac:dyDescent="0.3">
      <c r="A2249" t="str">
        <f t="shared" si="35"/>
        <v>Q1 2023</v>
      </c>
      <c r="B2249" t="str" cm="1">
        <f t="array" ref="B2249">_xlfn.IFS(D2249=1,"Q1",D2249=2,"Q2",D2249=3,"Q3",D2249=4,"Q4")</f>
        <v>Q1</v>
      </c>
      <c r="C2249">
        <v>2023</v>
      </c>
      <c r="D2249">
        <v>1</v>
      </c>
      <c r="E2249" t="s">
        <v>7</v>
      </c>
      <c r="F2249" t="s">
        <v>8</v>
      </c>
      <c r="G2249" t="s">
        <v>20</v>
      </c>
      <c r="H2249">
        <v>1</v>
      </c>
      <c r="I2249" t="s">
        <v>18</v>
      </c>
      <c r="J2249">
        <v>28</v>
      </c>
    </row>
    <row r="2250" spans="1:10" x14ac:dyDescent="0.3">
      <c r="A2250" t="str">
        <f t="shared" si="35"/>
        <v>Q1 2023</v>
      </c>
      <c r="B2250" t="str" cm="1">
        <f t="array" ref="B2250">_xlfn.IFS(D2250=1,"Q1",D2250=2,"Q2",D2250=3,"Q3",D2250=4,"Q4")</f>
        <v>Q1</v>
      </c>
      <c r="C2250">
        <v>2023</v>
      </c>
      <c r="D2250">
        <v>1</v>
      </c>
      <c r="E2250" t="s">
        <v>11</v>
      </c>
      <c r="F2250" t="s">
        <v>8</v>
      </c>
      <c r="G2250" t="s">
        <v>20</v>
      </c>
      <c r="H2250">
        <v>1</v>
      </c>
      <c r="I2250" t="s">
        <v>9</v>
      </c>
      <c r="J2250">
        <v>8</v>
      </c>
    </row>
    <row r="2251" spans="1:10" x14ac:dyDescent="0.3">
      <c r="A2251" t="str">
        <f t="shared" si="35"/>
        <v>Q1 2023</v>
      </c>
      <c r="B2251" t="str" cm="1">
        <f t="array" ref="B2251">_xlfn.IFS(D2251=1,"Q1",D2251=2,"Q2",D2251=3,"Q3",D2251=4,"Q4")</f>
        <v>Q1</v>
      </c>
      <c r="C2251">
        <v>2023</v>
      </c>
      <c r="D2251">
        <v>1</v>
      </c>
      <c r="E2251" t="s">
        <v>7</v>
      </c>
      <c r="F2251" t="s">
        <v>4</v>
      </c>
      <c r="G2251" t="s">
        <v>20</v>
      </c>
      <c r="H2251">
        <v>1</v>
      </c>
      <c r="I2251" t="s">
        <v>9</v>
      </c>
      <c r="J2251">
        <v>1</v>
      </c>
    </row>
    <row r="2252" spans="1:10" x14ac:dyDescent="0.3">
      <c r="A2252" t="str">
        <f t="shared" si="35"/>
        <v>Q1 2023</v>
      </c>
      <c r="B2252" t="str" cm="1">
        <f t="array" ref="B2252">_xlfn.IFS(D2252=1,"Q1",D2252=2,"Q2",D2252=3,"Q3",D2252=4,"Q4")</f>
        <v>Q1</v>
      </c>
      <c r="C2252">
        <v>2023</v>
      </c>
      <c r="D2252">
        <v>1</v>
      </c>
      <c r="E2252" t="s">
        <v>7</v>
      </c>
      <c r="F2252" t="s">
        <v>8</v>
      </c>
      <c r="G2252" t="s">
        <v>20</v>
      </c>
      <c r="H2252">
        <v>1</v>
      </c>
      <c r="I2252" t="s">
        <v>5</v>
      </c>
      <c r="J2252">
        <v>79</v>
      </c>
    </row>
    <row r="2253" spans="1:10" x14ac:dyDescent="0.3">
      <c r="A2253" t="str">
        <f t="shared" si="35"/>
        <v>Q1 2023</v>
      </c>
      <c r="B2253" t="str" cm="1">
        <f t="array" ref="B2253">_xlfn.IFS(D2253=1,"Q1",D2253=2,"Q2",D2253=3,"Q3",D2253=4,"Q4")</f>
        <v>Q1</v>
      </c>
      <c r="C2253">
        <v>2023</v>
      </c>
      <c r="D2253">
        <v>1</v>
      </c>
      <c r="E2253" t="s">
        <v>7</v>
      </c>
      <c r="F2253" t="s">
        <v>8</v>
      </c>
      <c r="G2253" t="s">
        <v>20</v>
      </c>
      <c r="H2253">
        <v>1</v>
      </c>
      <c r="I2253" t="s">
        <v>19</v>
      </c>
      <c r="J2253">
        <v>48</v>
      </c>
    </row>
    <row r="2254" spans="1:10" x14ac:dyDescent="0.3">
      <c r="A2254" t="str">
        <f t="shared" si="35"/>
        <v>Q1 2023</v>
      </c>
      <c r="B2254" t="str" cm="1">
        <f t="array" ref="B2254">_xlfn.IFS(D2254=1,"Q1",D2254=2,"Q2",D2254=3,"Q3",D2254=4,"Q4")</f>
        <v>Q1</v>
      </c>
      <c r="C2254">
        <v>2023</v>
      </c>
      <c r="D2254">
        <v>1</v>
      </c>
      <c r="E2254" t="s">
        <v>11</v>
      </c>
      <c r="F2254" t="s">
        <v>8</v>
      </c>
      <c r="G2254" t="s">
        <v>20</v>
      </c>
      <c r="H2254">
        <v>1</v>
      </c>
      <c r="I2254" t="s">
        <v>19</v>
      </c>
      <c r="J2254">
        <v>7</v>
      </c>
    </row>
    <row r="2255" spans="1:10" x14ac:dyDescent="0.3">
      <c r="A2255" t="str">
        <f t="shared" si="35"/>
        <v>Q1 2023</v>
      </c>
      <c r="B2255" t="str" cm="1">
        <f t="array" ref="B2255">_xlfn.IFS(D2255=1,"Q1",D2255=2,"Q2",D2255=3,"Q3",D2255=4,"Q4")</f>
        <v>Q1</v>
      </c>
      <c r="C2255">
        <v>2023</v>
      </c>
      <c r="D2255">
        <v>1</v>
      </c>
      <c r="E2255" t="s">
        <v>11</v>
      </c>
      <c r="F2255" t="s">
        <v>3</v>
      </c>
      <c r="G2255" t="s">
        <v>20</v>
      </c>
      <c r="H2255">
        <v>1</v>
      </c>
      <c r="I2255" t="s">
        <v>19</v>
      </c>
      <c r="J2255">
        <v>8</v>
      </c>
    </row>
    <row r="2256" spans="1:10" x14ac:dyDescent="0.3">
      <c r="A2256" t="str">
        <f t="shared" si="35"/>
        <v>Q1 2023</v>
      </c>
      <c r="B2256" t="str" cm="1">
        <f t="array" ref="B2256">_xlfn.IFS(D2256=1,"Q1",D2256=2,"Q2",D2256=3,"Q3",D2256=4,"Q4")</f>
        <v>Q1</v>
      </c>
      <c r="C2256">
        <v>2023</v>
      </c>
      <c r="D2256">
        <v>1</v>
      </c>
      <c r="E2256" t="s">
        <v>11</v>
      </c>
      <c r="F2256" t="s">
        <v>3</v>
      </c>
      <c r="G2256" t="s">
        <v>20</v>
      </c>
      <c r="H2256">
        <v>1</v>
      </c>
      <c r="I2256" t="s">
        <v>5</v>
      </c>
      <c r="J2256">
        <v>3</v>
      </c>
    </row>
    <row r="2257" spans="1:10" x14ac:dyDescent="0.3">
      <c r="A2257" t="str">
        <f t="shared" si="35"/>
        <v>Q1 2023</v>
      </c>
      <c r="B2257" t="str" cm="1">
        <f t="array" ref="B2257">_xlfn.IFS(D2257=1,"Q1",D2257=2,"Q2",D2257=3,"Q3",D2257=4,"Q4")</f>
        <v>Q1</v>
      </c>
      <c r="C2257">
        <v>2023</v>
      </c>
      <c r="D2257">
        <v>1</v>
      </c>
      <c r="E2257" t="s">
        <v>11</v>
      </c>
      <c r="F2257" t="s">
        <v>8</v>
      </c>
      <c r="G2257" t="s">
        <v>20</v>
      </c>
      <c r="H2257">
        <v>1</v>
      </c>
      <c r="I2257" t="s">
        <v>5</v>
      </c>
      <c r="J2257">
        <v>3</v>
      </c>
    </row>
    <row r="2258" spans="1:10" x14ac:dyDescent="0.3">
      <c r="A2258" t="str">
        <f t="shared" si="35"/>
        <v>Q1 2023</v>
      </c>
      <c r="B2258" t="str" cm="1">
        <f t="array" ref="B2258">_xlfn.IFS(D2258=1,"Q1",D2258=2,"Q2",D2258=3,"Q3",D2258=4,"Q4")</f>
        <v>Q1</v>
      </c>
      <c r="C2258">
        <v>2023</v>
      </c>
      <c r="D2258">
        <v>1</v>
      </c>
      <c r="E2258" t="s">
        <v>7</v>
      </c>
      <c r="F2258" t="s">
        <v>3</v>
      </c>
      <c r="G2258" t="s">
        <v>20</v>
      </c>
      <c r="H2258">
        <v>1</v>
      </c>
      <c r="I2258" t="s">
        <v>18</v>
      </c>
      <c r="J2258">
        <v>13</v>
      </c>
    </row>
    <row r="2259" spans="1:10" x14ac:dyDescent="0.3">
      <c r="A2259" t="str">
        <f t="shared" si="35"/>
        <v>Q1 2023</v>
      </c>
      <c r="B2259" t="str" cm="1">
        <f t="array" ref="B2259">_xlfn.IFS(D2259=1,"Q1",D2259=2,"Q2",D2259=3,"Q3",D2259=4,"Q4")</f>
        <v>Q1</v>
      </c>
      <c r="C2259">
        <v>2023</v>
      </c>
      <c r="D2259">
        <v>1</v>
      </c>
      <c r="E2259" t="s">
        <v>11</v>
      </c>
      <c r="F2259" t="s">
        <v>3</v>
      </c>
      <c r="G2259" t="s">
        <v>6</v>
      </c>
      <c r="H2259">
        <v>2</v>
      </c>
      <c r="I2259" t="s">
        <v>5</v>
      </c>
      <c r="J2259">
        <v>46</v>
      </c>
    </row>
    <row r="2260" spans="1:10" x14ac:dyDescent="0.3">
      <c r="A2260" t="str">
        <f t="shared" si="35"/>
        <v>Q1 2023</v>
      </c>
      <c r="B2260" t="str" cm="1">
        <f t="array" ref="B2260">_xlfn.IFS(D2260=1,"Q1",D2260=2,"Q2",D2260=3,"Q3",D2260=4,"Q4")</f>
        <v>Q1</v>
      </c>
      <c r="C2260">
        <v>2023</v>
      </c>
      <c r="D2260">
        <v>1</v>
      </c>
      <c r="E2260" t="s">
        <v>11</v>
      </c>
      <c r="F2260" t="s">
        <v>8</v>
      </c>
      <c r="G2260" t="s">
        <v>6</v>
      </c>
      <c r="H2260">
        <v>2</v>
      </c>
      <c r="I2260" t="s">
        <v>18</v>
      </c>
      <c r="J2260">
        <v>40</v>
      </c>
    </row>
    <row r="2261" spans="1:10" x14ac:dyDescent="0.3">
      <c r="A2261" t="str">
        <f t="shared" si="35"/>
        <v>Q1 2023</v>
      </c>
      <c r="B2261" t="str" cm="1">
        <f t="array" ref="B2261">_xlfn.IFS(D2261=1,"Q1",D2261=2,"Q2",D2261=3,"Q3",D2261=4,"Q4")</f>
        <v>Q1</v>
      </c>
      <c r="C2261">
        <v>2023</v>
      </c>
      <c r="D2261">
        <v>1</v>
      </c>
      <c r="E2261" t="s">
        <v>7</v>
      </c>
      <c r="F2261" t="s">
        <v>4</v>
      </c>
      <c r="G2261" t="s">
        <v>6</v>
      </c>
      <c r="H2261">
        <v>2</v>
      </c>
      <c r="I2261" t="s">
        <v>18</v>
      </c>
      <c r="J2261">
        <v>1</v>
      </c>
    </row>
    <row r="2262" spans="1:10" x14ac:dyDescent="0.3">
      <c r="A2262" t="str">
        <f t="shared" si="35"/>
        <v>Q1 2023</v>
      </c>
      <c r="B2262" t="str" cm="1">
        <f t="array" ref="B2262">_xlfn.IFS(D2262=1,"Q1",D2262=2,"Q2",D2262=3,"Q3",D2262=4,"Q4")</f>
        <v>Q1</v>
      </c>
      <c r="C2262">
        <v>2023</v>
      </c>
      <c r="D2262">
        <v>1</v>
      </c>
      <c r="E2262" t="s">
        <v>7</v>
      </c>
      <c r="F2262" t="s">
        <v>3</v>
      </c>
      <c r="G2262" t="s">
        <v>6</v>
      </c>
      <c r="H2262">
        <v>2</v>
      </c>
      <c r="I2262" t="s">
        <v>9</v>
      </c>
      <c r="J2262">
        <v>96</v>
      </c>
    </row>
    <row r="2263" spans="1:10" x14ac:dyDescent="0.3">
      <c r="A2263" t="str">
        <f t="shared" si="35"/>
        <v>Q1 2023</v>
      </c>
      <c r="B2263" t="str" cm="1">
        <f t="array" ref="B2263">_xlfn.IFS(D2263=1,"Q1",D2263=2,"Q2",D2263=3,"Q3",D2263=4,"Q4")</f>
        <v>Q1</v>
      </c>
      <c r="C2263">
        <v>2023</v>
      </c>
      <c r="D2263">
        <v>1</v>
      </c>
      <c r="E2263" t="s">
        <v>7</v>
      </c>
      <c r="F2263" t="s">
        <v>8</v>
      </c>
      <c r="G2263" t="s">
        <v>6</v>
      </c>
      <c r="H2263">
        <v>2</v>
      </c>
      <c r="I2263" t="s">
        <v>18</v>
      </c>
      <c r="J2263">
        <v>125</v>
      </c>
    </row>
    <row r="2264" spans="1:10" x14ac:dyDescent="0.3">
      <c r="A2264" t="str">
        <f t="shared" si="35"/>
        <v>Q1 2023</v>
      </c>
      <c r="B2264" t="str" cm="1">
        <f t="array" ref="B2264">_xlfn.IFS(D2264=1,"Q1",D2264=2,"Q2",D2264=3,"Q3",D2264=4,"Q4")</f>
        <v>Q1</v>
      </c>
      <c r="C2264">
        <v>2023</v>
      </c>
      <c r="D2264">
        <v>1</v>
      </c>
      <c r="E2264" t="s">
        <v>11</v>
      </c>
      <c r="F2264" t="s">
        <v>3</v>
      </c>
      <c r="G2264" t="s">
        <v>6</v>
      </c>
      <c r="H2264">
        <v>2</v>
      </c>
      <c r="I2264" t="s">
        <v>9</v>
      </c>
      <c r="J2264">
        <v>37</v>
      </c>
    </row>
    <row r="2265" spans="1:10" x14ac:dyDescent="0.3">
      <c r="A2265" t="str">
        <f t="shared" si="35"/>
        <v>Q1 2023</v>
      </c>
      <c r="B2265" t="str" cm="1">
        <f t="array" ref="B2265">_xlfn.IFS(D2265=1,"Q1",D2265=2,"Q2",D2265=3,"Q3",D2265=4,"Q4")</f>
        <v>Q1</v>
      </c>
      <c r="C2265">
        <v>2023</v>
      </c>
      <c r="D2265">
        <v>1</v>
      </c>
      <c r="E2265" t="s">
        <v>11</v>
      </c>
      <c r="F2265" t="s">
        <v>8</v>
      </c>
      <c r="G2265" t="s">
        <v>6</v>
      </c>
      <c r="H2265">
        <v>2</v>
      </c>
      <c r="I2265" t="s">
        <v>9</v>
      </c>
      <c r="J2265">
        <v>69</v>
      </c>
    </row>
    <row r="2266" spans="1:10" x14ac:dyDescent="0.3">
      <c r="A2266" t="str">
        <f t="shared" si="35"/>
        <v>Q1 2023</v>
      </c>
      <c r="B2266" t="str" cm="1">
        <f t="array" ref="B2266">_xlfn.IFS(D2266=1,"Q1",D2266=2,"Q2",D2266=3,"Q3",D2266=4,"Q4")</f>
        <v>Q1</v>
      </c>
      <c r="C2266">
        <v>2023</v>
      </c>
      <c r="D2266">
        <v>1</v>
      </c>
      <c r="E2266" t="s">
        <v>11</v>
      </c>
      <c r="F2266" t="s">
        <v>8</v>
      </c>
      <c r="G2266" t="s">
        <v>6</v>
      </c>
      <c r="H2266">
        <v>2</v>
      </c>
      <c r="I2266" t="s">
        <v>19</v>
      </c>
      <c r="J2266">
        <v>36</v>
      </c>
    </row>
    <row r="2267" spans="1:10" x14ac:dyDescent="0.3">
      <c r="A2267" t="str">
        <f t="shared" si="35"/>
        <v>Q1 2023</v>
      </c>
      <c r="B2267" t="str" cm="1">
        <f t="array" ref="B2267">_xlfn.IFS(D2267=1,"Q1",D2267=2,"Q2",D2267=3,"Q3",D2267=4,"Q4")</f>
        <v>Q1</v>
      </c>
      <c r="C2267">
        <v>2023</v>
      </c>
      <c r="D2267">
        <v>1</v>
      </c>
      <c r="E2267" t="s">
        <v>7</v>
      </c>
      <c r="F2267" t="s">
        <v>3</v>
      </c>
      <c r="G2267" t="s">
        <v>6</v>
      </c>
      <c r="H2267">
        <v>2</v>
      </c>
      <c r="I2267" t="s">
        <v>5</v>
      </c>
      <c r="J2267">
        <v>138</v>
      </c>
    </row>
    <row r="2268" spans="1:10" x14ac:dyDescent="0.3">
      <c r="A2268" t="str">
        <f t="shared" si="35"/>
        <v>Q1 2023</v>
      </c>
      <c r="B2268" t="str" cm="1">
        <f t="array" ref="B2268">_xlfn.IFS(D2268=1,"Q1",D2268=2,"Q2",D2268=3,"Q3",D2268=4,"Q4")</f>
        <v>Q1</v>
      </c>
      <c r="C2268">
        <v>2023</v>
      </c>
      <c r="D2268">
        <v>1</v>
      </c>
      <c r="E2268" t="s">
        <v>11</v>
      </c>
      <c r="F2268" t="s">
        <v>3</v>
      </c>
      <c r="G2268" t="s">
        <v>6</v>
      </c>
      <c r="H2268">
        <v>2</v>
      </c>
      <c r="I2268" t="s">
        <v>19</v>
      </c>
      <c r="J2268">
        <v>21</v>
      </c>
    </row>
    <row r="2269" spans="1:10" x14ac:dyDescent="0.3">
      <c r="A2269" t="str">
        <f t="shared" si="35"/>
        <v>Q1 2023</v>
      </c>
      <c r="B2269" t="str" cm="1">
        <f t="array" ref="B2269">_xlfn.IFS(D2269=1,"Q1",D2269=2,"Q2",D2269=3,"Q3",D2269=4,"Q4")</f>
        <v>Q1</v>
      </c>
      <c r="C2269">
        <v>2023</v>
      </c>
      <c r="D2269">
        <v>1</v>
      </c>
      <c r="E2269" t="s">
        <v>11</v>
      </c>
      <c r="F2269" t="s">
        <v>8</v>
      </c>
      <c r="G2269" t="s">
        <v>6</v>
      </c>
      <c r="H2269">
        <v>2</v>
      </c>
      <c r="I2269" t="s">
        <v>5</v>
      </c>
      <c r="J2269">
        <v>78</v>
      </c>
    </row>
    <row r="2270" spans="1:10" x14ac:dyDescent="0.3">
      <c r="A2270" t="str">
        <f t="shared" si="35"/>
        <v>Q1 2023</v>
      </c>
      <c r="B2270" t="str" cm="1">
        <f t="array" ref="B2270">_xlfn.IFS(D2270=1,"Q1",D2270=2,"Q2",D2270=3,"Q3",D2270=4,"Q4")</f>
        <v>Q1</v>
      </c>
      <c r="C2270">
        <v>2023</v>
      </c>
      <c r="D2270">
        <v>1</v>
      </c>
      <c r="E2270" t="s">
        <v>7</v>
      </c>
      <c r="F2270" t="s">
        <v>3</v>
      </c>
      <c r="G2270" t="s">
        <v>6</v>
      </c>
      <c r="H2270">
        <v>2</v>
      </c>
      <c r="I2270" t="s">
        <v>18</v>
      </c>
      <c r="J2270">
        <v>87</v>
      </c>
    </row>
    <row r="2271" spans="1:10" x14ac:dyDescent="0.3">
      <c r="A2271" t="str">
        <f t="shared" si="35"/>
        <v>Q1 2023</v>
      </c>
      <c r="B2271" t="str" cm="1">
        <f t="array" ref="B2271">_xlfn.IFS(D2271=1,"Q1",D2271=2,"Q2",D2271=3,"Q3",D2271=4,"Q4")</f>
        <v>Q1</v>
      </c>
      <c r="C2271">
        <v>2023</v>
      </c>
      <c r="D2271">
        <v>1</v>
      </c>
      <c r="E2271" t="s">
        <v>7</v>
      </c>
      <c r="F2271" t="s">
        <v>8</v>
      </c>
      <c r="G2271" t="s">
        <v>6</v>
      </c>
      <c r="H2271">
        <v>2</v>
      </c>
      <c r="I2271" t="s">
        <v>19</v>
      </c>
      <c r="J2271">
        <v>88</v>
      </c>
    </row>
    <row r="2272" spans="1:10" x14ac:dyDescent="0.3">
      <c r="A2272" t="str">
        <f t="shared" si="35"/>
        <v>Q1 2023</v>
      </c>
      <c r="B2272" t="str" cm="1">
        <f t="array" ref="B2272">_xlfn.IFS(D2272=1,"Q1",D2272=2,"Q2",D2272=3,"Q3",D2272=4,"Q4")</f>
        <v>Q1</v>
      </c>
      <c r="C2272">
        <v>2023</v>
      </c>
      <c r="D2272">
        <v>1</v>
      </c>
      <c r="E2272" t="s">
        <v>7</v>
      </c>
      <c r="F2272" t="s">
        <v>8</v>
      </c>
      <c r="G2272" t="s">
        <v>6</v>
      </c>
      <c r="H2272">
        <v>2</v>
      </c>
      <c r="I2272" t="s">
        <v>9</v>
      </c>
      <c r="J2272">
        <v>144</v>
      </c>
    </row>
    <row r="2273" spans="1:10" x14ac:dyDescent="0.3">
      <c r="A2273" t="str">
        <f t="shared" si="35"/>
        <v>Q1 2023</v>
      </c>
      <c r="B2273" t="str" cm="1">
        <f t="array" ref="B2273">_xlfn.IFS(D2273=1,"Q1",D2273=2,"Q2",D2273=3,"Q3",D2273=4,"Q4")</f>
        <v>Q1</v>
      </c>
      <c r="C2273">
        <v>2023</v>
      </c>
      <c r="D2273">
        <v>1</v>
      </c>
      <c r="E2273" t="s">
        <v>7</v>
      </c>
      <c r="F2273" t="s">
        <v>4</v>
      </c>
      <c r="G2273" t="s">
        <v>6</v>
      </c>
      <c r="H2273">
        <v>2</v>
      </c>
      <c r="I2273" t="s">
        <v>5</v>
      </c>
      <c r="J2273">
        <v>1</v>
      </c>
    </row>
    <row r="2274" spans="1:10" x14ac:dyDescent="0.3">
      <c r="A2274" t="str">
        <f t="shared" si="35"/>
        <v>Q1 2023</v>
      </c>
      <c r="B2274" t="str" cm="1">
        <f t="array" ref="B2274">_xlfn.IFS(D2274=1,"Q1",D2274=2,"Q2",D2274=3,"Q3",D2274=4,"Q4")</f>
        <v>Q1</v>
      </c>
      <c r="C2274">
        <v>2023</v>
      </c>
      <c r="D2274">
        <v>1</v>
      </c>
      <c r="E2274" t="s">
        <v>7</v>
      </c>
      <c r="F2274" t="s">
        <v>8</v>
      </c>
      <c r="G2274" t="s">
        <v>6</v>
      </c>
      <c r="H2274">
        <v>2</v>
      </c>
      <c r="I2274" t="s">
        <v>5</v>
      </c>
      <c r="J2274">
        <v>152</v>
      </c>
    </row>
    <row r="2275" spans="1:10" x14ac:dyDescent="0.3">
      <c r="A2275" t="str">
        <f t="shared" si="35"/>
        <v>Q1 2023</v>
      </c>
      <c r="B2275" t="str" cm="1">
        <f t="array" ref="B2275">_xlfn.IFS(D2275=1,"Q1",D2275=2,"Q2",D2275=3,"Q3",D2275=4,"Q4")</f>
        <v>Q1</v>
      </c>
      <c r="C2275">
        <v>2023</v>
      </c>
      <c r="D2275">
        <v>1</v>
      </c>
      <c r="E2275" t="s">
        <v>7</v>
      </c>
      <c r="F2275" t="s">
        <v>3</v>
      </c>
      <c r="G2275" t="s">
        <v>6</v>
      </c>
      <c r="H2275">
        <v>2</v>
      </c>
      <c r="I2275" t="s">
        <v>19</v>
      </c>
      <c r="J2275">
        <v>44</v>
      </c>
    </row>
    <row r="2276" spans="1:10" x14ac:dyDescent="0.3">
      <c r="A2276" t="str">
        <f t="shared" si="35"/>
        <v>Q1 2023</v>
      </c>
      <c r="B2276" t="str" cm="1">
        <f t="array" ref="B2276">_xlfn.IFS(D2276=1,"Q1",D2276=2,"Q2",D2276=3,"Q3",D2276=4,"Q4")</f>
        <v>Q1</v>
      </c>
      <c r="C2276">
        <v>2023</v>
      </c>
      <c r="D2276">
        <v>1</v>
      </c>
      <c r="E2276" t="s">
        <v>11</v>
      </c>
      <c r="F2276" t="s">
        <v>3</v>
      </c>
      <c r="G2276" t="s">
        <v>6</v>
      </c>
      <c r="H2276">
        <v>2</v>
      </c>
      <c r="I2276" t="s">
        <v>18</v>
      </c>
      <c r="J2276">
        <v>22</v>
      </c>
    </row>
    <row r="2277" spans="1:10" x14ac:dyDescent="0.3">
      <c r="A2277" t="str">
        <f t="shared" si="35"/>
        <v>Q1 2023</v>
      </c>
      <c r="B2277" t="str" cm="1">
        <f t="array" ref="B2277">_xlfn.IFS(D2277=1,"Q1",D2277=2,"Q2",D2277=3,"Q3",D2277=4,"Q4")</f>
        <v>Q1</v>
      </c>
      <c r="C2277">
        <v>2023</v>
      </c>
      <c r="D2277">
        <v>1</v>
      </c>
      <c r="E2277" t="s">
        <v>11</v>
      </c>
      <c r="F2277" t="s">
        <v>8</v>
      </c>
      <c r="G2277" t="s">
        <v>21</v>
      </c>
      <c r="H2277">
        <v>3</v>
      </c>
      <c r="I2277" t="s">
        <v>18</v>
      </c>
      <c r="J2277">
        <v>87</v>
      </c>
    </row>
    <row r="2278" spans="1:10" x14ac:dyDescent="0.3">
      <c r="A2278" t="str">
        <f t="shared" si="35"/>
        <v>Q1 2023</v>
      </c>
      <c r="B2278" t="str" cm="1">
        <f t="array" ref="B2278">_xlfn.IFS(D2278=1,"Q1",D2278=2,"Q2",D2278=3,"Q3",D2278=4,"Q4")</f>
        <v>Q1</v>
      </c>
      <c r="C2278">
        <v>2023</v>
      </c>
      <c r="D2278">
        <v>1</v>
      </c>
      <c r="E2278" t="s">
        <v>11</v>
      </c>
      <c r="F2278" t="s">
        <v>3</v>
      </c>
      <c r="G2278" t="s">
        <v>21</v>
      </c>
      <c r="H2278">
        <v>3</v>
      </c>
      <c r="I2278" t="s">
        <v>18</v>
      </c>
      <c r="J2278">
        <v>92</v>
      </c>
    </row>
    <row r="2279" spans="1:10" x14ac:dyDescent="0.3">
      <c r="A2279" t="str">
        <f t="shared" si="35"/>
        <v>Q1 2023</v>
      </c>
      <c r="B2279" t="str" cm="1">
        <f t="array" ref="B2279">_xlfn.IFS(D2279=1,"Q1",D2279=2,"Q2",D2279=3,"Q3",D2279=4,"Q4")</f>
        <v>Q1</v>
      </c>
      <c r="C2279">
        <v>2023</v>
      </c>
      <c r="D2279">
        <v>1</v>
      </c>
      <c r="E2279" t="s">
        <v>7</v>
      </c>
      <c r="F2279" t="s">
        <v>3</v>
      </c>
      <c r="G2279" t="s">
        <v>21</v>
      </c>
      <c r="H2279">
        <v>3</v>
      </c>
      <c r="I2279" t="s">
        <v>19</v>
      </c>
      <c r="J2279">
        <v>90</v>
      </c>
    </row>
    <row r="2280" spans="1:10" x14ac:dyDescent="0.3">
      <c r="A2280" t="str">
        <f t="shared" si="35"/>
        <v>Q1 2023</v>
      </c>
      <c r="B2280" t="str" cm="1">
        <f t="array" ref="B2280">_xlfn.IFS(D2280=1,"Q1",D2280=2,"Q2",D2280=3,"Q3",D2280=4,"Q4")</f>
        <v>Q1</v>
      </c>
      <c r="C2280">
        <v>2023</v>
      </c>
      <c r="D2280">
        <v>1</v>
      </c>
      <c r="E2280" t="s">
        <v>7</v>
      </c>
      <c r="F2280" t="s">
        <v>3</v>
      </c>
      <c r="G2280" t="s">
        <v>21</v>
      </c>
      <c r="H2280">
        <v>3</v>
      </c>
      <c r="I2280" t="s">
        <v>18</v>
      </c>
      <c r="J2280">
        <v>164</v>
      </c>
    </row>
    <row r="2281" spans="1:10" x14ac:dyDescent="0.3">
      <c r="A2281" t="str">
        <f t="shared" si="35"/>
        <v>Q1 2023</v>
      </c>
      <c r="B2281" t="str" cm="1">
        <f t="array" ref="B2281">_xlfn.IFS(D2281=1,"Q1",D2281=2,"Q2",D2281=3,"Q3",D2281=4,"Q4")</f>
        <v>Q1</v>
      </c>
      <c r="C2281">
        <v>2023</v>
      </c>
      <c r="D2281">
        <v>1</v>
      </c>
      <c r="E2281" t="s">
        <v>7</v>
      </c>
      <c r="F2281" t="s">
        <v>4</v>
      </c>
      <c r="G2281" t="s">
        <v>21</v>
      </c>
      <c r="H2281">
        <v>3</v>
      </c>
      <c r="I2281" t="s">
        <v>18</v>
      </c>
      <c r="J2281">
        <v>2</v>
      </c>
    </row>
    <row r="2282" spans="1:10" x14ac:dyDescent="0.3">
      <c r="A2282" t="str">
        <f t="shared" si="35"/>
        <v>Q1 2023</v>
      </c>
      <c r="B2282" t="str" cm="1">
        <f t="array" ref="B2282">_xlfn.IFS(D2282=1,"Q1",D2282=2,"Q2",D2282=3,"Q3",D2282=4,"Q4")</f>
        <v>Q1</v>
      </c>
      <c r="C2282">
        <v>2023</v>
      </c>
      <c r="D2282">
        <v>1</v>
      </c>
      <c r="E2282" t="s">
        <v>7</v>
      </c>
      <c r="F2282" t="s">
        <v>8</v>
      </c>
      <c r="G2282" t="s">
        <v>21</v>
      </c>
      <c r="H2282">
        <v>3</v>
      </c>
      <c r="I2282" t="s">
        <v>9</v>
      </c>
      <c r="J2282">
        <v>232</v>
      </c>
    </row>
    <row r="2283" spans="1:10" x14ac:dyDescent="0.3">
      <c r="A2283" t="str">
        <f t="shared" si="35"/>
        <v>Q1 2023</v>
      </c>
      <c r="B2283" t="str" cm="1">
        <f t="array" ref="B2283">_xlfn.IFS(D2283=1,"Q1",D2283=2,"Q2",D2283=3,"Q3",D2283=4,"Q4")</f>
        <v>Q1</v>
      </c>
      <c r="C2283">
        <v>2023</v>
      </c>
      <c r="D2283">
        <v>1</v>
      </c>
      <c r="E2283" t="s">
        <v>11</v>
      </c>
      <c r="F2283" t="s">
        <v>3</v>
      </c>
      <c r="G2283" t="s">
        <v>21</v>
      </c>
      <c r="H2283">
        <v>3</v>
      </c>
      <c r="I2283" t="s">
        <v>9</v>
      </c>
      <c r="J2283">
        <v>161</v>
      </c>
    </row>
    <row r="2284" spans="1:10" x14ac:dyDescent="0.3">
      <c r="A2284" t="str">
        <f t="shared" si="35"/>
        <v>Q1 2023</v>
      </c>
      <c r="B2284" t="str" cm="1">
        <f t="array" ref="B2284">_xlfn.IFS(D2284=1,"Q1",D2284=2,"Q2",D2284=3,"Q3",D2284=4,"Q4")</f>
        <v>Q1</v>
      </c>
      <c r="C2284">
        <v>2023</v>
      </c>
      <c r="D2284">
        <v>1</v>
      </c>
      <c r="E2284" t="s">
        <v>7</v>
      </c>
      <c r="F2284" t="s">
        <v>8</v>
      </c>
      <c r="G2284" t="s">
        <v>21</v>
      </c>
      <c r="H2284">
        <v>3</v>
      </c>
      <c r="I2284" t="s">
        <v>5</v>
      </c>
      <c r="J2284">
        <v>261</v>
      </c>
    </row>
    <row r="2285" spans="1:10" x14ac:dyDescent="0.3">
      <c r="A2285" t="str">
        <f t="shared" si="35"/>
        <v>Q1 2023</v>
      </c>
      <c r="B2285" t="str" cm="1">
        <f t="array" ref="B2285">_xlfn.IFS(D2285=1,"Q1",D2285=2,"Q2",D2285=3,"Q3",D2285=4,"Q4")</f>
        <v>Q1</v>
      </c>
      <c r="C2285">
        <v>2023</v>
      </c>
      <c r="D2285">
        <v>1</v>
      </c>
      <c r="E2285" t="s">
        <v>7</v>
      </c>
      <c r="F2285" t="s">
        <v>3</v>
      </c>
      <c r="G2285" t="s">
        <v>21</v>
      </c>
      <c r="H2285">
        <v>3</v>
      </c>
      <c r="I2285" t="s">
        <v>9</v>
      </c>
      <c r="J2285">
        <v>140</v>
      </c>
    </row>
    <row r="2286" spans="1:10" x14ac:dyDescent="0.3">
      <c r="A2286" t="str">
        <f t="shared" si="35"/>
        <v>Q1 2023</v>
      </c>
      <c r="B2286" t="str" cm="1">
        <f t="array" ref="B2286">_xlfn.IFS(D2286=1,"Q1",D2286=2,"Q2",D2286=3,"Q3",D2286=4,"Q4")</f>
        <v>Q1</v>
      </c>
      <c r="C2286">
        <v>2023</v>
      </c>
      <c r="D2286">
        <v>1</v>
      </c>
      <c r="E2286" t="s">
        <v>11</v>
      </c>
      <c r="F2286" t="s">
        <v>8</v>
      </c>
      <c r="G2286" t="s">
        <v>21</v>
      </c>
      <c r="H2286">
        <v>3</v>
      </c>
      <c r="I2286" t="s">
        <v>9</v>
      </c>
      <c r="J2286">
        <v>184</v>
      </c>
    </row>
    <row r="2287" spans="1:10" x14ac:dyDescent="0.3">
      <c r="A2287" t="str">
        <f t="shared" si="35"/>
        <v>Q1 2023</v>
      </c>
      <c r="B2287" t="str" cm="1">
        <f t="array" ref="B2287">_xlfn.IFS(D2287=1,"Q1",D2287=2,"Q2",D2287=3,"Q3",D2287=4,"Q4")</f>
        <v>Q1</v>
      </c>
      <c r="C2287">
        <v>2023</v>
      </c>
      <c r="D2287">
        <v>1</v>
      </c>
      <c r="E2287" t="s">
        <v>11</v>
      </c>
      <c r="F2287" t="s">
        <v>3</v>
      </c>
      <c r="G2287" t="s">
        <v>21</v>
      </c>
      <c r="H2287">
        <v>3</v>
      </c>
      <c r="I2287" t="s">
        <v>19</v>
      </c>
      <c r="J2287">
        <v>76</v>
      </c>
    </row>
    <row r="2288" spans="1:10" x14ac:dyDescent="0.3">
      <c r="A2288" t="str">
        <f t="shared" si="35"/>
        <v>Q1 2023</v>
      </c>
      <c r="B2288" t="str" cm="1">
        <f t="array" ref="B2288">_xlfn.IFS(D2288=1,"Q1",D2288=2,"Q2",D2288=3,"Q3",D2288=4,"Q4")</f>
        <v>Q1</v>
      </c>
      <c r="C2288">
        <v>2023</v>
      </c>
      <c r="D2288">
        <v>1</v>
      </c>
      <c r="E2288" t="s">
        <v>11</v>
      </c>
      <c r="F2288" t="s">
        <v>3</v>
      </c>
      <c r="G2288" t="s">
        <v>21</v>
      </c>
      <c r="H2288">
        <v>3</v>
      </c>
      <c r="I2288" t="s">
        <v>5</v>
      </c>
      <c r="J2288">
        <v>185</v>
      </c>
    </row>
    <row r="2289" spans="1:10" x14ac:dyDescent="0.3">
      <c r="A2289" t="str">
        <f t="shared" si="35"/>
        <v>Q1 2023</v>
      </c>
      <c r="B2289" t="str" cm="1">
        <f t="array" ref="B2289">_xlfn.IFS(D2289=1,"Q1",D2289=2,"Q2",D2289=3,"Q3",D2289=4,"Q4")</f>
        <v>Q1</v>
      </c>
      <c r="C2289">
        <v>2023</v>
      </c>
      <c r="D2289">
        <v>1</v>
      </c>
      <c r="E2289" t="s">
        <v>7</v>
      </c>
      <c r="F2289" t="s">
        <v>8</v>
      </c>
      <c r="G2289" t="s">
        <v>21</v>
      </c>
      <c r="H2289">
        <v>3</v>
      </c>
      <c r="I2289" t="s">
        <v>19</v>
      </c>
      <c r="J2289">
        <v>138</v>
      </c>
    </row>
    <row r="2290" spans="1:10" x14ac:dyDescent="0.3">
      <c r="A2290" t="str">
        <f t="shared" si="35"/>
        <v>Q1 2023</v>
      </c>
      <c r="B2290" t="str" cm="1">
        <f t="array" ref="B2290">_xlfn.IFS(D2290=1,"Q1",D2290=2,"Q2",D2290=3,"Q3",D2290=4,"Q4")</f>
        <v>Q1</v>
      </c>
      <c r="C2290">
        <v>2023</v>
      </c>
      <c r="D2290">
        <v>1</v>
      </c>
      <c r="E2290" t="s">
        <v>11</v>
      </c>
      <c r="F2290" t="s">
        <v>4</v>
      </c>
      <c r="G2290" t="s">
        <v>21</v>
      </c>
      <c r="H2290">
        <v>3</v>
      </c>
      <c r="I2290" t="s">
        <v>19</v>
      </c>
      <c r="J2290">
        <v>1</v>
      </c>
    </row>
    <row r="2291" spans="1:10" x14ac:dyDescent="0.3">
      <c r="A2291" t="str">
        <f t="shared" si="35"/>
        <v>Q1 2023</v>
      </c>
      <c r="B2291" t="str" cm="1">
        <f t="array" ref="B2291">_xlfn.IFS(D2291=1,"Q1",D2291=2,"Q2",D2291=3,"Q3",D2291=4,"Q4")</f>
        <v>Q1</v>
      </c>
      <c r="C2291">
        <v>2023</v>
      </c>
      <c r="D2291">
        <v>1</v>
      </c>
      <c r="E2291" t="s">
        <v>7</v>
      </c>
      <c r="F2291" t="s">
        <v>3</v>
      </c>
      <c r="G2291" t="s">
        <v>21</v>
      </c>
      <c r="H2291">
        <v>3</v>
      </c>
      <c r="I2291" t="s">
        <v>5</v>
      </c>
      <c r="J2291">
        <v>208</v>
      </c>
    </row>
    <row r="2292" spans="1:10" x14ac:dyDescent="0.3">
      <c r="A2292" t="str">
        <f t="shared" si="35"/>
        <v>Q1 2023</v>
      </c>
      <c r="B2292" t="str" cm="1">
        <f t="array" ref="B2292">_xlfn.IFS(D2292=1,"Q1",D2292=2,"Q2",D2292=3,"Q3",D2292=4,"Q4")</f>
        <v>Q1</v>
      </c>
      <c r="C2292">
        <v>2023</v>
      </c>
      <c r="D2292">
        <v>1</v>
      </c>
      <c r="E2292" t="s">
        <v>7</v>
      </c>
      <c r="F2292" t="s">
        <v>8</v>
      </c>
      <c r="G2292" t="s">
        <v>21</v>
      </c>
      <c r="H2292">
        <v>3</v>
      </c>
      <c r="I2292" t="s">
        <v>18</v>
      </c>
      <c r="J2292">
        <v>178</v>
      </c>
    </row>
    <row r="2293" spans="1:10" x14ac:dyDescent="0.3">
      <c r="A2293" t="str">
        <f t="shared" si="35"/>
        <v>Q1 2023</v>
      </c>
      <c r="B2293" t="str" cm="1">
        <f t="array" ref="B2293">_xlfn.IFS(D2293=1,"Q1",D2293=2,"Q2",D2293=3,"Q3",D2293=4,"Q4")</f>
        <v>Q1</v>
      </c>
      <c r="C2293">
        <v>2023</v>
      </c>
      <c r="D2293">
        <v>1</v>
      </c>
      <c r="E2293" t="s">
        <v>11</v>
      </c>
      <c r="F2293" t="s">
        <v>8</v>
      </c>
      <c r="G2293" t="s">
        <v>21</v>
      </c>
      <c r="H2293">
        <v>3</v>
      </c>
      <c r="I2293" t="s">
        <v>5</v>
      </c>
      <c r="J2293">
        <v>243</v>
      </c>
    </row>
    <row r="2294" spans="1:10" x14ac:dyDescent="0.3">
      <c r="A2294" t="str">
        <f t="shared" si="35"/>
        <v>Q1 2023</v>
      </c>
      <c r="B2294" t="str" cm="1">
        <f t="array" ref="B2294">_xlfn.IFS(D2294=1,"Q1",D2294=2,"Q2",D2294=3,"Q3",D2294=4,"Q4")</f>
        <v>Q1</v>
      </c>
      <c r="C2294">
        <v>2023</v>
      </c>
      <c r="D2294">
        <v>1</v>
      </c>
      <c r="E2294" t="s">
        <v>7</v>
      </c>
      <c r="F2294" t="s">
        <v>4</v>
      </c>
      <c r="G2294" t="s">
        <v>21</v>
      </c>
      <c r="H2294">
        <v>3</v>
      </c>
      <c r="I2294" t="s">
        <v>5</v>
      </c>
      <c r="J2294">
        <v>1</v>
      </c>
    </row>
    <row r="2295" spans="1:10" x14ac:dyDescent="0.3">
      <c r="A2295" t="str">
        <f t="shared" si="35"/>
        <v>Q1 2023</v>
      </c>
      <c r="B2295" t="str" cm="1">
        <f t="array" ref="B2295">_xlfn.IFS(D2295=1,"Q1",D2295=2,"Q2",D2295=3,"Q3",D2295=4,"Q4")</f>
        <v>Q1</v>
      </c>
      <c r="C2295">
        <v>2023</v>
      </c>
      <c r="D2295">
        <v>1</v>
      </c>
      <c r="E2295" t="s">
        <v>11</v>
      </c>
      <c r="F2295" t="s">
        <v>8</v>
      </c>
      <c r="G2295" t="s">
        <v>21</v>
      </c>
      <c r="H2295">
        <v>3</v>
      </c>
      <c r="I2295" t="s">
        <v>19</v>
      </c>
      <c r="J2295">
        <v>115</v>
      </c>
    </row>
    <row r="2296" spans="1:10" x14ac:dyDescent="0.3">
      <c r="A2296" t="str">
        <f t="shared" si="35"/>
        <v>Q1 2023</v>
      </c>
      <c r="B2296" t="str" cm="1">
        <f t="array" ref="B2296">_xlfn.IFS(D2296=1,"Q1",D2296=2,"Q2",D2296=3,"Q3",D2296=4,"Q4")</f>
        <v>Q1</v>
      </c>
      <c r="C2296">
        <v>2023</v>
      </c>
      <c r="D2296">
        <v>1</v>
      </c>
      <c r="E2296" t="s">
        <v>7</v>
      </c>
      <c r="F2296" t="s">
        <v>3</v>
      </c>
      <c r="G2296" t="s">
        <v>10</v>
      </c>
      <c r="H2296">
        <v>4</v>
      </c>
      <c r="I2296" t="s">
        <v>18</v>
      </c>
      <c r="J2296">
        <v>88</v>
      </c>
    </row>
    <row r="2297" spans="1:10" x14ac:dyDescent="0.3">
      <c r="A2297" t="str">
        <f t="shared" si="35"/>
        <v>Q1 2023</v>
      </c>
      <c r="B2297" t="str" cm="1">
        <f t="array" ref="B2297">_xlfn.IFS(D2297=1,"Q1",D2297=2,"Q2",D2297=3,"Q3",D2297=4,"Q4")</f>
        <v>Q1</v>
      </c>
      <c r="C2297">
        <v>2023</v>
      </c>
      <c r="D2297">
        <v>1</v>
      </c>
      <c r="E2297" t="s">
        <v>11</v>
      </c>
      <c r="F2297" t="s">
        <v>8</v>
      </c>
      <c r="G2297" t="s">
        <v>10</v>
      </c>
      <c r="H2297">
        <v>4</v>
      </c>
      <c r="I2297" t="s">
        <v>9</v>
      </c>
      <c r="J2297">
        <v>141</v>
      </c>
    </row>
    <row r="2298" spans="1:10" x14ac:dyDescent="0.3">
      <c r="A2298" t="str">
        <f t="shared" si="35"/>
        <v>Q1 2023</v>
      </c>
      <c r="B2298" t="str" cm="1">
        <f t="array" ref="B2298">_xlfn.IFS(D2298=1,"Q1",D2298=2,"Q2",D2298=3,"Q3",D2298=4,"Q4")</f>
        <v>Q1</v>
      </c>
      <c r="C2298">
        <v>2023</v>
      </c>
      <c r="D2298">
        <v>1</v>
      </c>
      <c r="E2298" t="s">
        <v>11</v>
      </c>
      <c r="F2298" t="s">
        <v>4</v>
      </c>
      <c r="G2298" t="s">
        <v>10</v>
      </c>
      <c r="H2298">
        <v>4</v>
      </c>
      <c r="I2298" t="s">
        <v>5</v>
      </c>
      <c r="J2298">
        <v>1</v>
      </c>
    </row>
    <row r="2299" spans="1:10" x14ac:dyDescent="0.3">
      <c r="A2299" t="str">
        <f t="shared" si="35"/>
        <v>Q1 2023</v>
      </c>
      <c r="B2299" t="str" cm="1">
        <f t="array" ref="B2299">_xlfn.IFS(D2299=1,"Q1",D2299=2,"Q2",D2299=3,"Q3",D2299=4,"Q4")</f>
        <v>Q1</v>
      </c>
      <c r="C2299">
        <v>2023</v>
      </c>
      <c r="D2299">
        <v>1</v>
      </c>
      <c r="E2299" t="s">
        <v>11</v>
      </c>
      <c r="F2299" t="s">
        <v>8</v>
      </c>
      <c r="G2299" t="s">
        <v>10</v>
      </c>
      <c r="H2299">
        <v>4</v>
      </c>
      <c r="I2299" t="s">
        <v>18</v>
      </c>
      <c r="J2299">
        <v>61</v>
      </c>
    </row>
    <row r="2300" spans="1:10" x14ac:dyDescent="0.3">
      <c r="A2300" t="str">
        <f t="shared" si="35"/>
        <v>Q1 2023</v>
      </c>
      <c r="B2300" t="str" cm="1">
        <f t="array" ref="B2300">_xlfn.IFS(D2300=1,"Q1",D2300=2,"Q2",D2300=3,"Q3",D2300=4,"Q4")</f>
        <v>Q1</v>
      </c>
      <c r="C2300">
        <v>2023</v>
      </c>
      <c r="D2300">
        <v>1</v>
      </c>
      <c r="E2300" t="s">
        <v>11</v>
      </c>
      <c r="F2300" t="s">
        <v>3</v>
      </c>
      <c r="G2300" t="s">
        <v>10</v>
      </c>
      <c r="H2300">
        <v>4</v>
      </c>
      <c r="I2300" t="s">
        <v>5</v>
      </c>
      <c r="J2300">
        <v>139</v>
      </c>
    </row>
    <row r="2301" spans="1:10" x14ac:dyDescent="0.3">
      <c r="A2301" t="str">
        <f t="shared" si="35"/>
        <v>Q1 2023</v>
      </c>
      <c r="B2301" t="str" cm="1">
        <f t="array" ref="B2301">_xlfn.IFS(D2301=1,"Q1",D2301=2,"Q2",D2301=3,"Q3",D2301=4,"Q4")</f>
        <v>Q1</v>
      </c>
      <c r="C2301">
        <v>2023</v>
      </c>
      <c r="D2301">
        <v>1</v>
      </c>
      <c r="E2301" t="s">
        <v>7</v>
      </c>
      <c r="F2301" t="s">
        <v>8</v>
      </c>
      <c r="G2301" t="s">
        <v>10</v>
      </c>
      <c r="H2301">
        <v>4</v>
      </c>
      <c r="I2301" t="s">
        <v>18</v>
      </c>
      <c r="J2301">
        <v>108</v>
      </c>
    </row>
    <row r="2302" spans="1:10" x14ac:dyDescent="0.3">
      <c r="A2302" t="str">
        <f t="shared" si="35"/>
        <v>Q1 2023</v>
      </c>
      <c r="B2302" t="str" cm="1">
        <f t="array" ref="B2302">_xlfn.IFS(D2302=1,"Q1",D2302=2,"Q2",D2302=3,"Q3",D2302=4,"Q4")</f>
        <v>Q1</v>
      </c>
      <c r="C2302">
        <v>2023</v>
      </c>
      <c r="D2302">
        <v>1</v>
      </c>
      <c r="E2302" t="s">
        <v>7</v>
      </c>
      <c r="F2302" t="s">
        <v>8</v>
      </c>
      <c r="G2302" t="s">
        <v>10</v>
      </c>
      <c r="H2302">
        <v>4</v>
      </c>
      <c r="I2302" t="s">
        <v>19</v>
      </c>
      <c r="J2302">
        <v>87</v>
      </c>
    </row>
    <row r="2303" spans="1:10" x14ac:dyDescent="0.3">
      <c r="A2303" t="str">
        <f t="shared" si="35"/>
        <v>Q1 2023</v>
      </c>
      <c r="B2303" t="str" cm="1">
        <f t="array" ref="B2303">_xlfn.IFS(D2303=1,"Q1",D2303=2,"Q2",D2303=3,"Q3",D2303=4,"Q4")</f>
        <v>Q1</v>
      </c>
      <c r="C2303">
        <v>2023</v>
      </c>
      <c r="D2303">
        <v>1</v>
      </c>
      <c r="E2303" t="s">
        <v>11</v>
      </c>
      <c r="F2303" t="s">
        <v>3</v>
      </c>
      <c r="G2303" t="s">
        <v>10</v>
      </c>
      <c r="H2303">
        <v>4</v>
      </c>
      <c r="I2303" t="s">
        <v>19</v>
      </c>
      <c r="J2303">
        <v>82</v>
      </c>
    </row>
    <row r="2304" spans="1:10" x14ac:dyDescent="0.3">
      <c r="A2304" t="str">
        <f t="shared" si="35"/>
        <v>Q1 2023</v>
      </c>
      <c r="B2304" t="str" cm="1">
        <f t="array" ref="B2304">_xlfn.IFS(D2304=1,"Q1",D2304=2,"Q2",D2304=3,"Q3",D2304=4,"Q4")</f>
        <v>Q1</v>
      </c>
      <c r="C2304">
        <v>2023</v>
      </c>
      <c r="D2304">
        <v>1</v>
      </c>
      <c r="E2304" t="s">
        <v>7</v>
      </c>
      <c r="F2304" t="s">
        <v>3</v>
      </c>
      <c r="G2304" t="s">
        <v>10</v>
      </c>
      <c r="H2304">
        <v>4</v>
      </c>
      <c r="I2304" t="s">
        <v>5</v>
      </c>
      <c r="J2304">
        <v>148</v>
      </c>
    </row>
    <row r="2305" spans="1:10" x14ac:dyDescent="0.3">
      <c r="A2305" t="str">
        <f t="shared" si="35"/>
        <v>Q1 2023</v>
      </c>
      <c r="B2305" t="str" cm="1">
        <f t="array" ref="B2305">_xlfn.IFS(D2305=1,"Q1",D2305=2,"Q2",D2305=3,"Q3",D2305=4,"Q4")</f>
        <v>Q1</v>
      </c>
      <c r="C2305">
        <v>2023</v>
      </c>
      <c r="D2305">
        <v>1</v>
      </c>
      <c r="E2305" t="s">
        <v>7</v>
      </c>
      <c r="F2305" t="s">
        <v>8</v>
      </c>
      <c r="G2305" t="s">
        <v>10</v>
      </c>
      <c r="H2305">
        <v>4</v>
      </c>
      <c r="I2305" t="s">
        <v>5</v>
      </c>
      <c r="J2305">
        <v>183</v>
      </c>
    </row>
    <row r="2306" spans="1:10" x14ac:dyDescent="0.3">
      <c r="A2306" t="str">
        <f t="shared" ref="A2306:A2369" si="36">B2306&amp;" "&amp;C2306</f>
        <v>Q1 2023</v>
      </c>
      <c r="B2306" t="str" cm="1">
        <f t="array" ref="B2306">_xlfn.IFS(D2306=1,"Q1",D2306=2,"Q2",D2306=3,"Q3",D2306=4,"Q4")</f>
        <v>Q1</v>
      </c>
      <c r="C2306">
        <v>2023</v>
      </c>
      <c r="D2306">
        <v>1</v>
      </c>
      <c r="E2306" t="s">
        <v>7</v>
      </c>
      <c r="F2306" t="s">
        <v>3</v>
      </c>
      <c r="G2306" t="s">
        <v>10</v>
      </c>
      <c r="H2306">
        <v>4</v>
      </c>
      <c r="I2306" t="s">
        <v>9</v>
      </c>
      <c r="J2306">
        <v>127</v>
      </c>
    </row>
    <row r="2307" spans="1:10" x14ac:dyDescent="0.3">
      <c r="A2307" t="str">
        <f t="shared" si="36"/>
        <v>Q1 2023</v>
      </c>
      <c r="B2307" t="str" cm="1">
        <f t="array" ref="B2307">_xlfn.IFS(D2307=1,"Q1",D2307=2,"Q2",D2307=3,"Q3",D2307=4,"Q4")</f>
        <v>Q1</v>
      </c>
      <c r="C2307">
        <v>2023</v>
      </c>
      <c r="D2307">
        <v>1</v>
      </c>
      <c r="E2307" t="s">
        <v>11</v>
      </c>
      <c r="F2307" t="s">
        <v>4</v>
      </c>
      <c r="G2307" t="s">
        <v>10</v>
      </c>
      <c r="H2307">
        <v>4</v>
      </c>
      <c r="I2307" t="s">
        <v>18</v>
      </c>
      <c r="J2307">
        <v>1</v>
      </c>
    </row>
    <row r="2308" spans="1:10" x14ac:dyDescent="0.3">
      <c r="A2308" t="str">
        <f t="shared" si="36"/>
        <v>Q1 2023</v>
      </c>
      <c r="B2308" t="str" cm="1">
        <f t="array" ref="B2308">_xlfn.IFS(D2308=1,"Q1",D2308=2,"Q2",D2308=3,"Q3",D2308=4,"Q4")</f>
        <v>Q1</v>
      </c>
      <c r="C2308">
        <v>2023</v>
      </c>
      <c r="D2308">
        <v>1</v>
      </c>
      <c r="E2308" t="s">
        <v>11</v>
      </c>
      <c r="F2308" t="s">
        <v>3</v>
      </c>
      <c r="G2308" t="s">
        <v>10</v>
      </c>
      <c r="H2308">
        <v>4</v>
      </c>
      <c r="I2308" t="s">
        <v>9</v>
      </c>
      <c r="J2308">
        <v>154</v>
      </c>
    </row>
    <row r="2309" spans="1:10" x14ac:dyDescent="0.3">
      <c r="A2309" t="str">
        <f t="shared" si="36"/>
        <v>Q1 2023</v>
      </c>
      <c r="B2309" t="str" cm="1">
        <f t="array" ref="B2309">_xlfn.IFS(D2309=1,"Q1",D2309=2,"Q2",D2309=3,"Q3",D2309=4,"Q4")</f>
        <v>Q1</v>
      </c>
      <c r="C2309">
        <v>2023</v>
      </c>
      <c r="D2309">
        <v>1</v>
      </c>
      <c r="E2309" t="s">
        <v>11</v>
      </c>
      <c r="F2309" t="s">
        <v>3</v>
      </c>
      <c r="G2309" t="s">
        <v>10</v>
      </c>
      <c r="H2309">
        <v>4</v>
      </c>
      <c r="I2309" t="s">
        <v>18</v>
      </c>
      <c r="J2309">
        <v>69</v>
      </c>
    </row>
    <row r="2310" spans="1:10" x14ac:dyDescent="0.3">
      <c r="A2310" t="str">
        <f t="shared" si="36"/>
        <v>Q1 2023</v>
      </c>
      <c r="B2310" t="str" cm="1">
        <f t="array" ref="B2310">_xlfn.IFS(D2310=1,"Q1",D2310=2,"Q2",D2310=3,"Q3",D2310=4,"Q4")</f>
        <v>Q1</v>
      </c>
      <c r="C2310">
        <v>2023</v>
      </c>
      <c r="D2310">
        <v>1</v>
      </c>
      <c r="E2310" t="s">
        <v>7</v>
      </c>
      <c r="F2310" t="s">
        <v>8</v>
      </c>
      <c r="G2310" t="s">
        <v>10</v>
      </c>
      <c r="H2310">
        <v>4</v>
      </c>
      <c r="I2310" t="s">
        <v>9</v>
      </c>
      <c r="J2310">
        <v>107</v>
      </c>
    </row>
    <row r="2311" spans="1:10" x14ac:dyDescent="0.3">
      <c r="A2311" t="str">
        <f t="shared" si="36"/>
        <v>Q1 2023</v>
      </c>
      <c r="B2311" t="str" cm="1">
        <f t="array" ref="B2311">_xlfn.IFS(D2311=1,"Q1",D2311=2,"Q2",D2311=3,"Q3",D2311=4,"Q4")</f>
        <v>Q1</v>
      </c>
      <c r="C2311">
        <v>2023</v>
      </c>
      <c r="D2311">
        <v>1</v>
      </c>
      <c r="E2311" t="s">
        <v>11</v>
      </c>
      <c r="F2311" t="s">
        <v>8</v>
      </c>
      <c r="G2311" t="s">
        <v>10</v>
      </c>
      <c r="H2311">
        <v>4</v>
      </c>
      <c r="I2311" t="s">
        <v>5</v>
      </c>
      <c r="J2311">
        <v>168</v>
      </c>
    </row>
    <row r="2312" spans="1:10" x14ac:dyDescent="0.3">
      <c r="A2312" t="str">
        <f t="shared" si="36"/>
        <v>Q1 2023</v>
      </c>
      <c r="B2312" t="str" cm="1">
        <f t="array" ref="B2312">_xlfn.IFS(D2312=1,"Q1",D2312=2,"Q2",D2312=3,"Q3",D2312=4,"Q4")</f>
        <v>Q1</v>
      </c>
      <c r="C2312">
        <v>2023</v>
      </c>
      <c r="D2312">
        <v>1</v>
      </c>
      <c r="E2312" t="s">
        <v>11</v>
      </c>
      <c r="F2312" t="s">
        <v>8</v>
      </c>
      <c r="G2312" t="s">
        <v>10</v>
      </c>
      <c r="H2312">
        <v>4</v>
      </c>
      <c r="I2312" t="s">
        <v>19</v>
      </c>
      <c r="J2312">
        <v>89</v>
      </c>
    </row>
    <row r="2313" spans="1:10" x14ac:dyDescent="0.3">
      <c r="A2313" t="str">
        <f t="shared" si="36"/>
        <v>Q1 2023</v>
      </c>
      <c r="B2313" t="str" cm="1">
        <f t="array" ref="B2313">_xlfn.IFS(D2313=1,"Q1",D2313=2,"Q2",D2313=3,"Q3",D2313=4,"Q4")</f>
        <v>Q1</v>
      </c>
      <c r="C2313">
        <v>2023</v>
      </c>
      <c r="D2313">
        <v>1</v>
      </c>
      <c r="E2313" t="s">
        <v>7</v>
      </c>
      <c r="F2313" t="s">
        <v>3</v>
      </c>
      <c r="G2313" t="s">
        <v>10</v>
      </c>
      <c r="H2313">
        <v>4</v>
      </c>
      <c r="I2313" t="s">
        <v>19</v>
      </c>
      <c r="J2313">
        <v>82</v>
      </c>
    </row>
    <row r="2314" spans="1:10" x14ac:dyDescent="0.3">
      <c r="A2314" t="str">
        <f t="shared" si="36"/>
        <v>Q1 2023</v>
      </c>
      <c r="B2314" t="str" cm="1">
        <f t="array" ref="B2314">_xlfn.IFS(D2314=1,"Q1",D2314=2,"Q2",D2314=3,"Q3",D2314=4,"Q4")</f>
        <v>Q1</v>
      </c>
      <c r="C2314">
        <v>2023</v>
      </c>
      <c r="D2314">
        <v>1</v>
      </c>
      <c r="E2314" t="s">
        <v>11</v>
      </c>
      <c r="F2314" t="s">
        <v>8</v>
      </c>
      <c r="G2314" t="s">
        <v>12</v>
      </c>
      <c r="H2314">
        <v>5</v>
      </c>
      <c r="I2314" t="s">
        <v>9</v>
      </c>
      <c r="J2314">
        <v>280</v>
      </c>
    </row>
    <row r="2315" spans="1:10" x14ac:dyDescent="0.3">
      <c r="A2315" t="str">
        <f t="shared" si="36"/>
        <v>Q1 2023</v>
      </c>
      <c r="B2315" t="str" cm="1">
        <f t="array" ref="B2315">_xlfn.IFS(D2315=1,"Q1",D2315=2,"Q2",D2315=3,"Q3",D2315=4,"Q4")</f>
        <v>Q1</v>
      </c>
      <c r="C2315">
        <v>2023</v>
      </c>
      <c r="D2315">
        <v>1</v>
      </c>
      <c r="E2315" t="s">
        <v>7</v>
      </c>
      <c r="F2315" t="s">
        <v>8</v>
      </c>
      <c r="G2315" t="s">
        <v>12</v>
      </c>
      <c r="H2315">
        <v>5</v>
      </c>
      <c r="I2315" t="s">
        <v>19</v>
      </c>
      <c r="J2315">
        <v>76</v>
      </c>
    </row>
    <row r="2316" spans="1:10" x14ac:dyDescent="0.3">
      <c r="A2316" t="str">
        <f t="shared" si="36"/>
        <v>Q1 2023</v>
      </c>
      <c r="B2316" t="str" cm="1">
        <f t="array" ref="B2316">_xlfn.IFS(D2316=1,"Q1",D2316=2,"Q2",D2316=3,"Q3",D2316=4,"Q4")</f>
        <v>Q1</v>
      </c>
      <c r="C2316">
        <v>2023</v>
      </c>
      <c r="D2316">
        <v>1</v>
      </c>
      <c r="E2316" t="s">
        <v>7</v>
      </c>
      <c r="F2316" t="s">
        <v>4</v>
      </c>
      <c r="G2316" t="s">
        <v>12</v>
      </c>
      <c r="H2316">
        <v>5</v>
      </c>
      <c r="I2316" t="s">
        <v>5</v>
      </c>
      <c r="J2316">
        <v>89</v>
      </c>
    </row>
    <row r="2317" spans="1:10" x14ac:dyDescent="0.3">
      <c r="A2317" t="str">
        <f t="shared" si="36"/>
        <v>Q1 2023</v>
      </c>
      <c r="B2317" t="str" cm="1">
        <f t="array" ref="B2317">_xlfn.IFS(D2317=1,"Q1",D2317=2,"Q2",D2317=3,"Q3",D2317=4,"Q4")</f>
        <v>Q1</v>
      </c>
      <c r="C2317">
        <v>2023</v>
      </c>
      <c r="D2317">
        <v>1</v>
      </c>
      <c r="E2317" t="s">
        <v>11</v>
      </c>
      <c r="F2317" t="s">
        <v>4</v>
      </c>
      <c r="G2317" t="s">
        <v>12</v>
      </c>
      <c r="H2317">
        <v>5</v>
      </c>
      <c r="I2317" t="s">
        <v>19</v>
      </c>
      <c r="J2317">
        <v>273</v>
      </c>
    </row>
    <row r="2318" spans="1:10" x14ac:dyDescent="0.3">
      <c r="A2318" t="str">
        <f t="shared" si="36"/>
        <v>Q1 2023</v>
      </c>
      <c r="B2318" t="str" cm="1">
        <f t="array" ref="B2318">_xlfn.IFS(D2318=1,"Q1",D2318=2,"Q2",D2318=3,"Q3",D2318=4,"Q4")</f>
        <v>Q1</v>
      </c>
      <c r="C2318">
        <v>2023</v>
      </c>
      <c r="D2318">
        <v>1</v>
      </c>
      <c r="E2318" t="s">
        <v>7</v>
      </c>
      <c r="F2318" t="s">
        <v>3</v>
      </c>
      <c r="G2318" t="s">
        <v>12</v>
      </c>
      <c r="H2318">
        <v>5</v>
      </c>
      <c r="I2318" t="s">
        <v>19</v>
      </c>
      <c r="J2318">
        <v>129</v>
      </c>
    </row>
    <row r="2319" spans="1:10" x14ac:dyDescent="0.3">
      <c r="A2319" t="str">
        <f t="shared" si="36"/>
        <v>Q1 2023</v>
      </c>
      <c r="B2319" t="str" cm="1">
        <f t="array" ref="B2319">_xlfn.IFS(D2319=1,"Q1",D2319=2,"Q2",D2319=3,"Q3",D2319=4,"Q4")</f>
        <v>Q1</v>
      </c>
      <c r="C2319">
        <v>2023</v>
      </c>
      <c r="D2319">
        <v>1</v>
      </c>
      <c r="E2319" t="s">
        <v>7</v>
      </c>
      <c r="F2319" t="s">
        <v>8</v>
      </c>
      <c r="G2319" t="s">
        <v>12</v>
      </c>
      <c r="H2319">
        <v>5</v>
      </c>
      <c r="I2319" t="s">
        <v>18</v>
      </c>
      <c r="J2319">
        <v>68</v>
      </c>
    </row>
    <row r="2320" spans="1:10" x14ac:dyDescent="0.3">
      <c r="A2320" t="str">
        <f t="shared" si="36"/>
        <v>Q1 2023</v>
      </c>
      <c r="B2320" t="str" cm="1">
        <f t="array" ref="B2320">_xlfn.IFS(D2320=1,"Q1",D2320=2,"Q2",D2320=3,"Q3",D2320=4,"Q4")</f>
        <v>Q1</v>
      </c>
      <c r="C2320">
        <v>2023</v>
      </c>
      <c r="D2320">
        <v>1</v>
      </c>
      <c r="E2320" t="s">
        <v>7</v>
      </c>
      <c r="F2320" t="s">
        <v>3</v>
      </c>
      <c r="G2320" t="s">
        <v>12</v>
      </c>
      <c r="H2320">
        <v>5</v>
      </c>
      <c r="I2320" t="s">
        <v>9</v>
      </c>
      <c r="J2320">
        <v>209</v>
      </c>
    </row>
    <row r="2321" spans="1:10" x14ac:dyDescent="0.3">
      <c r="A2321" t="str">
        <f t="shared" si="36"/>
        <v>Q1 2023</v>
      </c>
      <c r="B2321" t="str" cm="1">
        <f t="array" ref="B2321">_xlfn.IFS(D2321=1,"Q1",D2321=2,"Q2",D2321=3,"Q3",D2321=4,"Q4")</f>
        <v>Q1</v>
      </c>
      <c r="C2321">
        <v>2023</v>
      </c>
      <c r="D2321">
        <v>1</v>
      </c>
      <c r="E2321" t="s">
        <v>11</v>
      </c>
      <c r="F2321" t="s">
        <v>3</v>
      </c>
      <c r="G2321" t="s">
        <v>12</v>
      </c>
      <c r="H2321">
        <v>5</v>
      </c>
      <c r="I2321" t="s">
        <v>19</v>
      </c>
      <c r="J2321">
        <v>137</v>
      </c>
    </row>
    <row r="2322" spans="1:10" x14ac:dyDescent="0.3">
      <c r="A2322" t="str">
        <f t="shared" si="36"/>
        <v>Q1 2023</v>
      </c>
      <c r="B2322" t="str" cm="1">
        <f t="array" ref="B2322">_xlfn.IFS(D2322=1,"Q1",D2322=2,"Q2",D2322=3,"Q3",D2322=4,"Q4")</f>
        <v>Q1</v>
      </c>
      <c r="C2322">
        <v>2023</v>
      </c>
      <c r="D2322">
        <v>1</v>
      </c>
      <c r="E2322" t="s">
        <v>7</v>
      </c>
      <c r="F2322" t="s">
        <v>4</v>
      </c>
      <c r="G2322" t="s">
        <v>12</v>
      </c>
      <c r="H2322">
        <v>5</v>
      </c>
      <c r="I2322" t="s">
        <v>9</v>
      </c>
      <c r="J2322">
        <v>90</v>
      </c>
    </row>
    <row r="2323" spans="1:10" x14ac:dyDescent="0.3">
      <c r="A2323" t="str">
        <f t="shared" si="36"/>
        <v>Q1 2023</v>
      </c>
      <c r="B2323" t="str" cm="1">
        <f t="array" ref="B2323">_xlfn.IFS(D2323=1,"Q1",D2323=2,"Q2",D2323=3,"Q3",D2323=4,"Q4")</f>
        <v>Q1</v>
      </c>
      <c r="C2323">
        <v>2023</v>
      </c>
      <c r="D2323">
        <v>1</v>
      </c>
      <c r="E2323" t="s">
        <v>11</v>
      </c>
      <c r="F2323" t="s">
        <v>8</v>
      </c>
      <c r="G2323" t="s">
        <v>12</v>
      </c>
      <c r="H2323">
        <v>5</v>
      </c>
      <c r="I2323" t="s">
        <v>5</v>
      </c>
      <c r="J2323">
        <v>233</v>
      </c>
    </row>
    <row r="2324" spans="1:10" x14ac:dyDescent="0.3">
      <c r="A2324" t="str">
        <f t="shared" si="36"/>
        <v>Q1 2023</v>
      </c>
      <c r="B2324" t="str" cm="1">
        <f t="array" ref="B2324">_xlfn.IFS(D2324=1,"Q1",D2324=2,"Q2",D2324=3,"Q3",D2324=4,"Q4")</f>
        <v>Q1</v>
      </c>
      <c r="C2324">
        <v>2023</v>
      </c>
      <c r="D2324">
        <v>1</v>
      </c>
      <c r="E2324" t="s">
        <v>11</v>
      </c>
      <c r="F2324" t="s">
        <v>8</v>
      </c>
      <c r="G2324" t="s">
        <v>12</v>
      </c>
      <c r="H2324">
        <v>5</v>
      </c>
      <c r="I2324" t="s">
        <v>19</v>
      </c>
      <c r="J2324">
        <v>128</v>
      </c>
    </row>
    <row r="2325" spans="1:10" x14ac:dyDescent="0.3">
      <c r="A2325" t="str">
        <f t="shared" si="36"/>
        <v>Q1 2023</v>
      </c>
      <c r="B2325" t="str" cm="1">
        <f t="array" ref="B2325">_xlfn.IFS(D2325=1,"Q1",D2325=2,"Q2",D2325=3,"Q3",D2325=4,"Q4")</f>
        <v>Q1</v>
      </c>
      <c r="C2325">
        <v>2023</v>
      </c>
      <c r="D2325">
        <v>1</v>
      </c>
      <c r="E2325" t="s">
        <v>11</v>
      </c>
      <c r="F2325" t="s">
        <v>3</v>
      </c>
      <c r="G2325" t="s">
        <v>12</v>
      </c>
      <c r="H2325">
        <v>5</v>
      </c>
      <c r="I2325" t="s">
        <v>5</v>
      </c>
      <c r="J2325">
        <v>275</v>
      </c>
    </row>
    <row r="2326" spans="1:10" x14ac:dyDescent="0.3">
      <c r="A2326" t="str">
        <f t="shared" si="36"/>
        <v>Q1 2023</v>
      </c>
      <c r="B2326" t="str" cm="1">
        <f t="array" ref="B2326">_xlfn.IFS(D2326=1,"Q1",D2326=2,"Q2",D2326=3,"Q3",D2326=4,"Q4")</f>
        <v>Q1</v>
      </c>
      <c r="C2326">
        <v>2023</v>
      </c>
      <c r="D2326">
        <v>1</v>
      </c>
      <c r="E2326" t="s">
        <v>7</v>
      </c>
      <c r="F2326" t="s">
        <v>4</v>
      </c>
      <c r="G2326" t="s">
        <v>12</v>
      </c>
      <c r="H2326">
        <v>5</v>
      </c>
      <c r="I2326" t="s">
        <v>19</v>
      </c>
      <c r="J2326">
        <v>43</v>
      </c>
    </row>
    <row r="2327" spans="1:10" x14ac:dyDescent="0.3">
      <c r="A2327" t="str">
        <f t="shared" si="36"/>
        <v>Q1 2023</v>
      </c>
      <c r="B2327" t="str" cm="1">
        <f t="array" ref="B2327">_xlfn.IFS(D2327=1,"Q1",D2327=2,"Q2",D2327=3,"Q3",D2327=4,"Q4")</f>
        <v>Q1</v>
      </c>
      <c r="C2327">
        <v>2023</v>
      </c>
      <c r="D2327">
        <v>1</v>
      </c>
      <c r="E2327" t="s">
        <v>7</v>
      </c>
      <c r="F2327" t="s">
        <v>3</v>
      </c>
      <c r="G2327" t="s">
        <v>12</v>
      </c>
      <c r="H2327">
        <v>5</v>
      </c>
      <c r="I2327" t="s">
        <v>5</v>
      </c>
      <c r="J2327">
        <v>216</v>
      </c>
    </row>
    <row r="2328" spans="1:10" x14ac:dyDescent="0.3">
      <c r="A2328" t="str">
        <f t="shared" si="36"/>
        <v>Q1 2023</v>
      </c>
      <c r="B2328" t="str" cm="1">
        <f t="array" ref="B2328">_xlfn.IFS(D2328=1,"Q1",D2328=2,"Q2",D2328=3,"Q3",D2328=4,"Q4")</f>
        <v>Q1</v>
      </c>
      <c r="C2328">
        <v>2023</v>
      </c>
      <c r="D2328">
        <v>1</v>
      </c>
      <c r="E2328" t="s">
        <v>11</v>
      </c>
      <c r="F2328" t="s">
        <v>4</v>
      </c>
      <c r="G2328" t="s">
        <v>12</v>
      </c>
      <c r="H2328">
        <v>5</v>
      </c>
      <c r="I2328" t="s">
        <v>18</v>
      </c>
      <c r="J2328">
        <v>120</v>
      </c>
    </row>
    <row r="2329" spans="1:10" x14ac:dyDescent="0.3">
      <c r="A2329" t="str">
        <f t="shared" si="36"/>
        <v>Q1 2023</v>
      </c>
      <c r="B2329" t="str" cm="1">
        <f t="array" ref="B2329">_xlfn.IFS(D2329=1,"Q1",D2329=2,"Q2",D2329=3,"Q3",D2329=4,"Q4")</f>
        <v>Q1</v>
      </c>
      <c r="C2329">
        <v>2023</v>
      </c>
      <c r="D2329">
        <v>1</v>
      </c>
      <c r="E2329" t="s">
        <v>7</v>
      </c>
      <c r="F2329" t="s">
        <v>8</v>
      </c>
      <c r="G2329" t="s">
        <v>12</v>
      </c>
      <c r="H2329">
        <v>5</v>
      </c>
      <c r="I2329" t="s">
        <v>9</v>
      </c>
      <c r="J2329">
        <v>125</v>
      </c>
    </row>
    <row r="2330" spans="1:10" x14ac:dyDescent="0.3">
      <c r="A2330" t="str">
        <f t="shared" si="36"/>
        <v>Q1 2023</v>
      </c>
      <c r="B2330" t="str" cm="1">
        <f t="array" ref="B2330">_xlfn.IFS(D2330=1,"Q1",D2330=2,"Q2",D2330=3,"Q3",D2330=4,"Q4")</f>
        <v>Q1</v>
      </c>
      <c r="C2330">
        <v>2023</v>
      </c>
      <c r="D2330">
        <v>1</v>
      </c>
      <c r="E2330" t="s">
        <v>11</v>
      </c>
      <c r="F2330" t="s">
        <v>3</v>
      </c>
      <c r="G2330" t="s">
        <v>12</v>
      </c>
      <c r="H2330">
        <v>5</v>
      </c>
      <c r="I2330" t="s">
        <v>18</v>
      </c>
      <c r="J2330">
        <v>116</v>
      </c>
    </row>
    <row r="2331" spans="1:10" x14ac:dyDescent="0.3">
      <c r="A2331" t="str">
        <f t="shared" si="36"/>
        <v>Q1 2023</v>
      </c>
      <c r="B2331" t="str" cm="1">
        <f t="array" ref="B2331">_xlfn.IFS(D2331=1,"Q1",D2331=2,"Q2",D2331=3,"Q3",D2331=4,"Q4")</f>
        <v>Q1</v>
      </c>
      <c r="C2331">
        <v>2023</v>
      </c>
      <c r="D2331">
        <v>1</v>
      </c>
      <c r="E2331" t="s">
        <v>11</v>
      </c>
      <c r="F2331" t="s">
        <v>8</v>
      </c>
      <c r="G2331" t="s">
        <v>12</v>
      </c>
      <c r="H2331">
        <v>5</v>
      </c>
      <c r="I2331" t="s">
        <v>18</v>
      </c>
      <c r="J2331">
        <v>92</v>
      </c>
    </row>
    <row r="2332" spans="1:10" x14ac:dyDescent="0.3">
      <c r="A2332" t="str">
        <f t="shared" si="36"/>
        <v>Q1 2023</v>
      </c>
      <c r="B2332" t="str" cm="1">
        <f t="array" ref="B2332">_xlfn.IFS(D2332=1,"Q1",D2332=2,"Q2",D2332=3,"Q3",D2332=4,"Q4")</f>
        <v>Q1</v>
      </c>
      <c r="C2332">
        <v>2023</v>
      </c>
      <c r="D2332">
        <v>1</v>
      </c>
      <c r="E2332" t="s">
        <v>11</v>
      </c>
      <c r="F2332" t="s">
        <v>3</v>
      </c>
      <c r="G2332" t="s">
        <v>12</v>
      </c>
      <c r="H2332">
        <v>5</v>
      </c>
      <c r="I2332" t="s">
        <v>9</v>
      </c>
      <c r="J2332">
        <v>278</v>
      </c>
    </row>
    <row r="2333" spans="1:10" x14ac:dyDescent="0.3">
      <c r="A2333" t="str">
        <f t="shared" si="36"/>
        <v>Q1 2023</v>
      </c>
      <c r="B2333" t="str" cm="1">
        <f t="array" ref="B2333">_xlfn.IFS(D2333=1,"Q1",D2333=2,"Q2",D2333=3,"Q3",D2333=4,"Q4")</f>
        <v>Q1</v>
      </c>
      <c r="C2333">
        <v>2023</v>
      </c>
      <c r="D2333">
        <v>1</v>
      </c>
      <c r="E2333" t="s">
        <v>11</v>
      </c>
      <c r="F2333" t="s">
        <v>4</v>
      </c>
      <c r="G2333" t="s">
        <v>12</v>
      </c>
      <c r="H2333">
        <v>5</v>
      </c>
      <c r="I2333" t="s">
        <v>9</v>
      </c>
      <c r="J2333">
        <v>405</v>
      </c>
    </row>
    <row r="2334" spans="1:10" x14ac:dyDescent="0.3">
      <c r="A2334" t="str">
        <f t="shared" si="36"/>
        <v>Q1 2023</v>
      </c>
      <c r="B2334" t="str" cm="1">
        <f t="array" ref="B2334">_xlfn.IFS(D2334=1,"Q1",D2334=2,"Q2",D2334=3,"Q3",D2334=4,"Q4")</f>
        <v>Q1</v>
      </c>
      <c r="C2334">
        <v>2023</v>
      </c>
      <c r="D2334">
        <v>1</v>
      </c>
      <c r="E2334" t="s">
        <v>7</v>
      </c>
      <c r="F2334" t="s">
        <v>8</v>
      </c>
      <c r="G2334" t="s">
        <v>12</v>
      </c>
      <c r="H2334">
        <v>5</v>
      </c>
      <c r="I2334" t="s">
        <v>5</v>
      </c>
      <c r="J2334">
        <v>140</v>
      </c>
    </row>
    <row r="2335" spans="1:10" x14ac:dyDescent="0.3">
      <c r="A2335" t="str">
        <f t="shared" si="36"/>
        <v>Q1 2023</v>
      </c>
      <c r="B2335" t="str" cm="1">
        <f t="array" ref="B2335">_xlfn.IFS(D2335=1,"Q1",D2335=2,"Q2",D2335=3,"Q3",D2335=4,"Q4")</f>
        <v>Q1</v>
      </c>
      <c r="C2335">
        <v>2023</v>
      </c>
      <c r="D2335">
        <v>1</v>
      </c>
      <c r="E2335" t="s">
        <v>7</v>
      </c>
      <c r="F2335" t="s">
        <v>3</v>
      </c>
      <c r="G2335" t="s">
        <v>12</v>
      </c>
      <c r="H2335">
        <v>5</v>
      </c>
      <c r="I2335" t="s">
        <v>18</v>
      </c>
      <c r="J2335">
        <v>134</v>
      </c>
    </row>
    <row r="2336" spans="1:10" x14ac:dyDescent="0.3">
      <c r="A2336" t="str">
        <f t="shared" si="36"/>
        <v>Q1 2023</v>
      </c>
      <c r="B2336" t="str" cm="1">
        <f t="array" ref="B2336">_xlfn.IFS(D2336=1,"Q1",D2336=2,"Q2",D2336=3,"Q3",D2336=4,"Q4")</f>
        <v>Q1</v>
      </c>
      <c r="C2336">
        <v>2023</v>
      </c>
      <c r="D2336">
        <v>1</v>
      </c>
      <c r="E2336" t="s">
        <v>11</v>
      </c>
      <c r="F2336" t="s">
        <v>4</v>
      </c>
      <c r="G2336" t="s">
        <v>12</v>
      </c>
      <c r="H2336">
        <v>5</v>
      </c>
      <c r="I2336" t="s">
        <v>5</v>
      </c>
      <c r="J2336">
        <v>279</v>
      </c>
    </row>
    <row r="2337" spans="1:10" x14ac:dyDescent="0.3">
      <c r="A2337" t="str">
        <f t="shared" si="36"/>
        <v>Q1 2023</v>
      </c>
      <c r="B2337" t="str" cm="1">
        <f t="array" ref="B2337">_xlfn.IFS(D2337=1,"Q1",D2337=2,"Q2",D2337=3,"Q3",D2337=4,"Q4")</f>
        <v>Q1</v>
      </c>
      <c r="C2337">
        <v>2023</v>
      </c>
      <c r="D2337">
        <v>1</v>
      </c>
      <c r="E2337" t="s">
        <v>7</v>
      </c>
      <c r="F2337" t="s">
        <v>4</v>
      </c>
      <c r="G2337" t="s">
        <v>12</v>
      </c>
      <c r="H2337">
        <v>5</v>
      </c>
      <c r="I2337" t="s">
        <v>18</v>
      </c>
      <c r="J2337">
        <v>79</v>
      </c>
    </row>
    <row r="2338" spans="1:10" x14ac:dyDescent="0.3">
      <c r="A2338" t="str">
        <f t="shared" si="36"/>
        <v>Q2 2023</v>
      </c>
      <c r="B2338" t="str" cm="1">
        <f t="array" ref="B2338">_xlfn.IFS(D2338=1,"Q1",D2338=2,"Q2",D2338=3,"Q3",D2338=4,"Q4")</f>
        <v>Q2</v>
      </c>
      <c r="C2338">
        <v>2023</v>
      </c>
      <c r="D2338">
        <v>2</v>
      </c>
      <c r="E2338" t="s">
        <v>7</v>
      </c>
      <c r="F2338" t="s">
        <v>3</v>
      </c>
      <c r="G2338" t="s">
        <v>20</v>
      </c>
      <c r="H2338">
        <v>1</v>
      </c>
      <c r="I2338" t="s">
        <v>5</v>
      </c>
      <c r="J2338">
        <v>121</v>
      </c>
    </row>
    <row r="2339" spans="1:10" x14ac:dyDescent="0.3">
      <c r="A2339" t="str">
        <f t="shared" si="36"/>
        <v>Q2 2023</v>
      </c>
      <c r="B2339" t="str" cm="1">
        <f t="array" ref="B2339">_xlfn.IFS(D2339=1,"Q1",D2339=2,"Q2",D2339=3,"Q3",D2339=4,"Q4")</f>
        <v>Q2</v>
      </c>
      <c r="C2339">
        <v>2023</v>
      </c>
      <c r="D2339">
        <v>2</v>
      </c>
      <c r="E2339" t="s">
        <v>11</v>
      </c>
      <c r="F2339" t="s">
        <v>3</v>
      </c>
      <c r="G2339" t="s">
        <v>20</v>
      </c>
      <c r="H2339">
        <v>1</v>
      </c>
      <c r="I2339" t="s">
        <v>5</v>
      </c>
      <c r="J2339">
        <v>5</v>
      </c>
    </row>
    <row r="2340" spans="1:10" x14ac:dyDescent="0.3">
      <c r="A2340" t="str">
        <f t="shared" si="36"/>
        <v>Q2 2023</v>
      </c>
      <c r="B2340" t="str" cm="1">
        <f t="array" ref="B2340">_xlfn.IFS(D2340=1,"Q1",D2340=2,"Q2",D2340=3,"Q3",D2340=4,"Q4")</f>
        <v>Q2</v>
      </c>
      <c r="C2340">
        <v>2023</v>
      </c>
      <c r="D2340">
        <v>2</v>
      </c>
      <c r="E2340" t="s">
        <v>7</v>
      </c>
      <c r="F2340" t="s">
        <v>8</v>
      </c>
      <c r="G2340" t="s">
        <v>20</v>
      </c>
      <c r="H2340">
        <v>1</v>
      </c>
      <c r="I2340" t="s">
        <v>18</v>
      </c>
      <c r="J2340">
        <v>34</v>
      </c>
    </row>
    <row r="2341" spans="1:10" x14ac:dyDescent="0.3">
      <c r="A2341" t="str">
        <f t="shared" si="36"/>
        <v>Q2 2023</v>
      </c>
      <c r="B2341" t="str" cm="1">
        <f t="array" ref="B2341">_xlfn.IFS(D2341=1,"Q1",D2341=2,"Q2",D2341=3,"Q3",D2341=4,"Q4")</f>
        <v>Q2</v>
      </c>
      <c r="C2341">
        <v>2023</v>
      </c>
      <c r="D2341">
        <v>2</v>
      </c>
      <c r="E2341" t="s">
        <v>11</v>
      </c>
      <c r="F2341" t="s">
        <v>8</v>
      </c>
      <c r="G2341" t="s">
        <v>20</v>
      </c>
      <c r="H2341">
        <v>1</v>
      </c>
      <c r="I2341" t="s">
        <v>9</v>
      </c>
      <c r="J2341">
        <v>9</v>
      </c>
    </row>
    <row r="2342" spans="1:10" x14ac:dyDescent="0.3">
      <c r="A2342" t="str">
        <f t="shared" si="36"/>
        <v>Q2 2023</v>
      </c>
      <c r="B2342" t="str" cm="1">
        <f t="array" ref="B2342">_xlfn.IFS(D2342=1,"Q1",D2342=2,"Q2",D2342=3,"Q3",D2342=4,"Q4")</f>
        <v>Q2</v>
      </c>
      <c r="C2342">
        <v>2023</v>
      </c>
      <c r="D2342">
        <v>2</v>
      </c>
      <c r="E2342" t="s">
        <v>7</v>
      </c>
      <c r="F2342" t="s">
        <v>3</v>
      </c>
      <c r="G2342" t="s">
        <v>20</v>
      </c>
      <c r="H2342">
        <v>1</v>
      </c>
      <c r="I2342" t="s">
        <v>9</v>
      </c>
      <c r="J2342">
        <v>108</v>
      </c>
    </row>
    <row r="2343" spans="1:10" x14ac:dyDescent="0.3">
      <c r="A2343" t="str">
        <f t="shared" si="36"/>
        <v>Q2 2023</v>
      </c>
      <c r="B2343" t="str" cm="1">
        <f t="array" ref="B2343">_xlfn.IFS(D2343=1,"Q1",D2343=2,"Q2",D2343=3,"Q3",D2343=4,"Q4")</f>
        <v>Q2</v>
      </c>
      <c r="C2343">
        <v>2023</v>
      </c>
      <c r="D2343">
        <v>2</v>
      </c>
      <c r="E2343" t="s">
        <v>7</v>
      </c>
      <c r="F2343" t="s">
        <v>8</v>
      </c>
      <c r="G2343" t="s">
        <v>20</v>
      </c>
      <c r="H2343">
        <v>1</v>
      </c>
      <c r="I2343" t="s">
        <v>5</v>
      </c>
      <c r="J2343">
        <v>95</v>
      </c>
    </row>
    <row r="2344" spans="1:10" x14ac:dyDescent="0.3">
      <c r="A2344" t="str">
        <f t="shared" si="36"/>
        <v>Q2 2023</v>
      </c>
      <c r="B2344" t="str" cm="1">
        <f t="array" ref="B2344">_xlfn.IFS(D2344=1,"Q1",D2344=2,"Q2",D2344=3,"Q3",D2344=4,"Q4")</f>
        <v>Q2</v>
      </c>
      <c r="C2344">
        <v>2023</v>
      </c>
      <c r="D2344">
        <v>2</v>
      </c>
      <c r="E2344" t="s">
        <v>11</v>
      </c>
      <c r="F2344" t="s">
        <v>8</v>
      </c>
      <c r="G2344" t="s">
        <v>20</v>
      </c>
      <c r="H2344">
        <v>1</v>
      </c>
      <c r="I2344" t="s">
        <v>18</v>
      </c>
      <c r="J2344">
        <v>3</v>
      </c>
    </row>
    <row r="2345" spans="1:10" x14ac:dyDescent="0.3">
      <c r="A2345" t="str">
        <f t="shared" si="36"/>
        <v>Q2 2023</v>
      </c>
      <c r="B2345" t="str" cm="1">
        <f t="array" ref="B2345">_xlfn.IFS(D2345=1,"Q1",D2345=2,"Q2",D2345=3,"Q3",D2345=4,"Q4")</f>
        <v>Q2</v>
      </c>
      <c r="C2345">
        <v>2023</v>
      </c>
      <c r="D2345">
        <v>2</v>
      </c>
      <c r="E2345" t="s">
        <v>11</v>
      </c>
      <c r="F2345" t="s">
        <v>3</v>
      </c>
      <c r="G2345" t="s">
        <v>20</v>
      </c>
      <c r="H2345">
        <v>1</v>
      </c>
      <c r="I2345" t="s">
        <v>9</v>
      </c>
      <c r="J2345">
        <v>8</v>
      </c>
    </row>
    <row r="2346" spans="1:10" x14ac:dyDescent="0.3">
      <c r="A2346" t="str">
        <f t="shared" si="36"/>
        <v>Q2 2023</v>
      </c>
      <c r="B2346" t="str" cm="1">
        <f t="array" ref="B2346">_xlfn.IFS(D2346=1,"Q1",D2346=2,"Q2",D2346=3,"Q3",D2346=4,"Q4")</f>
        <v>Q2</v>
      </c>
      <c r="C2346">
        <v>2023</v>
      </c>
      <c r="D2346">
        <v>2</v>
      </c>
      <c r="E2346" t="s">
        <v>7</v>
      </c>
      <c r="F2346" t="s">
        <v>8</v>
      </c>
      <c r="G2346" t="s">
        <v>20</v>
      </c>
      <c r="H2346">
        <v>1</v>
      </c>
      <c r="I2346" t="s">
        <v>19</v>
      </c>
      <c r="J2346">
        <v>49</v>
      </c>
    </row>
    <row r="2347" spans="1:10" x14ac:dyDescent="0.3">
      <c r="A2347" t="str">
        <f t="shared" si="36"/>
        <v>Q2 2023</v>
      </c>
      <c r="B2347" t="str" cm="1">
        <f t="array" ref="B2347">_xlfn.IFS(D2347=1,"Q1",D2347=2,"Q2",D2347=3,"Q3",D2347=4,"Q4")</f>
        <v>Q2</v>
      </c>
      <c r="C2347">
        <v>2023</v>
      </c>
      <c r="D2347">
        <v>2</v>
      </c>
      <c r="E2347" t="s">
        <v>7</v>
      </c>
      <c r="F2347" t="s">
        <v>8</v>
      </c>
      <c r="G2347" t="s">
        <v>20</v>
      </c>
      <c r="H2347">
        <v>1</v>
      </c>
      <c r="I2347" t="s">
        <v>9</v>
      </c>
      <c r="J2347">
        <v>129</v>
      </c>
    </row>
    <row r="2348" spans="1:10" x14ac:dyDescent="0.3">
      <c r="A2348" t="str">
        <f t="shared" si="36"/>
        <v>Q2 2023</v>
      </c>
      <c r="B2348" t="str" cm="1">
        <f t="array" ref="B2348">_xlfn.IFS(D2348=1,"Q1",D2348=2,"Q2",D2348=3,"Q3",D2348=4,"Q4")</f>
        <v>Q2</v>
      </c>
      <c r="C2348">
        <v>2023</v>
      </c>
      <c r="D2348">
        <v>2</v>
      </c>
      <c r="E2348" t="s">
        <v>7</v>
      </c>
      <c r="F2348" t="s">
        <v>3</v>
      </c>
      <c r="G2348" t="s">
        <v>20</v>
      </c>
      <c r="H2348">
        <v>1</v>
      </c>
      <c r="I2348" t="s">
        <v>19</v>
      </c>
      <c r="J2348">
        <v>45</v>
      </c>
    </row>
    <row r="2349" spans="1:10" x14ac:dyDescent="0.3">
      <c r="A2349" t="str">
        <f t="shared" si="36"/>
        <v>Q2 2023</v>
      </c>
      <c r="B2349" t="str" cm="1">
        <f t="array" ref="B2349">_xlfn.IFS(D2349=1,"Q1",D2349=2,"Q2",D2349=3,"Q3",D2349=4,"Q4")</f>
        <v>Q2</v>
      </c>
      <c r="C2349">
        <v>2023</v>
      </c>
      <c r="D2349">
        <v>2</v>
      </c>
      <c r="E2349" t="s">
        <v>7</v>
      </c>
      <c r="F2349" t="s">
        <v>4</v>
      </c>
      <c r="G2349" t="s">
        <v>20</v>
      </c>
      <c r="H2349">
        <v>1</v>
      </c>
      <c r="I2349" t="s">
        <v>5</v>
      </c>
      <c r="J2349">
        <v>1</v>
      </c>
    </row>
    <row r="2350" spans="1:10" x14ac:dyDescent="0.3">
      <c r="A2350" t="str">
        <f t="shared" si="36"/>
        <v>Q2 2023</v>
      </c>
      <c r="B2350" t="str" cm="1">
        <f t="array" ref="B2350">_xlfn.IFS(D2350=1,"Q1",D2350=2,"Q2",D2350=3,"Q3",D2350=4,"Q4")</f>
        <v>Q2</v>
      </c>
      <c r="C2350">
        <v>2023</v>
      </c>
      <c r="D2350">
        <v>2</v>
      </c>
      <c r="E2350" t="s">
        <v>7</v>
      </c>
      <c r="F2350" t="s">
        <v>3</v>
      </c>
      <c r="G2350" t="s">
        <v>20</v>
      </c>
      <c r="H2350">
        <v>1</v>
      </c>
      <c r="I2350" t="s">
        <v>18</v>
      </c>
      <c r="J2350">
        <v>20</v>
      </c>
    </row>
    <row r="2351" spans="1:10" x14ac:dyDescent="0.3">
      <c r="A2351" t="str">
        <f t="shared" si="36"/>
        <v>Q2 2023</v>
      </c>
      <c r="B2351" t="str" cm="1">
        <f t="array" ref="B2351">_xlfn.IFS(D2351=1,"Q1",D2351=2,"Q2",D2351=3,"Q3",D2351=4,"Q4")</f>
        <v>Q2</v>
      </c>
      <c r="C2351">
        <v>2023</v>
      </c>
      <c r="D2351">
        <v>2</v>
      </c>
      <c r="E2351" t="s">
        <v>11</v>
      </c>
      <c r="F2351" t="s">
        <v>3</v>
      </c>
      <c r="G2351" t="s">
        <v>20</v>
      </c>
      <c r="H2351">
        <v>1</v>
      </c>
      <c r="I2351" t="s">
        <v>19</v>
      </c>
      <c r="J2351">
        <v>4</v>
      </c>
    </row>
    <row r="2352" spans="1:10" x14ac:dyDescent="0.3">
      <c r="A2352" t="str">
        <f t="shared" si="36"/>
        <v>Q2 2023</v>
      </c>
      <c r="B2352" t="str" cm="1">
        <f t="array" ref="B2352">_xlfn.IFS(D2352=1,"Q1",D2352=2,"Q2",D2352=3,"Q3",D2352=4,"Q4")</f>
        <v>Q2</v>
      </c>
      <c r="C2352">
        <v>2023</v>
      </c>
      <c r="D2352">
        <v>2</v>
      </c>
      <c r="E2352" t="s">
        <v>11</v>
      </c>
      <c r="F2352" t="s">
        <v>8</v>
      </c>
      <c r="G2352" t="s">
        <v>20</v>
      </c>
      <c r="H2352">
        <v>1</v>
      </c>
      <c r="I2352" t="s">
        <v>19</v>
      </c>
      <c r="J2352">
        <v>10</v>
      </c>
    </row>
    <row r="2353" spans="1:10" x14ac:dyDescent="0.3">
      <c r="A2353" t="str">
        <f t="shared" si="36"/>
        <v>Q2 2023</v>
      </c>
      <c r="B2353" t="str" cm="1">
        <f t="array" ref="B2353">_xlfn.IFS(D2353=1,"Q1",D2353=2,"Q2",D2353=3,"Q3",D2353=4,"Q4")</f>
        <v>Q2</v>
      </c>
      <c r="C2353">
        <v>2023</v>
      </c>
      <c r="D2353">
        <v>2</v>
      </c>
      <c r="E2353" t="s">
        <v>7</v>
      </c>
      <c r="F2353" t="s">
        <v>4</v>
      </c>
      <c r="G2353" t="s">
        <v>20</v>
      </c>
      <c r="H2353">
        <v>1</v>
      </c>
      <c r="I2353" t="s">
        <v>9</v>
      </c>
      <c r="J2353">
        <v>1</v>
      </c>
    </row>
    <row r="2354" spans="1:10" x14ac:dyDescent="0.3">
      <c r="A2354" t="str">
        <f t="shared" si="36"/>
        <v>Q2 2023</v>
      </c>
      <c r="B2354" t="str" cm="1">
        <f t="array" ref="B2354">_xlfn.IFS(D2354=1,"Q1",D2354=2,"Q2",D2354=3,"Q3",D2354=4,"Q4")</f>
        <v>Q2</v>
      </c>
      <c r="C2354">
        <v>2023</v>
      </c>
      <c r="D2354">
        <v>2</v>
      </c>
      <c r="E2354" t="s">
        <v>11</v>
      </c>
      <c r="F2354" t="s">
        <v>8</v>
      </c>
      <c r="G2354" t="s">
        <v>20</v>
      </c>
      <c r="H2354">
        <v>1</v>
      </c>
      <c r="I2354" t="s">
        <v>5</v>
      </c>
      <c r="J2354">
        <v>8</v>
      </c>
    </row>
    <row r="2355" spans="1:10" x14ac:dyDescent="0.3">
      <c r="A2355" t="str">
        <f t="shared" si="36"/>
        <v>Q2 2023</v>
      </c>
      <c r="B2355" t="str" cm="1">
        <f t="array" ref="B2355">_xlfn.IFS(D2355=1,"Q1",D2355=2,"Q2",D2355=3,"Q3",D2355=4,"Q4")</f>
        <v>Q2</v>
      </c>
      <c r="C2355">
        <v>2023</v>
      </c>
      <c r="D2355">
        <v>2</v>
      </c>
      <c r="E2355" t="s">
        <v>11</v>
      </c>
      <c r="F2355" t="s">
        <v>3</v>
      </c>
      <c r="G2355" t="s">
        <v>6</v>
      </c>
      <c r="H2355">
        <v>2</v>
      </c>
      <c r="I2355" t="s">
        <v>5</v>
      </c>
      <c r="J2355">
        <v>101</v>
      </c>
    </row>
    <row r="2356" spans="1:10" x14ac:dyDescent="0.3">
      <c r="A2356" t="str">
        <f t="shared" si="36"/>
        <v>Q2 2023</v>
      </c>
      <c r="B2356" t="str" cm="1">
        <f t="array" ref="B2356">_xlfn.IFS(D2356=1,"Q1",D2356=2,"Q2",D2356=3,"Q3",D2356=4,"Q4")</f>
        <v>Q2</v>
      </c>
      <c r="C2356">
        <v>2023</v>
      </c>
      <c r="D2356">
        <v>2</v>
      </c>
      <c r="E2356" t="s">
        <v>11</v>
      </c>
      <c r="F2356" t="s">
        <v>4</v>
      </c>
      <c r="G2356" t="s">
        <v>6</v>
      </c>
      <c r="H2356">
        <v>2</v>
      </c>
      <c r="I2356" t="s">
        <v>5</v>
      </c>
      <c r="J2356">
        <v>3</v>
      </c>
    </row>
    <row r="2357" spans="1:10" x14ac:dyDescent="0.3">
      <c r="A2357" t="str">
        <f t="shared" si="36"/>
        <v>Q2 2023</v>
      </c>
      <c r="B2357" t="str" cm="1">
        <f t="array" ref="B2357">_xlfn.IFS(D2357=1,"Q1",D2357=2,"Q2",D2357=3,"Q3",D2357=4,"Q4")</f>
        <v>Q2</v>
      </c>
      <c r="C2357">
        <v>2023</v>
      </c>
      <c r="D2357">
        <v>2</v>
      </c>
      <c r="E2357" t="s">
        <v>7</v>
      </c>
      <c r="F2357" t="s">
        <v>8</v>
      </c>
      <c r="G2357" t="s">
        <v>6</v>
      </c>
      <c r="H2357">
        <v>2</v>
      </c>
      <c r="I2357" t="s">
        <v>5</v>
      </c>
      <c r="J2357">
        <v>202</v>
      </c>
    </row>
    <row r="2358" spans="1:10" x14ac:dyDescent="0.3">
      <c r="A2358" t="str">
        <f t="shared" si="36"/>
        <v>Q2 2023</v>
      </c>
      <c r="B2358" t="str" cm="1">
        <f t="array" ref="B2358">_xlfn.IFS(D2358=1,"Q1",D2358=2,"Q2",D2358=3,"Q3",D2358=4,"Q4")</f>
        <v>Q2</v>
      </c>
      <c r="C2358">
        <v>2023</v>
      </c>
      <c r="D2358">
        <v>2</v>
      </c>
      <c r="E2358" t="s">
        <v>11</v>
      </c>
      <c r="F2358" t="s">
        <v>8</v>
      </c>
      <c r="G2358" t="s">
        <v>6</v>
      </c>
      <c r="H2358">
        <v>2</v>
      </c>
      <c r="I2358" t="s">
        <v>5</v>
      </c>
      <c r="J2358">
        <v>134</v>
      </c>
    </row>
    <row r="2359" spans="1:10" x14ac:dyDescent="0.3">
      <c r="A2359" t="str">
        <f t="shared" si="36"/>
        <v>Q2 2023</v>
      </c>
      <c r="B2359" t="str" cm="1">
        <f t="array" ref="B2359">_xlfn.IFS(D2359=1,"Q1",D2359=2,"Q2",D2359=3,"Q3",D2359=4,"Q4")</f>
        <v>Q2</v>
      </c>
      <c r="C2359">
        <v>2023</v>
      </c>
      <c r="D2359">
        <v>2</v>
      </c>
      <c r="E2359" t="s">
        <v>11</v>
      </c>
      <c r="F2359" t="s">
        <v>3</v>
      </c>
      <c r="G2359" t="s">
        <v>6</v>
      </c>
      <c r="H2359">
        <v>2</v>
      </c>
      <c r="I2359" t="s">
        <v>19</v>
      </c>
      <c r="J2359">
        <v>27</v>
      </c>
    </row>
    <row r="2360" spans="1:10" x14ac:dyDescent="0.3">
      <c r="A2360" t="str">
        <f t="shared" si="36"/>
        <v>Q2 2023</v>
      </c>
      <c r="B2360" t="str" cm="1">
        <f t="array" ref="B2360">_xlfn.IFS(D2360=1,"Q1",D2360=2,"Q2",D2360=3,"Q3",D2360=4,"Q4")</f>
        <v>Q2</v>
      </c>
      <c r="C2360">
        <v>2023</v>
      </c>
      <c r="D2360">
        <v>2</v>
      </c>
      <c r="E2360" t="s">
        <v>11</v>
      </c>
      <c r="F2360" t="s">
        <v>4</v>
      </c>
      <c r="G2360" t="s">
        <v>6</v>
      </c>
      <c r="H2360">
        <v>2</v>
      </c>
      <c r="I2360" t="s">
        <v>9</v>
      </c>
      <c r="J2360">
        <v>1</v>
      </c>
    </row>
    <row r="2361" spans="1:10" x14ac:dyDescent="0.3">
      <c r="A2361" t="str">
        <f t="shared" si="36"/>
        <v>Q2 2023</v>
      </c>
      <c r="B2361" t="str" cm="1">
        <f t="array" ref="B2361">_xlfn.IFS(D2361=1,"Q1",D2361=2,"Q2",D2361=3,"Q3",D2361=4,"Q4")</f>
        <v>Q2</v>
      </c>
      <c r="C2361">
        <v>2023</v>
      </c>
      <c r="D2361">
        <v>2</v>
      </c>
      <c r="E2361" t="s">
        <v>7</v>
      </c>
      <c r="F2361" t="s">
        <v>8</v>
      </c>
      <c r="G2361" t="s">
        <v>6</v>
      </c>
      <c r="H2361">
        <v>2</v>
      </c>
      <c r="I2361" t="s">
        <v>9</v>
      </c>
      <c r="J2361">
        <v>173</v>
      </c>
    </row>
    <row r="2362" spans="1:10" x14ac:dyDescent="0.3">
      <c r="A2362" t="str">
        <f t="shared" si="36"/>
        <v>Q2 2023</v>
      </c>
      <c r="B2362" t="str" cm="1">
        <f t="array" ref="B2362">_xlfn.IFS(D2362=1,"Q1",D2362=2,"Q2",D2362=3,"Q3",D2362=4,"Q4")</f>
        <v>Q2</v>
      </c>
      <c r="C2362">
        <v>2023</v>
      </c>
      <c r="D2362">
        <v>2</v>
      </c>
      <c r="E2362" t="s">
        <v>7</v>
      </c>
      <c r="F2362" t="s">
        <v>8</v>
      </c>
      <c r="G2362" t="s">
        <v>6</v>
      </c>
      <c r="H2362">
        <v>2</v>
      </c>
      <c r="I2362" t="s">
        <v>19</v>
      </c>
      <c r="J2362">
        <v>85</v>
      </c>
    </row>
    <row r="2363" spans="1:10" x14ac:dyDescent="0.3">
      <c r="A2363" t="str">
        <f t="shared" si="36"/>
        <v>Q2 2023</v>
      </c>
      <c r="B2363" t="str" cm="1">
        <f t="array" ref="B2363">_xlfn.IFS(D2363=1,"Q1",D2363=2,"Q2",D2363=3,"Q3",D2363=4,"Q4")</f>
        <v>Q2</v>
      </c>
      <c r="C2363">
        <v>2023</v>
      </c>
      <c r="D2363">
        <v>2</v>
      </c>
      <c r="E2363" t="s">
        <v>7</v>
      </c>
      <c r="F2363" t="s">
        <v>4</v>
      </c>
      <c r="G2363" t="s">
        <v>6</v>
      </c>
      <c r="H2363">
        <v>2</v>
      </c>
      <c r="I2363" t="s">
        <v>5</v>
      </c>
      <c r="J2363">
        <v>1</v>
      </c>
    </row>
    <row r="2364" spans="1:10" x14ac:dyDescent="0.3">
      <c r="A2364" t="str">
        <f t="shared" si="36"/>
        <v>Q2 2023</v>
      </c>
      <c r="B2364" t="str" cm="1">
        <f t="array" ref="B2364">_xlfn.IFS(D2364=1,"Q1",D2364=2,"Q2",D2364=3,"Q3",D2364=4,"Q4")</f>
        <v>Q2</v>
      </c>
      <c r="C2364">
        <v>2023</v>
      </c>
      <c r="D2364">
        <v>2</v>
      </c>
      <c r="E2364" t="s">
        <v>7</v>
      </c>
      <c r="F2364" t="s">
        <v>3</v>
      </c>
      <c r="G2364" t="s">
        <v>6</v>
      </c>
      <c r="H2364">
        <v>2</v>
      </c>
      <c r="I2364" t="s">
        <v>9</v>
      </c>
      <c r="J2364">
        <v>98</v>
      </c>
    </row>
    <row r="2365" spans="1:10" x14ac:dyDescent="0.3">
      <c r="A2365" t="str">
        <f t="shared" si="36"/>
        <v>Q2 2023</v>
      </c>
      <c r="B2365" t="str" cm="1">
        <f t="array" ref="B2365">_xlfn.IFS(D2365=1,"Q1",D2365=2,"Q2",D2365=3,"Q3",D2365=4,"Q4")</f>
        <v>Q2</v>
      </c>
      <c r="C2365">
        <v>2023</v>
      </c>
      <c r="D2365">
        <v>2</v>
      </c>
      <c r="E2365" t="s">
        <v>7</v>
      </c>
      <c r="F2365" t="s">
        <v>3</v>
      </c>
      <c r="G2365" t="s">
        <v>6</v>
      </c>
      <c r="H2365">
        <v>2</v>
      </c>
      <c r="I2365" t="s">
        <v>18</v>
      </c>
      <c r="J2365">
        <v>98</v>
      </c>
    </row>
    <row r="2366" spans="1:10" x14ac:dyDescent="0.3">
      <c r="A2366" t="str">
        <f t="shared" si="36"/>
        <v>Q2 2023</v>
      </c>
      <c r="B2366" t="str" cm="1">
        <f t="array" ref="B2366">_xlfn.IFS(D2366=1,"Q1",D2366=2,"Q2",D2366=3,"Q3",D2366=4,"Q4")</f>
        <v>Q2</v>
      </c>
      <c r="C2366">
        <v>2023</v>
      </c>
      <c r="D2366">
        <v>2</v>
      </c>
      <c r="E2366" t="s">
        <v>11</v>
      </c>
      <c r="F2366" t="s">
        <v>8</v>
      </c>
      <c r="G2366" t="s">
        <v>6</v>
      </c>
      <c r="H2366">
        <v>2</v>
      </c>
      <c r="I2366" t="s">
        <v>9</v>
      </c>
      <c r="J2366">
        <v>86</v>
      </c>
    </row>
    <row r="2367" spans="1:10" x14ac:dyDescent="0.3">
      <c r="A2367" t="str">
        <f t="shared" si="36"/>
        <v>Q2 2023</v>
      </c>
      <c r="B2367" t="str" cm="1">
        <f t="array" ref="B2367">_xlfn.IFS(D2367=1,"Q1",D2367=2,"Q2",D2367=3,"Q3",D2367=4,"Q4")</f>
        <v>Q2</v>
      </c>
      <c r="C2367">
        <v>2023</v>
      </c>
      <c r="D2367">
        <v>2</v>
      </c>
      <c r="E2367" t="s">
        <v>11</v>
      </c>
      <c r="F2367" t="s">
        <v>3</v>
      </c>
      <c r="G2367" t="s">
        <v>6</v>
      </c>
      <c r="H2367">
        <v>2</v>
      </c>
      <c r="I2367" t="s">
        <v>18</v>
      </c>
      <c r="J2367">
        <v>32</v>
      </c>
    </row>
    <row r="2368" spans="1:10" x14ac:dyDescent="0.3">
      <c r="A2368" t="str">
        <f t="shared" si="36"/>
        <v>Q2 2023</v>
      </c>
      <c r="B2368" t="str" cm="1">
        <f t="array" ref="B2368">_xlfn.IFS(D2368=1,"Q1",D2368=2,"Q2",D2368=3,"Q3",D2368=4,"Q4")</f>
        <v>Q2</v>
      </c>
      <c r="C2368">
        <v>2023</v>
      </c>
      <c r="D2368">
        <v>2</v>
      </c>
      <c r="E2368" t="s">
        <v>7</v>
      </c>
      <c r="F2368" t="s">
        <v>8</v>
      </c>
      <c r="G2368" t="s">
        <v>6</v>
      </c>
      <c r="H2368">
        <v>2</v>
      </c>
      <c r="I2368" t="s">
        <v>18</v>
      </c>
      <c r="J2368">
        <v>136</v>
      </c>
    </row>
    <row r="2369" spans="1:10" x14ac:dyDescent="0.3">
      <c r="A2369" t="str">
        <f t="shared" si="36"/>
        <v>Q2 2023</v>
      </c>
      <c r="B2369" t="str" cm="1">
        <f t="array" ref="B2369">_xlfn.IFS(D2369=1,"Q1",D2369=2,"Q2",D2369=3,"Q3",D2369=4,"Q4")</f>
        <v>Q2</v>
      </c>
      <c r="C2369">
        <v>2023</v>
      </c>
      <c r="D2369">
        <v>2</v>
      </c>
      <c r="E2369" t="s">
        <v>11</v>
      </c>
      <c r="F2369" t="s">
        <v>4</v>
      </c>
      <c r="G2369" t="s">
        <v>6</v>
      </c>
      <c r="H2369">
        <v>2</v>
      </c>
      <c r="I2369" t="s">
        <v>18</v>
      </c>
      <c r="J2369">
        <v>1</v>
      </c>
    </row>
    <row r="2370" spans="1:10" x14ac:dyDescent="0.3">
      <c r="A2370" t="str">
        <f t="shared" ref="A2370:A2433" si="37">B2370&amp;" "&amp;C2370</f>
        <v>Q2 2023</v>
      </c>
      <c r="B2370" t="str" cm="1">
        <f t="array" ref="B2370">_xlfn.IFS(D2370=1,"Q1",D2370=2,"Q2",D2370=3,"Q3",D2370=4,"Q4")</f>
        <v>Q2</v>
      </c>
      <c r="C2370">
        <v>2023</v>
      </c>
      <c r="D2370">
        <v>2</v>
      </c>
      <c r="E2370" t="s">
        <v>11</v>
      </c>
      <c r="F2370" t="s">
        <v>8</v>
      </c>
      <c r="G2370" t="s">
        <v>6</v>
      </c>
      <c r="H2370">
        <v>2</v>
      </c>
      <c r="I2370" t="s">
        <v>18</v>
      </c>
      <c r="J2370">
        <v>58</v>
      </c>
    </row>
    <row r="2371" spans="1:10" x14ac:dyDescent="0.3">
      <c r="A2371" t="str">
        <f t="shared" si="37"/>
        <v>Q2 2023</v>
      </c>
      <c r="B2371" t="str" cm="1">
        <f t="array" ref="B2371">_xlfn.IFS(D2371=1,"Q1",D2371=2,"Q2",D2371=3,"Q3",D2371=4,"Q4")</f>
        <v>Q2</v>
      </c>
      <c r="C2371">
        <v>2023</v>
      </c>
      <c r="D2371">
        <v>2</v>
      </c>
      <c r="E2371" t="s">
        <v>11</v>
      </c>
      <c r="F2371" t="s">
        <v>3</v>
      </c>
      <c r="G2371" t="s">
        <v>6</v>
      </c>
      <c r="H2371">
        <v>2</v>
      </c>
      <c r="I2371" t="s">
        <v>9</v>
      </c>
      <c r="J2371">
        <v>57</v>
      </c>
    </row>
    <row r="2372" spans="1:10" x14ac:dyDescent="0.3">
      <c r="A2372" t="str">
        <f t="shared" si="37"/>
        <v>Q2 2023</v>
      </c>
      <c r="B2372" t="str" cm="1">
        <f t="array" ref="B2372">_xlfn.IFS(D2372=1,"Q1",D2372=2,"Q2",D2372=3,"Q3",D2372=4,"Q4")</f>
        <v>Q2</v>
      </c>
      <c r="C2372">
        <v>2023</v>
      </c>
      <c r="D2372">
        <v>2</v>
      </c>
      <c r="E2372" t="s">
        <v>11</v>
      </c>
      <c r="F2372" t="s">
        <v>4</v>
      </c>
      <c r="G2372" t="s">
        <v>6</v>
      </c>
      <c r="H2372">
        <v>2</v>
      </c>
      <c r="I2372" t="s">
        <v>19</v>
      </c>
      <c r="J2372">
        <v>3</v>
      </c>
    </row>
    <row r="2373" spans="1:10" x14ac:dyDescent="0.3">
      <c r="A2373" t="str">
        <f t="shared" si="37"/>
        <v>Q2 2023</v>
      </c>
      <c r="B2373" t="str" cm="1">
        <f t="array" ref="B2373">_xlfn.IFS(D2373=1,"Q1",D2373=2,"Q2",D2373=3,"Q3",D2373=4,"Q4")</f>
        <v>Q2</v>
      </c>
      <c r="C2373">
        <v>2023</v>
      </c>
      <c r="D2373">
        <v>2</v>
      </c>
      <c r="E2373" t="s">
        <v>7</v>
      </c>
      <c r="F2373" t="s">
        <v>3</v>
      </c>
      <c r="G2373" t="s">
        <v>6</v>
      </c>
      <c r="H2373">
        <v>2</v>
      </c>
      <c r="I2373" t="s">
        <v>19</v>
      </c>
      <c r="J2373">
        <v>41</v>
      </c>
    </row>
    <row r="2374" spans="1:10" x14ac:dyDescent="0.3">
      <c r="A2374" t="str">
        <f t="shared" si="37"/>
        <v>Q2 2023</v>
      </c>
      <c r="B2374" t="str" cm="1">
        <f t="array" ref="B2374">_xlfn.IFS(D2374=1,"Q1",D2374=2,"Q2",D2374=3,"Q3",D2374=4,"Q4")</f>
        <v>Q2</v>
      </c>
      <c r="C2374">
        <v>2023</v>
      </c>
      <c r="D2374">
        <v>2</v>
      </c>
      <c r="E2374" t="s">
        <v>11</v>
      </c>
      <c r="F2374" t="s">
        <v>8</v>
      </c>
      <c r="G2374" t="s">
        <v>6</v>
      </c>
      <c r="H2374">
        <v>2</v>
      </c>
      <c r="I2374" t="s">
        <v>19</v>
      </c>
      <c r="J2374">
        <v>34</v>
      </c>
    </row>
    <row r="2375" spans="1:10" x14ac:dyDescent="0.3">
      <c r="A2375" t="str">
        <f t="shared" si="37"/>
        <v>Q2 2023</v>
      </c>
      <c r="B2375" t="str" cm="1">
        <f t="array" ref="B2375">_xlfn.IFS(D2375=1,"Q1",D2375=2,"Q2",D2375=3,"Q3",D2375=4,"Q4")</f>
        <v>Q2</v>
      </c>
      <c r="C2375">
        <v>2023</v>
      </c>
      <c r="D2375">
        <v>2</v>
      </c>
      <c r="E2375" t="s">
        <v>7</v>
      </c>
      <c r="F2375" t="s">
        <v>4</v>
      </c>
      <c r="G2375" t="s">
        <v>6</v>
      </c>
      <c r="H2375">
        <v>2</v>
      </c>
      <c r="I2375" t="s">
        <v>19</v>
      </c>
      <c r="J2375">
        <v>1</v>
      </c>
    </row>
    <row r="2376" spans="1:10" x14ac:dyDescent="0.3">
      <c r="A2376" t="str">
        <f t="shared" si="37"/>
        <v>Q2 2023</v>
      </c>
      <c r="B2376" t="str" cm="1">
        <f t="array" ref="B2376">_xlfn.IFS(D2376=1,"Q1",D2376=2,"Q2",D2376=3,"Q3",D2376=4,"Q4")</f>
        <v>Q2</v>
      </c>
      <c r="C2376">
        <v>2023</v>
      </c>
      <c r="D2376">
        <v>2</v>
      </c>
      <c r="E2376" t="s">
        <v>7</v>
      </c>
      <c r="F2376" t="s">
        <v>3</v>
      </c>
      <c r="G2376" t="s">
        <v>6</v>
      </c>
      <c r="H2376">
        <v>2</v>
      </c>
      <c r="I2376" t="s">
        <v>5</v>
      </c>
      <c r="J2376">
        <v>155</v>
      </c>
    </row>
    <row r="2377" spans="1:10" x14ac:dyDescent="0.3">
      <c r="A2377" t="str">
        <f t="shared" si="37"/>
        <v>Q2 2023</v>
      </c>
      <c r="B2377" t="str" cm="1">
        <f t="array" ref="B2377">_xlfn.IFS(D2377=1,"Q1",D2377=2,"Q2",D2377=3,"Q3",D2377=4,"Q4")</f>
        <v>Q2</v>
      </c>
      <c r="C2377">
        <v>2023</v>
      </c>
      <c r="D2377">
        <v>2</v>
      </c>
      <c r="E2377" t="s">
        <v>11</v>
      </c>
      <c r="F2377" t="s">
        <v>4</v>
      </c>
      <c r="G2377" t="s">
        <v>21</v>
      </c>
      <c r="H2377">
        <v>3</v>
      </c>
      <c r="I2377" t="s">
        <v>9</v>
      </c>
      <c r="J2377">
        <v>1</v>
      </c>
    </row>
    <row r="2378" spans="1:10" x14ac:dyDescent="0.3">
      <c r="A2378" t="str">
        <f t="shared" si="37"/>
        <v>Q2 2023</v>
      </c>
      <c r="B2378" t="str" cm="1">
        <f t="array" ref="B2378">_xlfn.IFS(D2378=1,"Q1",D2378=2,"Q2",D2378=3,"Q3",D2378=4,"Q4")</f>
        <v>Q2</v>
      </c>
      <c r="C2378">
        <v>2023</v>
      </c>
      <c r="D2378">
        <v>2</v>
      </c>
      <c r="E2378" t="s">
        <v>11</v>
      </c>
      <c r="F2378" t="s">
        <v>3</v>
      </c>
      <c r="G2378" t="s">
        <v>21</v>
      </c>
      <c r="H2378">
        <v>3</v>
      </c>
      <c r="I2378" t="s">
        <v>5</v>
      </c>
      <c r="J2378">
        <v>301</v>
      </c>
    </row>
    <row r="2379" spans="1:10" x14ac:dyDescent="0.3">
      <c r="A2379" t="str">
        <f t="shared" si="37"/>
        <v>Q2 2023</v>
      </c>
      <c r="B2379" t="str" cm="1">
        <f t="array" ref="B2379">_xlfn.IFS(D2379=1,"Q1",D2379=2,"Q2",D2379=3,"Q3",D2379=4,"Q4")</f>
        <v>Q2</v>
      </c>
      <c r="C2379">
        <v>2023</v>
      </c>
      <c r="D2379">
        <v>2</v>
      </c>
      <c r="E2379" t="s">
        <v>7</v>
      </c>
      <c r="F2379" t="s">
        <v>8</v>
      </c>
      <c r="G2379" t="s">
        <v>21</v>
      </c>
      <c r="H2379">
        <v>3</v>
      </c>
      <c r="I2379" t="s">
        <v>18</v>
      </c>
      <c r="J2379">
        <v>222</v>
      </c>
    </row>
    <row r="2380" spans="1:10" x14ac:dyDescent="0.3">
      <c r="A2380" t="str">
        <f t="shared" si="37"/>
        <v>Q2 2023</v>
      </c>
      <c r="B2380" t="str" cm="1">
        <f t="array" ref="B2380">_xlfn.IFS(D2380=1,"Q1",D2380=2,"Q2",D2380=3,"Q3",D2380=4,"Q4")</f>
        <v>Q2</v>
      </c>
      <c r="C2380">
        <v>2023</v>
      </c>
      <c r="D2380">
        <v>2</v>
      </c>
      <c r="E2380" t="s">
        <v>7</v>
      </c>
      <c r="F2380" t="s">
        <v>3</v>
      </c>
      <c r="G2380" t="s">
        <v>21</v>
      </c>
      <c r="H2380">
        <v>3</v>
      </c>
      <c r="I2380" t="s">
        <v>18</v>
      </c>
      <c r="J2380">
        <v>216</v>
      </c>
    </row>
    <row r="2381" spans="1:10" x14ac:dyDescent="0.3">
      <c r="A2381" t="str">
        <f t="shared" si="37"/>
        <v>Q2 2023</v>
      </c>
      <c r="B2381" t="str" cm="1">
        <f t="array" ref="B2381">_xlfn.IFS(D2381=1,"Q1",D2381=2,"Q2",D2381=3,"Q3",D2381=4,"Q4")</f>
        <v>Q2</v>
      </c>
      <c r="C2381">
        <v>2023</v>
      </c>
      <c r="D2381">
        <v>2</v>
      </c>
      <c r="E2381" t="s">
        <v>11</v>
      </c>
      <c r="F2381" t="s">
        <v>8</v>
      </c>
      <c r="G2381" t="s">
        <v>21</v>
      </c>
      <c r="H2381">
        <v>3</v>
      </c>
      <c r="I2381" t="s">
        <v>18</v>
      </c>
      <c r="J2381">
        <v>144</v>
      </c>
    </row>
    <row r="2382" spans="1:10" x14ac:dyDescent="0.3">
      <c r="A2382" t="str">
        <f t="shared" si="37"/>
        <v>Q2 2023</v>
      </c>
      <c r="B2382" t="str" cm="1">
        <f t="array" ref="B2382">_xlfn.IFS(D2382=1,"Q1",D2382=2,"Q2",D2382=3,"Q3",D2382=4,"Q4")</f>
        <v>Q2</v>
      </c>
      <c r="C2382">
        <v>2023</v>
      </c>
      <c r="D2382">
        <v>2</v>
      </c>
      <c r="E2382" t="s">
        <v>11</v>
      </c>
      <c r="F2382" t="s">
        <v>8</v>
      </c>
      <c r="G2382" t="s">
        <v>21</v>
      </c>
      <c r="H2382">
        <v>3</v>
      </c>
      <c r="I2382" t="s">
        <v>19</v>
      </c>
      <c r="J2382">
        <v>137</v>
      </c>
    </row>
    <row r="2383" spans="1:10" x14ac:dyDescent="0.3">
      <c r="A2383" t="str">
        <f t="shared" si="37"/>
        <v>Q2 2023</v>
      </c>
      <c r="B2383" t="str" cm="1">
        <f t="array" ref="B2383">_xlfn.IFS(D2383=1,"Q1",D2383=2,"Q2",D2383=3,"Q3",D2383=4,"Q4")</f>
        <v>Q2</v>
      </c>
      <c r="C2383">
        <v>2023</v>
      </c>
      <c r="D2383">
        <v>2</v>
      </c>
      <c r="E2383" t="s">
        <v>11</v>
      </c>
      <c r="F2383" t="s">
        <v>4</v>
      </c>
      <c r="G2383" t="s">
        <v>21</v>
      </c>
      <c r="H2383">
        <v>3</v>
      </c>
      <c r="I2383" t="s">
        <v>18</v>
      </c>
      <c r="J2383">
        <v>1</v>
      </c>
    </row>
    <row r="2384" spans="1:10" x14ac:dyDescent="0.3">
      <c r="A2384" t="str">
        <f t="shared" si="37"/>
        <v>Q2 2023</v>
      </c>
      <c r="B2384" t="str" cm="1">
        <f t="array" ref="B2384">_xlfn.IFS(D2384=1,"Q1",D2384=2,"Q2",D2384=3,"Q3",D2384=4,"Q4")</f>
        <v>Q2</v>
      </c>
      <c r="C2384">
        <v>2023</v>
      </c>
      <c r="D2384">
        <v>2</v>
      </c>
      <c r="E2384" t="s">
        <v>11</v>
      </c>
      <c r="F2384" t="s">
        <v>3</v>
      </c>
      <c r="G2384" t="s">
        <v>21</v>
      </c>
      <c r="H2384">
        <v>3</v>
      </c>
      <c r="I2384" t="s">
        <v>19</v>
      </c>
      <c r="J2384">
        <v>94</v>
      </c>
    </row>
    <row r="2385" spans="1:10" x14ac:dyDescent="0.3">
      <c r="A2385" t="str">
        <f t="shared" si="37"/>
        <v>Q2 2023</v>
      </c>
      <c r="B2385" t="str" cm="1">
        <f t="array" ref="B2385">_xlfn.IFS(D2385=1,"Q1",D2385=2,"Q2",D2385=3,"Q3",D2385=4,"Q4")</f>
        <v>Q2</v>
      </c>
      <c r="C2385">
        <v>2023</v>
      </c>
      <c r="D2385">
        <v>2</v>
      </c>
      <c r="E2385" t="s">
        <v>11</v>
      </c>
      <c r="F2385" t="s">
        <v>3</v>
      </c>
      <c r="G2385" t="s">
        <v>21</v>
      </c>
      <c r="H2385">
        <v>3</v>
      </c>
      <c r="I2385" t="s">
        <v>9</v>
      </c>
      <c r="J2385">
        <v>181</v>
      </c>
    </row>
    <row r="2386" spans="1:10" x14ac:dyDescent="0.3">
      <c r="A2386" t="str">
        <f t="shared" si="37"/>
        <v>Q2 2023</v>
      </c>
      <c r="B2386" t="str" cm="1">
        <f t="array" ref="B2386">_xlfn.IFS(D2386=1,"Q1",D2386=2,"Q2",D2386=3,"Q3",D2386=4,"Q4")</f>
        <v>Q2</v>
      </c>
      <c r="C2386">
        <v>2023</v>
      </c>
      <c r="D2386">
        <v>2</v>
      </c>
      <c r="E2386" t="s">
        <v>7</v>
      </c>
      <c r="F2386" t="s">
        <v>8</v>
      </c>
      <c r="G2386" t="s">
        <v>21</v>
      </c>
      <c r="H2386">
        <v>3</v>
      </c>
      <c r="I2386" t="s">
        <v>19</v>
      </c>
      <c r="J2386">
        <v>124</v>
      </c>
    </row>
    <row r="2387" spans="1:10" x14ac:dyDescent="0.3">
      <c r="A2387" t="str">
        <f t="shared" si="37"/>
        <v>Q2 2023</v>
      </c>
      <c r="B2387" t="str" cm="1">
        <f t="array" ref="B2387">_xlfn.IFS(D2387=1,"Q1",D2387=2,"Q2",D2387=3,"Q3",D2387=4,"Q4")</f>
        <v>Q2</v>
      </c>
      <c r="C2387">
        <v>2023</v>
      </c>
      <c r="D2387">
        <v>2</v>
      </c>
      <c r="E2387" t="s">
        <v>7</v>
      </c>
      <c r="F2387" t="s">
        <v>8</v>
      </c>
      <c r="G2387" t="s">
        <v>21</v>
      </c>
      <c r="H2387">
        <v>3</v>
      </c>
      <c r="I2387" t="s">
        <v>5</v>
      </c>
      <c r="J2387">
        <v>308</v>
      </c>
    </row>
    <row r="2388" spans="1:10" x14ac:dyDescent="0.3">
      <c r="A2388" t="str">
        <f t="shared" si="37"/>
        <v>Q2 2023</v>
      </c>
      <c r="B2388" t="str" cm="1">
        <f t="array" ref="B2388">_xlfn.IFS(D2388=1,"Q1",D2388=2,"Q2",D2388=3,"Q3",D2388=4,"Q4")</f>
        <v>Q2</v>
      </c>
      <c r="C2388">
        <v>2023</v>
      </c>
      <c r="D2388">
        <v>2</v>
      </c>
      <c r="E2388" t="s">
        <v>7</v>
      </c>
      <c r="F2388" t="s">
        <v>3</v>
      </c>
      <c r="G2388" t="s">
        <v>21</v>
      </c>
      <c r="H2388">
        <v>3</v>
      </c>
      <c r="I2388" t="s">
        <v>5</v>
      </c>
      <c r="J2388">
        <v>294</v>
      </c>
    </row>
    <row r="2389" spans="1:10" x14ac:dyDescent="0.3">
      <c r="A2389" t="str">
        <f t="shared" si="37"/>
        <v>Q2 2023</v>
      </c>
      <c r="B2389" t="str" cm="1">
        <f t="array" ref="B2389">_xlfn.IFS(D2389=1,"Q1",D2389=2,"Q2",D2389=3,"Q3",D2389=4,"Q4")</f>
        <v>Q2</v>
      </c>
      <c r="C2389">
        <v>2023</v>
      </c>
      <c r="D2389">
        <v>2</v>
      </c>
      <c r="E2389" t="s">
        <v>11</v>
      </c>
      <c r="F2389" t="s">
        <v>4</v>
      </c>
      <c r="G2389" t="s">
        <v>21</v>
      </c>
      <c r="H2389">
        <v>3</v>
      </c>
      <c r="I2389" t="s">
        <v>19</v>
      </c>
      <c r="J2389">
        <v>2</v>
      </c>
    </row>
    <row r="2390" spans="1:10" x14ac:dyDescent="0.3">
      <c r="A2390" t="str">
        <f t="shared" si="37"/>
        <v>Q2 2023</v>
      </c>
      <c r="B2390" t="str" cm="1">
        <f t="array" ref="B2390">_xlfn.IFS(D2390=1,"Q1",D2390=2,"Q2",D2390=3,"Q3",D2390=4,"Q4")</f>
        <v>Q2</v>
      </c>
      <c r="C2390">
        <v>2023</v>
      </c>
      <c r="D2390">
        <v>2</v>
      </c>
      <c r="E2390" t="s">
        <v>11</v>
      </c>
      <c r="F2390" t="s">
        <v>8</v>
      </c>
      <c r="G2390" t="s">
        <v>21</v>
      </c>
      <c r="H2390">
        <v>3</v>
      </c>
      <c r="I2390" t="s">
        <v>5</v>
      </c>
      <c r="J2390">
        <v>365</v>
      </c>
    </row>
    <row r="2391" spans="1:10" x14ac:dyDescent="0.3">
      <c r="A2391" t="str">
        <f t="shared" si="37"/>
        <v>Q2 2023</v>
      </c>
      <c r="B2391" t="str" cm="1">
        <f t="array" ref="B2391">_xlfn.IFS(D2391=1,"Q1",D2391=2,"Q2",D2391=3,"Q3",D2391=4,"Q4")</f>
        <v>Q2</v>
      </c>
      <c r="C2391">
        <v>2023</v>
      </c>
      <c r="D2391">
        <v>2</v>
      </c>
      <c r="E2391" t="s">
        <v>7</v>
      </c>
      <c r="F2391" t="s">
        <v>3</v>
      </c>
      <c r="G2391" t="s">
        <v>21</v>
      </c>
      <c r="H2391">
        <v>3</v>
      </c>
      <c r="I2391" t="s">
        <v>19</v>
      </c>
      <c r="J2391">
        <v>85</v>
      </c>
    </row>
    <row r="2392" spans="1:10" x14ac:dyDescent="0.3">
      <c r="A2392" t="str">
        <f t="shared" si="37"/>
        <v>Q2 2023</v>
      </c>
      <c r="B2392" t="str" cm="1">
        <f t="array" ref="B2392">_xlfn.IFS(D2392=1,"Q1",D2392=2,"Q2",D2392=3,"Q3",D2392=4,"Q4")</f>
        <v>Q2</v>
      </c>
      <c r="C2392">
        <v>2023</v>
      </c>
      <c r="D2392">
        <v>2</v>
      </c>
      <c r="E2392" t="s">
        <v>7</v>
      </c>
      <c r="F2392" t="s">
        <v>8</v>
      </c>
      <c r="G2392" t="s">
        <v>21</v>
      </c>
      <c r="H2392">
        <v>3</v>
      </c>
      <c r="I2392" t="s">
        <v>9</v>
      </c>
      <c r="J2392">
        <v>234</v>
      </c>
    </row>
    <row r="2393" spans="1:10" x14ac:dyDescent="0.3">
      <c r="A2393" t="str">
        <f t="shared" si="37"/>
        <v>Q2 2023</v>
      </c>
      <c r="B2393" t="str" cm="1">
        <f t="array" ref="B2393">_xlfn.IFS(D2393=1,"Q1",D2393=2,"Q2",D2393=3,"Q3",D2393=4,"Q4")</f>
        <v>Q2</v>
      </c>
      <c r="C2393">
        <v>2023</v>
      </c>
      <c r="D2393">
        <v>2</v>
      </c>
      <c r="E2393" t="s">
        <v>11</v>
      </c>
      <c r="F2393" t="s">
        <v>3</v>
      </c>
      <c r="G2393" t="s">
        <v>21</v>
      </c>
      <c r="H2393">
        <v>3</v>
      </c>
      <c r="I2393" t="s">
        <v>18</v>
      </c>
      <c r="J2393">
        <v>121</v>
      </c>
    </row>
    <row r="2394" spans="1:10" x14ac:dyDescent="0.3">
      <c r="A2394" t="str">
        <f t="shared" si="37"/>
        <v>Q2 2023</v>
      </c>
      <c r="B2394" t="str" cm="1">
        <f t="array" ref="B2394">_xlfn.IFS(D2394=1,"Q1",D2394=2,"Q2",D2394=3,"Q3",D2394=4,"Q4")</f>
        <v>Q2</v>
      </c>
      <c r="C2394">
        <v>2023</v>
      </c>
      <c r="D2394">
        <v>2</v>
      </c>
      <c r="E2394" t="s">
        <v>11</v>
      </c>
      <c r="F2394" t="s">
        <v>4</v>
      </c>
      <c r="G2394" t="s">
        <v>21</v>
      </c>
      <c r="H2394">
        <v>3</v>
      </c>
      <c r="I2394" t="s">
        <v>5</v>
      </c>
      <c r="J2394">
        <v>3</v>
      </c>
    </row>
    <row r="2395" spans="1:10" x14ac:dyDescent="0.3">
      <c r="A2395" t="str">
        <f t="shared" si="37"/>
        <v>Q2 2023</v>
      </c>
      <c r="B2395" t="str" cm="1">
        <f t="array" ref="B2395">_xlfn.IFS(D2395=1,"Q1",D2395=2,"Q2",D2395=3,"Q3",D2395=4,"Q4")</f>
        <v>Q2</v>
      </c>
      <c r="C2395">
        <v>2023</v>
      </c>
      <c r="D2395">
        <v>2</v>
      </c>
      <c r="E2395" t="s">
        <v>7</v>
      </c>
      <c r="F2395" t="s">
        <v>4</v>
      </c>
      <c r="G2395" t="s">
        <v>21</v>
      </c>
      <c r="H2395">
        <v>3</v>
      </c>
      <c r="I2395" t="s">
        <v>18</v>
      </c>
      <c r="J2395">
        <v>1</v>
      </c>
    </row>
    <row r="2396" spans="1:10" x14ac:dyDescent="0.3">
      <c r="A2396" t="str">
        <f t="shared" si="37"/>
        <v>Q2 2023</v>
      </c>
      <c r="B2396" t="str" cm="1">
        <f t="array" ref="B2396">_xlfn.IFS(D2396=1,"Q1",D2396=2,"Q2",D2396=3,"Q3",D2396=4,"Q4")</f>
        <v>Q2</v>
      </c>
      <c r="C2396">
        <v>2023</v>
      </c>
      <c r="D2396">
        <v>2</v>
      </c>
      <c r="E2396" t="s">
        <v>7</v>
      </c>
      <c r="F2396" t="s">
        <v>3</v>
      </c>
      <c r="G2396" t="s">
        <v>21</v>
      </c>
      <c r="H2396">
        <v>3</v>
      </c>
      <c r="I2396" t="s">
        <v>9</v>
      </c>
      <c r="J2396">
        <v>191</v>
      </c>
    </row>
    <row r="2397" spans="1:10" x14ac:dyDescent="0.3">
      <c r="A2397" t="str">
        <f t="shared" si="37"/>
        <v>Q2 2023</v>
      </c>
      <c r="B2397" t="str" cm="1">
        <f t="array" ref="B2397">_xlfn.IFS(D2397=1,"Q1",D2397=2,"Q2",D2397=3,"Q3",D2397=4,"Q4")</f>
        <v>Q2</v>
      </c>
      <c r="C2397">
        <v>2023</v>
      </c>
      <c r="D2397">
        <v>2</v>
      </c>
      <c r="E2397" t="s">
        <v>11</v>
      </c>
      <c r="F2397" t="s">
        <v>8</v>
      </c>
      <c r="G2397" t="s">
        <v>21</v>
      </c>
      <c r="H2397">
        <v>3</v>
      </c>
      <c r="I2397" t="s">
        <v>9</v>
      </c>
      <c r="J2397">
        <v>277</v>
      </c>
    </row>
    <row r="2398" spans="1:10" x14ac:dyDescent="0.3">
      <c r="A2398" t="str">
        <f t="shared" si="37"/>
        <v>Q2 2023</v>
      </c>
      <c r="B2398" t="str" cm="1">
        <f t="array" ref="B2398">_xlfn.IFS(D2398=1,"Q1",D2398=2,"Q2",D2398=3,"Q3",D2398=4,"Q4")</f>
        <v>Q2</v>
      </c>
      <c r="C2398">
        <v>2023</v>
      </c>
      <c r="D2398">
        <v>2</v>
      </c>
      <c r="E2398" t="s">
        <v>7</v>
      </c>
      <c r="F2398" t="s">
        <v>3</v>
      </c>
      <c r="G2398" t="s">
        <v>10</v>
      </c>
      <c r="H2398">
        <v>4</v>
      </c>
      <c r="I2398" t="s">
        <v>19</v>
      </c>
      <c r="J2398">
        <v>81</v>
      </c>
    </row>
    <row r="2399" spans="1:10" x14ac:dyDescent="0.3">
      <c r="A2399" t="str">
        <f t="shared" si="37"/>
        <v>Q2 2023</v>
      </c>
      <c r="B2399" t="str" cm="1">
        <f t="array" ref="B2399">_xlfn.IFS(D2399=1,"Q1",D2399=2,"Q2",D2399=3,"Q3",D2399=4,"Q4")</f>
        <v>Q2</v>
      </c>
      <c r="C2399">
        <v>2023</v>
      </c>
      <c r="D2399">
        <v>2</v>
      </c>
      <c r="E2399" t="s">
        <v>11</v>
      </c>
      <c r="F2399" t="s">
        <v>3</v>
      </c>
      <c r="G2399" t="s">
        <v>10</v>
      </c>
      <c r="H2399">
        <v>4</v>
      </c>
      <c r="I2399" t="s">
        <v>18</v>
      </c>
      <c r="J2399">
        <v>105</v>
      </c>
    </row>
    <row r="2400" spans="1:10" x14ac:dyDescent="0.3">
      <c r="A2400" t="str">
        <f t="shared" si="37"/>
        <v>Q2 2023</v>
      </c>
      <c r="B2400" t="str" cm="1">
        <f t="array" ref="B2400">_xlfn.IFS(D2400=1,"Q1",D2400=2,"Q2",D2400=3,"Q3",D2400=4,"Q4")</f>
        <v>Q2</v>
      </c>
      <c r="C2400">
        <v>2023</v>
      </c>
      <c r="D2400">
        <v>2</v>
      </c>
      <c r="E2400" t="s">
        <v>11</v>
      </c>
      <c r="F2400" t="s">
        <v>4</v>
      </c>
      <c r="G2400" t="s">
        <v>10</v>
      </c>
      <c r="H2400">
        <v>4</v>
      </c>
      <c r="I2400" t="s">
        <v>5</v>
      </c>
      <c r="J2400">
        <v>3</v>
      </c>
    </row>
    <row r="2401" spans="1:10" x14ac:dyDescent="0.3">
      <c r="A2401" t="str">
        <f t="shared" si="37"/>
        <v>Q2 2023</v>
      </c>
      <c r="B2401" t="str" cm="1">
        <f t="array" ref="B2401">_xlfn.IFS(D2401=1,"Q1",D2401=2,"Q2",D2401=3,"Q3",D2401=4,"Q4")</f>
        <v>Q2</v>
      </c>
      <c r="C2401">
        <v>2023</v>
      </c>
      <c r="D2401">
        <v>2</v>
      </c>
      <c r="E2401" t="s">
        <v>7</v>
      </c>
      <c r="F2401" t="s">
        <v>3</v>
      </c>
      <c r="G2401" t="s">
        <v>10</v>
      </c>
      <c r="H2401">
        <v>4</v>
      </c>
      <c r="I2401" t="s">
        <v>9</v>
      </c>
      <c r="J2401">
        <v>140</v>
      </c>
    </row>
    <row r="2402" spans="1:10" x14ac:dyDescent="0.3">
      <c r="A2402" t="str">
        <f t="shared" si="37"/>
        <v>Q2 2023</v>
      </c>
      <c r="B2402" t="str" cm="1">
        <f t="array" ref="B2402">_xlfn.IFS(D2402=1,"Q1",D2402=2,"Q2",D2402=3,"Q3",D2402=4,"Q4")</f>
        <v>Q2</v>
      </c>
      <c r="C2402">
        <v>2023</v>
      </c>
      <c r="D2402">
        <v>2</v>
      </c>
      <c r="E2402" t="s">
        <v>7</v>
      </c>
      <c r="F2402" t="s">
        <v>8</v>
      </c>
      <c r="G2402" t="s">
        <v>10</v>
      </c>
      <c r="H2402">
        <v>4</v>
      </c>
      <c r="I2402" t="s">
        <v>5</v>
      </c>
      <c r="J2402">
        <v>183</v>
      </c>
    </row>
    <row r="2403" spans="1:10" x14ac:dyDescent="0.3">
      <c r="A2403" t="str">
        <f t="shared" si="37"/>
        <v>Q2 2023</v>
      </c>
      <c r="B2403" t="str" cm="1">
        <f t="array" ref="B2403">_xlfn.IFS(D2403=1,"Q1",D2403=2,"Q2",D2403=3,"Q3",D2403=4,"Q4")</f>
        <v>Q2</v>
      </c>
      <c r="C2403">
        <v>2023</v>
      </c>
      <c r="D2403">
        <v>2</v>
      </c>
      <c r="E2403" t="s">
        <v>11</v>
      </c>
      <c r="F2403" t="s">
        <v>8</v>
      </c>
      <c r="G2403" t="s">
        <v>10</v>
      </c>
      <c r="H2403">
        <v>4</v>
      </c>
      <c r="I2403" t="s">
        <v>5</v>
      </c>
      <c r="J2403">
        <v>272</v>
      </c>
    </row>
    <row r="2404" spans="1:10" x14ac:dyDescent="0.3">
      <c r="A2404" t="str">
        <f t="shared" si="37"/>
        <v>Q2 2023</v>
      </c>
      <c r="B2404" t="str" cm="1">
        <f t="array" ref="B2404">_xlfn.IFS(D2404=1,"Q1",D2404=2,"Q2",D2404=3,"Q3",D2404=4,"Q4")</f>
        <v>Q2</v>
      </c>
      <c r="C2404">
        <v>2023</v>
      </c>
      <c r="D2404">
        <v>2</v>
      </c>
      <c r="E2404" t="s">
        <v>7</v>
      </c>
      <c r="F2404" t="s">
        <v>3</v>
      </c>
      <c r="G2404" t="s">
        <v>10</v>
      </c>
      <c r="H2404">
        <v>4</v>
      </c>
      <c r="I2404" t="s">
        <v>5</v>
      </c>
      <c r="J2404">
        <v>211</v>
      </c>
    </row>
    <row r="2405" spans="1:10" x14ac:dyDescent="0.3">
      <c r="A2405" t="str">
        <f t="shared" si="37"/>
        <v>Q2 2023</v>
      </c>
      <c r="B2405" t="str" cm="1">
        <f t="array" ref="B2405">_xlfn.IFS(D2405=1,"Q1",D2405=2,"Q2",D2405=3,"Q3",D2405=4,"Q4")</f>
        <v>Q2</v>
      </c>
      <c r="C2405">
        <v>2023</v>
      </c>
      <c r="D2405">
        <v>2</v>
      </c>
      <c r="E2405" t="s">
        <v>11</v>
      </c>
      <c r="F2405" t="s">
        <v>8</v>
      </c>
      <c r="G2405" t="s">
        <v>10</v>
      </c>
      <c r="H2405">
        <v>4</v>
      </c>
      <c r="I2405" t="s">
        <v>19</v>
      </c>
      <c r="J2405">
        <v>131</v>
      </c>
    </row>
    <row r="2406" spans="1:10" x14ac:dyDescent="0.3">
      <c r="A2406" t="str">
        <f t="shared" si="37"/>
        <v>Q2 2023</v>
      </c>
      <c r="B2406" t="str" cm="1">
        <f t="array" ref="B2406">_xlfn.IFS(D2406=1,"Q1",D2406=2,"Q2",D2406=3,"Q3",D2406=4,"Q4")</f>
        <v>Q2</v>
      </c>
      <c r="C2406">
        <v>2023</v>
      </c>
      <c r="D2406">
        <v>2</v>
      </c>
      <c r="E2406" t="s">
        <v>7</v>
      </c>
      <c r="F2406" t="s">
        <v>8</v>
      </c>
      <c r="G2406" t="s">
        <v>10</v>
      </c>
      <c r="H2406">
        <v>4</v>
      </c>
      <c r="I2406" t="s">
        <v>9</v>
      </c>
      <c r="J2406">
        <v>126</v>
      </c>
    </row>
    <row r="2407" spans="1:10" x14ac:dyDescent="0.3">
      <c r="A2407" t="str">
        <f t="shared" si="37"/>
        <v>Q2 2023</v>
      </c>
      <c r="B2407" t="str" cm="1">
        <f t="array" ref="B2407">_xlfn.IFS(D2407=1,"Q1",D2407=2,"Q2",D2407=3,"Q3",D2407=4,"Q4")</f>
        <v>Q2</v>
      </c>
      <c r="C2407">
        <v>2023</v>
      </c>
      <c r="D2407">
        <v>2</v>
      </c>
      <c r="E2407" t="s">
        <v>11</v>
      </c>
      <c r="F2407" t="s">
        <v>3</v>
      </c>
      <c r="G2407" t="s">
        <v>10</v>
      </c>
      <c r="H2407">
        <v>4</v>
      </c>
      <c r="I2407" t="s">
        <v>5</v>
      </c>
      <c r="J2407">
        <v>222</v>
      </c>
    </row>
    <row r="2408" spans="1:10" x14ac:dyDescent="0.3">
      <c r="A2408" t="str">
        <f t="shared" si="37"/>
        <v>Q2 2023</v>
      </c>
      <c r="B2408" t="str" cm="1">
        <f t="array" ref="B2408">_xlfn.IFS(D2408=1,"Q1",D2408=2,"Q2",D2408=3,"Q3",D2408=4,"Q4")</f>
        <v>Q2</v>
      </c>
      <c r="C2408">
        <v>2023</v>
      </c>
      <c r="D2408">
        <v>2</v>
      </c>
      <c r="E2408" t="s">
        <v>11</v>
      </c>
      <c r="F2408" t="s">
        <v>8</v>
      </c>
      <c r="G2408" t="s">
        <v>10</v>
      </c>
      <c r="H2408">
        <v>4</v>
      </c>
      <c r="I2408" t="s">
        <v>18</v>
      </c>
      <c r="J2408">
        <v>90</v>
      </c>
    </row>
    <row r="2409" spans="1:10" x14ac:dyDescent="0.3">
      <c r="A2409" t="str">
        <f t="shared" si="37"/>
        <v>Q2 2023</v>
      </c>
      <c r="B2409" t="str" cm="1">
        <f t="array" ref="B2409">_xlfn.IFS(D2409=1,"Q1",D2409=2,"Q2",D2409=3,"Q3",D2409=4,"Q4")</f>
        <v>Q2</v>
      </c>
      <c r="C2409">
        <v>2023</v>
      </c>
      <c r="D2409">
        <v>2</v>
      </c>
      <c r="E2409" t="s">
        <v>7</v>
      </c>
      <c r="F2409" t="s">
        <v>8</v>
      </c>
      <c r="G2409" t="s">
        <v>10</v>
      </c>
      <c r="H2409">
        <v>4</v>
      </c>
      <c r="I2409" t="s">
        <v>19</v>
      </c>
      <c r="J2409">
        <v>119</v>
      </c>
    </row>
    <row r="2410" spans="1:10" x14ac:dyDescent="0.3">
      <c r="A2410" t="str">
        <f t="shared" si="37"/>
        <v>Q2 2023</v>
      </c>
      <c r="B2410" t="str" cm="1">
        <f t="array" ref="B2410">_xlfn.IFS(D2410=1,"Q1",D2410=2,"Q2",D2410=3,"Q3",D2410=4,"Q4")</f>
        <v>Q2</v>
      </c>
      <c r="C2410">
        <v>2023</v>
      </c>
      <c r="D2410">
        <v>2</v>
      </c>
      <c r="E2410" t="s">
        <v>7</v>
      </c>
      <c r="F2410" t="s">
        <v>8</v>
      </c>
      <c r="G2410" t="s">
        <v>10</v>
      </c>
      <c r="H2410">
        <v>4</v>
      </c>
      <c r="I2410" t="s">
        <v>18</v>
      </c>
      <c r="J2410">
        <v>112</v>
      </c>
    </row>
    <row r="2411" spans="1:10" x14ac:dyDescent="0.3">
      <c r="A2411" t="str">
        <f t="shared" si="37"/>
        <v>Q2 2023</v>
      </c>
      <c r="B2411" t="str" cm="1">
        <f t="array" ref="B2411">_xlfn.IFS(D2411=1,"Q1",D2411=2,"Q2",D2411=3,"Q3",D2411=4,"Q4")</f>
        <v>Q2</v>
      </c>
      <c r="C2411">
        <v>2023</v>
      </c>
      <c r="D2411">
        <v>2</v>
      </c>
      <c r="E2411" t="s">
        <v>11</v>
      </c>
      <c r="F2411" t="s">
        <v>3</v>
      </c>
      <c r="G2411" t="s">
        <v>10</v>
      </c>
      <c r="H2411">
        <v>4</v>
      </c>
      <c r="I2411" t="s">
        <v>19</v>
      </c>
      <c r="J2411">
        <v>106</v>
      </c>
    </row>
    <row r="2412" spans="1:10" x14ac:dyDescent="0.3">
      <c r="A2412" t="str">
        <f t="shared" si="37"/>
        <v>Q2 2023</v>
      </c>
      <c r="B2412" t="str" cm="1">
        <f t="array" ref="B2412">_xlfn.IFS(D2412=1,"Q1",D2412=2,"Q2",D2412=3,"Q3",D2412=4,"Q4")</f>
        <v>Q2</v>
      </c>
      <c r="C2412">
        <v>2023</v>
      </c>
      <c r="D2412">
        <v>2</v>
      </c>
      <c r="E2412" t="s">
        <v>11</v>
      </c>
      <c r="F2412" t="s">
        <v>4</v>
      </c>
      <c r="G2412" t="s">
        <v>10</v>
      </c>
      <c r="H2412">
        <v>4</v>
      </c>
      <c r="I2412" t="s">
        <v>18</v>
      </c>
      <c r="J2412">
        <v>3</v>
      </c>
    </row>
    <row r="2413" spans="1:10" x14ac:dyDescent="0.3">
      <c r="A2413" t="str">
        <f t="shared" si="37"/>
        <v>Q2 2023</v>
      </c>
      <c r="B2413" t="str" cm="1">
        <f t="array" ref="B2413">_xlfn.IFS(D2413=1,"Q1",D2413=2,"Q2",D2413=3,"Q3",D2413=4,"Q4")</f>
        <v>Q2</v>
      </c>
      <c r="C2413">
        <v>2023</v>
      </c>
      <c r="D2413">
        <v>2</v>
      </c>
      <c r="E2413" t="s">
        <v>7</v>
      </c>
      <c r="F2413" t="s">
        <v>3</v>
      </c>
      <c r="G2413" t="s">
        <v>10</v>
      </c>
      <c r="H2413">
        <v>4</v>
      </c>
      <c r="I2413" t="s">
        <v>18</v>
      </c>
      <c r="J2413">
        <v>141</v>
      </c>
    </row>
    <row r="2414" spans="1:10" x14ac:dyDescent="0.3">
      <c r="A2414" t="str">
        <f t="shared" si="37"/>
        <v>Q2 2023</v>
      </c>
      <c r="B2414" t="str" cm="1">
        <f t="array" ref="B2414">_xlfn.IFS(D2414=1,"Q1",D2414=2,"Q2",D2414=3,"Q3",D2414=4,"Q4")</f>
        <v>Q2</v>
      </c>
      <c r="C2414">
        <v>2023</v>
      </c>
      <c r="D2414">
        <v>2</v>
      </c>
      <c r="E2414" t="s">
        <v>11</v>
      </c>
      <c r="F2414" t="s">
        <v>4</v>
      </c>
      <c r="G2414" t="s">
        <v>10</v>
      </c>
      <c r="H2414">
        <v>4</v>
      </c>
      <c r="I2414" t="s">
        <v>19</v>
      </c>
      <c r="J2414">
        <v>1</v>
      </c>
    </row>
    <row r="2415" spans="1:10" x14ac:dyDescent="0.3">
      <c r="A2415" t="str">
        <f t="shared" si="37"/>
        <v>Q2 2023</v>
      </c>
      <c r="B2415" t="str" cm="1">
        <f t="array" ref="B2415">_xlfn.IFS(D2415=1,"Q1",D2415=2,"Q2",D2415=3,"Q3",D2415=4,"Q4")</f>
        <v>Q2</v>
      </c>
      <c r="C2415">
        <v>2023</v>
      </c>
      <c r="D2415">
        <v>2</v>
      </c>
      <c r="E2415" t="s">
        <v>11</v>
      </c>
      <c r="F2415" t="s">
        <v>3</v>
      </c>
      <c r="G2415" t="s">
        <v>10</v>
      </c>
      <c r="H2415">
        <v>4</v>
      </c>
      <c r="I2415" t="s">
        <v>9</v>
      </c>
      <c r="J2415">
        <v>144</v>
      </c>
    </row>
    <row r="2416" spans="1:10" x14ac:dyDescent="0.3">
      <c r="A2416" t="str">
        <f t="shared" si="37"/>
        <v>Q2 2023</v>
      </c>
      <c r="B2416" t="str" cm="1">
        <f t="array" ref="B2416">_xlfn.IFS(D2416=1,"Q1",D2416=2,"Q2",D2416=3,"Q3",D2416=4,"Q4")</f>
        <v>Q2</v>
      </c>
      <c r="C2416">
        <v>2023</v>
      </c>
      <c r="D2416">
        <v>2</v>
      </c>
      <c r="E2416" t="s">
        <v>11</v>
      </c>
      <c r="F2416" t="s">
        <v>8</v>
      </c>
      <c r="G2416" t="s">
        <v>10</v>
      </c>
      <c r="H2416">
        <v>4</v>
      </c>
      <c r="I2416" t="s">
        <v>9</v>
      </c>
      <c r="J2416">
        <v>183</v>
      </c>
    </row>
    <row r="2417" spans="1:10" x14ac:dyDescent="0.3">
      <c r="A2417" t="str">
        <f t="shared" si="37"/>
        <v>Q2 2023</v>
      </c>
      <c r="B2417" t="str" cm="1">
        <f t="array" ref="B2417">_xlfn.IFS(D2417=1,"Q1",D2417=2,"Q2",D2417=3,"Q3",D2417=4,"Q4")</f>
        <v>Q2</v>
      </c>
      <c r="C2417">
        <v>2023</v>
      </c>
      <c r="D2417">
        <v>2</v>
      </c>
      <c r="E2417" t="s">
        <v>7</v>
      </c>
      <c r="F2417" t="s">
        <v>3</v>
      </c>
      <c r="G2417" t="s">
        <v>12</v>
      </c>
      <c r="H2417">
        <v>5</v>
      </c>
      <c r="I2417" t="s">
        <v>18</v>
      </c>
      <c r="J2417">
        <v>158</v>
      </c>
    </row>
    <row r="2418" spans="1:10" x14ac:dyDescent="0.3">
      <c r="A2418" t="str">
        <f t="shared" si="37"/>
        <v>Q2 2023</v>
      </c>
      <c r="B2418" t="str" cm="1">
        <f t="array" ref="B2418">_xlfn.IFS(D2418=1,"Q1",D2418=2,"Q2",D2418=3,"Q3",D2418=4,"Q4")</f>
        <v>Q2</v>
      </c>
      <c r="C2418">
        <v>2023</v>
      </c>
      <c r="D2418">
        <v>2</v>
      </c>
      <c r="E2418" t="s">
        <v>11</v>
      </c>
      <c r="F2418" t="s">
        <v>3</v>
      </c>
      <c r="G2418" t="s">
        <v>12</v>
      </c>
      <c r="H2418">
        <v>5</v>
      </c>
      <c r="I2418" t="s">
        <v>9</v>
      </c>
      <c r="J2418">
        <v>316</v>
      </c>
    </row>
    <row r="2419" spans="1:10" x14ac:dyDescent="0.3">
      <c r="A2419" t="str">
        <f t="shared" si="37"/>
        <v>Q2 2023</v>
      </c>
      <c r="B2419" t="str" cm="1">
        <f t="array" ref="B2419">_xlfn.IFS(D2419=1,"Q1",D2419=2,"Q2",D2419=3,"Q3",D2419=4,"Q4")</f>
        <v>Q2</v>
      </c>
      <c r="C2419">
        <v>2023</v>
      </c>
      <c r="D2419">
        <v>2</v>
      </c>
      <c r="E2419" t="s">
        <v>11</v>
      </c>
      <c r="F2419" t="s">
        <v>4</v>
      </c>
      <c r="G2419" t="s">
        <v>12</v>
      </c>
      <c r="H2419">
        <v>5</v>
      </c>
      <c r="I2419" t="s">
        <v>9</v>
      </c>
      <c r="J2419">
        <v>477</v>
      </c>
    </row>
    <row r="2420" spans="1:10" x14ac:dyDescent="0.3">
      <c r="A2420" t="str">
        <f t="shared" si="37"/>
        <v>Q2 2023</v>
      </c>
      <c r="B2420" t="str" cm="1">
        <f t="array" ref="B2420">_xlfn.IFS(D2420=1,"Q1",D2420=2,"Q2",D2420=3,"Q3",D2420=4,"Q4")</f>
        <v>Q2</v>
      </c>
      <c r="C2420">
        <v>2023</v>
      </c>
      <c r="D2420">
        <v>2</v>
      </c>
      <c r="E2420" t="s">
        <v>11</v>
      </c>
      <c r="F2420" t="s">
        <v>8</v>
      </c>
      <c r="G2420" t="s">
        <v>12</v>
      </c>
      <c r="H2420">
        <v>5</v>
      </c>
      <c r="I2420" t="s">
        <v>18</v>
      </c>
      <c r="J2420">
        <v>169</v>
      </c>
    </row>
    <row r="2421" spans="1:10" x14ac:dyDescent="0.3">
      <c r="A2421" t="str">
        <f t="shared" si="37"/>
        <v>Q2 2023</v>
      </c>
      <c r="B2421" t="str" cm="1">
        <f t="array" ref="B2421">_xlfn.IFS(D2421=1,"Q1",D2421=2,"Q2",D2421=3,"Q3",D2421=4,"Q4")</f>
        <v>Q2</v>
      </c>
      <c r="C2421">
        <v>2023</v>
      </c>
      <c r="D2421">
        <v>2</v>
      </c>
      <c r="E2421" t="s">
        <v>7</v>
      </c>
      <c r="F2421" t="s">
        <v>8</v>
      </c>
      <c r="G2421" t="s">
        <v>12</v>
      </c>
      <c r="H2421">
        <v>5</v>
      </c>
      <c r="I2421" t="s">
        <v>5</v>
      </c>
      <c r="J2421">
        <v>192</v>
      </c>
    </row>
    <row r="2422" spans="1:10" x14ac:dyDescent="0.3">
      <c r="A2422" t="str">
        <f t="shared" si="37"/>
        <v>Q2 2023</v>
      </c>
      <c r="B2422" t="str" cm="1">
        <f t="array" ref="B2422">_xlfn.IFS(D2422=1,"Q1",D2422=2,"Q2",D2422=3,"Q3",D2422=4,"Q4")</f>
        <v>Q2</v>
      </c>
      <c r="C2422">
        <v>2023</v>
      </c>
      <c r="D2422">
        <v>2</v>
      </c>
      <c r="E2422" t="s">
        <v>7</v>
      </c>
      <c r="F2422" t="s">
        <v>8</v>
      </c>
      <c r="G2422" t="s">
        <v>12</v>
      </c>
      <c r="H2422">
        <v>5</v>
      </c>
      <c r="I2422" t="s">
        <v>19</v>
      </c>
      <c r="J2422">
        <v>95</v>
      </c>
    </row>
    <row r="2423" spans="1:10" x14ac:dyDescent="0.3">
      <c r="A2423" t="str">
        <f t="shared" si="37"/>
        <v>Q2 2023</v>
      </c>
      <c r="B2423" t="str" cm="1">
        <f t="array" ref="B2423">_xlfn.IFS(D2423=1,"Q1",D2423=2,"Q2",D2423=3,"Q3",D2423=4,"Q4")</f>
        <v>Q2</v>
      </c>
      <c r="C2423">
        <v>2023</v>
      </c>
      <c r="D2423">
        <v>2</v>
      </c>
      <c r="E2423" t="s">
        <v>7</v>
      </c>
      <c r="F2423" t="s">
        <v>4</v>
      </c>
      <c r="G2423" t="s">
        <v>12</v>
      </c>
      <c r="H2423">
        <v>5</v>
      </c>
      <c r="I2423" t="s">
        <v>19</v>
      </c>
      <c r="J2423">
        <v>31</v>
      </c>
    </row>
    <row r="2424" spans="1:10" x14ac:dyDescent="0.3">
      <c r="A2424" t="str">
        <f t="shared" si="37"/>
        <v>Q2 2023</v>
      </c>
      <c r="B2424" t="str" cm="1">
        <f t="array" ref="B2424">_xlfn.IFS(D2424=1,"Q1",D2424=2,"Q2",D2424=3,"Q3",D2424=4,"Q4")</f>
        <v>Q2</v>
      </c>
      <c r="C2424">
        <v>2023</v>
      </c>
      <c r="D2424">
        <v>2</v>
      </c>
      <c r="E2424" t="s">
        <v>11</v>
      </c>
      <c r="F2424" t="s">
        <v>3</v>
      </c>
      <c r="G2424" t="s">
        <v>12</v>
      </c>
      <c r="H2424">
        <v>5</v>
      </c>
      <c r="I2424" t="s">
        <v>5</v>
      </c>
      <c r="J2424">
        <v>355</v>
      </c>
    </row>
    <row r="2425" spans="1:10" x14ac:dyDescent="0.3">
      <c r="A2425" t="str">
        <f t="shared" si="37"/>
        <v>Q2 2023</v>
      </c>
      <c r="B2425" t="str" cm="1">
        <f t="array" ref="B2425">_xlfn.IFS(D2425=1,"Q1",D2425=2,"Q2",D2425=3,"Q3",D2425=4,"Q4")</f>
        <v>Q2</v>
      </c>
      <c r="C2425">
        <v>2023</v>
      </c>
      <c r="D2425">
        <v>2</v>
      </c>
      <c r="E2425" t="s">
        <v>7</v>
      </c>
      <c r="F2425" t="s">
        <v>4</v>
      </c>
      <c r="G2425" t="s">
        <v>12</v>
      </c>
      <c r="H2425">
        <v>5</v>
      </c>
      <c r="I2425" t="s">
        <v>5</v>
      </c>
      <c r="J2425">
        <v>104</v>
      </c>
    </row>
    <row r="2426" spans="1:10" x14ac:dyDescent="0.3">
      <c r="A2426" t="str">
        <f t="shared" si="37"/>
        <v>Q2 2023</v>
      </c>
      <c r="B2426" t="str" cm="1">
        <f t="array" ref="B2426">_xlfn.IFS(D2426=1,"Q1",D2426=2,"Q2",D2426=3,"Q3",D2426=4,"Q4")</f>
        <v>Q2</v>
      </c>
      <c r="C2426">
        <v>2023</v>
      </c>
      <c r="D2426">
        <v>2</v>
      </c>
      <c r="E2426" t="s">
        <v>11</v>
      </c>
      <c r="F2426" t="s">
        <v>4</v>
      </c>
      <c r="G2426" t="s">
        <v>12</v>
      </c>
      <c r="H2426">
        <v>5</v>
      </c>
      <c r="I2426" t="s">
        <v>18</v>
      </c>
      <c r="J2426">
        <v>138</v>
      </c>
    </row>
    <row r="2427" spans="1:10" x14ac:dyDescent="0.3">
      <c r="A2427" t="str">
        <f t="shared" si="37"/>
        <v>Q2 2023</v>
      </c>
      <c r="B2427" t="str" cm="1">
        <f t="array" ref="B2427">_xlfn.IFS(D2427=1,"Q1",D2427=2,"Q2",D2427=3,"Q3",D2427=4,"Q4")</f>
        <v>Q2</v>
      </c>
      <c r="C2427">
        <v>2023</v>
      </c>
      <c r="D2427">
        <v>2</v>
      </c>
      <c r="E2427" t="s">
        <v>11</v>
      </c>
      <c r="F2427" t="s">
        <v>8</v>
      </c>
      <c r="G2427" t="s">
        <v>12</v>
      </c>
      <c r="H2427">
        <v>5</v>
      </c>
      <c r="I2427" t="s">
        <v>5</v>
      </c>
      <c r="J2427">
        <v>390</v>
      </c>
    </row>
    <row r="2428" spans="1:10" x14ac:dyDescent="0.3">
      <c r="A2428" t="str">
        <f t="shared" si="37"/>
        <v>Q2 2023</v>
      </c>
      <c r="B2428" t="str" cm="1">
        <f t="array" ref="B2428">_xlfn.IFS(D2428=1,"Q1",D2428=2,"Q2",D2428=3,"Q3",D2428=4,"Q4")</f>
        <v>Q2</v>
      </c>
      <c r="C2428">
        <v>2023</v>
      </c>
      <c r="D2428">
        <v>2</v>
      </c>
      <c r="E2428" t="s">
        <v>11</v>
      </c>
      <c r="F2428" t="s">
        <v>8</v>
      </c>
      <c r="G2428" t="s">
        <v>12</v>
      </c>
      <c r="H2428">
        <v>5</v>
      </c>
      <c r="I2428" t="s">
        <v>19</v>
      </c>
      <c r="J2428">
        <v>175</v>
      </c>
    </row>
    <row r="2429" spans="1:10" x14ac:dyDescent="0.3">
      <c r="A2429" t="str">
        <f t="shared" si="37"/>
        <v>Q2 2023</v>
      </c>
      <c r="B2429" t="str" cm="1">
        <f t="array" ref="B2429">_xlfn.IFS(D2429=1,"Q1",D2429=2,"Q2",D2429=3,"Q3",D2429=4,"Q4")</f>
        <v>Q2</v>
      </c>
      <c r="C2429">
        <v>2023</v>
      </c>
      <c r="D2429">
        <v>2</v>
      </c>
      <c r="E2429" t="s">
        <v>7</v>
      </c>
      <c r="F2429" t="s">
        <v>4</v>
      </c>
      <c r="G2429" t="s">
        <v>12</v>
      </c>
      <c r="H2429">
        <v>5</v>
      </c>
      <c r="I2429" t="s">
        <v>9</v>
      </c>
      <c r="J2429">
        <v>85</v>
      </c>
    </row>
    <row r="2430" spans="1:10" x14ac:dyDescent="0.3">
      <c r="A2430" t="str">
        <f t="shared" si="37"/>
        <v>Q2 2023</v>
      </c>
      <c r="B2430" t="str" cm="1">
        <f t="array" ref="B2430">_xlfn.IFS(D2430=1,"Q1",D2430=2,"Q2",D2430=3,"Q3",D2430=4,"Q4")</f>
        <v>Q2</v>
      </c>
      <c r="C2430">
        <v>2023</v>
      </c>
      <c r="D2430">
        <v>2</v>
      </c>
      <c r="E2430" t="s">
        <v>7</v>
      </c>
      <c r="F2430" t="s">
        <v>8</v>
      </c>
      <c r="G2430" t="s">
        <v>12</v>
      </c>
      <c r="H2430">
        <v>5</v>
      </c>
      <c r="I2430" t="s">
        <v>9</v>
      </c>
      <c r="J2430">
        <v>171</v>
      </c>
    </row>
    <row r="2431" spans="1:10" x14ac:dyDescent="0.3">
      <c r="A2431" t="str">
        <f t="shared" si="37"/>
        <v>Q2 2023</v>
      </c>
      <c r="B2431" t="str" cm="1">
        <f t="array" ref="B2431">_xlfn.IFS(D2431=1,"Q1",D2431=2,"Q2",D2431=3,"Q3",D2431=4,"Q4")</f>
        <v>Q2</v>
      </c>
      <c r="C2431">
        <v>2023</v>
      </c>
      <c r="D2431">
        <v>2</v>
      </c>
      <c r="E2431" t="s">
        <v>11</v>
      </c>
      <c r="F2431" t="s">
        <v>4</v>
      </c>
      <c r="G2431" t="s">
        <v>12</v>
      </c>
      <c r="H2431">
        <v>5</v>
      </c>
      <c r="I2431" t="s">
        <v>19</v>
      </c>
      <c r="J2431">
        <v>290</v>
      </c>
    </row>
    <row r="2432" spans="1:10" x14ac:dyDescent="0.3">
      <c r="A2432" t="str">
        <f t="shared" si="37"/>
        <v>Q2 2023</v>
      </c>
      <c r="B2432" t="str" cm="1">
        <f t="array" ref="B2432">_xlfn.IFS(D2432=1,"Q1",D2432=2,"Q2",D2432=3,"Q3",D2432=4,"Q4")</f>
        <v>Q2</v>
      </c>
      <c r="C2432">
        <v>2023</v>
      </c>
      <c r="D2432">
        <v>2</v>
      </c>
      <c r="E2432" t="s">
        <v>7</v>
      </c>
      <c r="F2432" t="s">
        <v>3</v>
      </c>
      <c r="G2432" t="s">
        <v>12</v>
      </c>
      <c r="H2432">
        <v>5</v>
      </c>
      <c r="I2432" t="s">
        <v>5</v>
      </c>
      <c r="J2432">
        <v>268</v>
      </c>
    </row>
    <row r="2433" spans="1:10" x14ac:dyDescent="0.3">
      <c r="A2433" t="str">
        <f t="shared" si="37"/>
        <v>Q2 2023</v>
      </c>
      <c r="B2433" t="str" cm="1">
        <f t="array" ref="B2433">_xlfn.IFS(D2433=1,"Q1",D2433=2,"Q2",D2433=3,"Q3",D2433=4,"Q4")</f>
        <v>Q2</v>
      </c>
      <c r="C2433">
        <v>2023</v>
      </c>
      <c r="D2433">
        <v>2</v>
      </c>
      <c r="E2433" t="s">
        <v>11</v>
      </c>
      <c r="F2433" t="s">
        <v>8</v>
      </c>
      <c r="G2433" t="s">
        <v>12</v>
      </c>
      <c r="H2433">
        <v>5</v>
      </c>
      <c r="I2433" t="s">
        <v>9</v>
      </c>
      <c r="J2433">
        <v>363</v>
      </c>
    </row>
    <row r="2434" spans="1:10" x14ac:dyDescent="0.3">
      <c r="A2434" t="str">
        <f t="shared" ref="A2434:A2497" si="38">B2434&amp;" "&amp;C2434</f>
        <v>Q2 2023</v>
      </c>
      <c r="B2434" t="str" cm="1">
        <f t="array" ref="B2434">_xlfn.IFS(D2434=1,"Q1",D2434=2,"Q2",D2434=3,"Q3",D2434=4,"Q4")</f>
        <v>Q2</v>
      </c>
      <c r="C2434">
        <v>2023</v>
      </c>
      <c r="D2434">
        <v>2</v>
      </c>
      <c r="E2434" t="s">
        <v>7</v>
      </c>
      <c r="F2434" t="s">
        <v>4</v>
      </c>
      <c r="G2434" t="s">
        <v>12</v>
      </c>
      <c r="H2434">
        <v>5</v>
      </c>
      <c r="I2434" t="s">
        <v>18</v>
      </c>
      <c r="J2434">
        <v>103</v>
      </c>
    </row>
    <row r="2435" spans="1:10" x14ac:dyDescent="0.3">
      <c r="A2435" t="str">
        <f t="shared" si="38"/>
        <v>Q2 2023</v>
      </c>
      <c r="B2435" t="str" cm="1">
        <f t="array" ref="B2435">_xlfn.IFS(D2435=1,"Q1",D2435=2,"Q2",D2435=3,"Q3",D2435=4,"Q4")</f>
        <v>Q2</v>
      </c>
      <c r="C2435">
        <v>2023</v>
      </c>
      <c r="D2435">
        <v>2</v>
      </c>
      <c r="E2435" t="s">
        <v>7</v>
      </c>
      <c r="F2435" t="s">
        <v>8</v>
      </c>
      <c r="G2435" t="s">
        <v>12</v>
      </c>
      <c r="H2435">
        <v>5</v>
      </c>
      <c r="I2435" t="s">
        <v>18</v>
      </c>
      <c r="J2435">
        <v>108</v>
      </c>
    </row>
    <row r="2436" spans="1:10" x14ac:dyDescent="0.3">
      <c r="A2436" t="str">
        <f t="shared" si="38"/>
        <v>Q2 2023</v>
      </c>
      <c r="B2436" t="str" cm="1">
        <f t="array" ref="B2436">_xlfn.IFS(D2436=1,"Q1",D2436=2,"Q2",D2436=3,"Q3",D2436=4,"Q4")</f>
        <v>Q2</v>
      </c>
      <c r="C2436">
        <v>2023</v>
      </c>
      <c r="D2436">
        <v>2</v>
      </c>
      <c r="E2436" t="s">
        <v>11</v>
      </c>
      <c r="F2436" t="s">
        <v>4</v>
      </c>
      <c r="G2436" t="s">
        <v>12</v>
      </c>
      <c r="H2436">
        <v>5</v>
      </c>
      <c r="I2436" t="s">
        <v>5</v>
      </c>
      <c r="J2436">
        <v>350</v>
      </c>
    </row>
    <row r="2437" spans="1:10" x14ac:dyDescent="0.3">
      <c r="A2437" t="str">
        <f t="shared" si="38"/>
        <v>Q2 2023</v>
      </c>
      <c r="B2437" t="str" cm="1">
        <f t="array" ref="B2437">_xlfn.IFS(D2437=1,"Q1",D2437=2,"Q2",D2437=3,"Q3",D2437=4,"Q4")</f>
        <v>Q2</v>
      </c>
      <c r="C2437">
        <v>2023</v>
      </c>
      <c r="D2437">
        <v>2</v>
      </c>
      <c r="E2437" t="s">
        <v>7</v>
      </c>
      <c r="F2437" t="s">
        <v>3</v>
      </c>
      <c r="G2437" t="s">
        <v>12</v>
      </c>
      <c r="H2437">
        <v>5</v>
      </c>
      <c r="I2437" t="s">
        <v>9</v>
      </c>
      <c r="J2437">
        <v>236</v>
      </c>
    </row>
    <row r="2438" spans="1:10" x14ac:dyDescent="0.3">
      <c r="A2438" t="str">
        <f t="shared" si="38"/>
        <v>Q2 2023</v>
      </c>
      <c r="B2438" t="str" cm="1">
        <f t="array" ref="B2438">_xlfn.IFS(D2438=1,"Q1",D2438=2,"Q2",D2438=3,"Q3",D2438=4,"Q4")</f>
        <v>Q2</v>
      </c>
      <c r="C2438">
        <v>2023</v>
      </c>
      <c r="D2438">
        <v>2</v>
      </c>
      <c r="E2438" t="s">
        <v>7</v>
      </c>
      <c r="F2438" t="s">
        <v>3</v>
      </c>
      <c r="G2438" t="s">
        <v>12</v>
      </c>
      <c r="H2438">
        <v>5</v>
      </c>
      <c r="I2438" t="s">
        <v>19</v>
      </c>
      <c r="J2438">
        <v>141</v>
      </c>
    </row>
    <row r="2439" spans="1:10" x14ac:dyDescent="0.3">
      <c r="A2439" t="str">
        <f t="shared" si="38"/>
        <v>Q2 2023</v>
      </c>
      <c r="B2439" t="str" cm="1">
        <f t="array" ref="B2439">_xlfn.IFS(D2439=1,"Q1",D2439=2,"Q2",D2439=3,"Q3",D2439=4,"Q4")</f>
        <v>Q2</v>
      </c>
      <c r="C2439">
        <v>2023</v>
      </c>
      <c r="D2439">
        <v>2</v>
      </c>
      <c r="E2439" t="s">
        <v>11</v>
      </c>
      <c r="F2439" t="s">
        <v>3</v>
      </c>
      <c r="G2439" t="s">
        <v>12</v>
      </c>
      <c r="H2439">
        <v>5</v>
      </c>
      <c r="I2439" t="s">
        <v>18</v>
      </c>
      <c r="J2439">
        <v>141</v>
      </c>
    </row>
    <row r="2440" spans="1:10" x14ac:dyDescent="0.3">
      <c r="A2440" t="str">
        <f t="shared" si="38"/>
        <v>Q2 2023</v>
      </c>
      <c r="B2440" t="str" cm="1">
        <f t="array" ref="B2440">_xlfn.IFS(D2440=1,"Q1",D2440=2,"Q2",D2440=3,"Q3",D2440=4,"Q4")</f>
        <v>Q2</v>
      </c>
      <c r="C2440">
        <v>2023</v>
      </c>
      <c r="D2440">
        <v>2</v>
      </c>
      <c r="E2440" t="s">
        <v>11</v>
      </c>
      <c r="F2440" t="s">
        <v>3</v>
      </c>
      <c r="G2440" t="s">
        <v>12</v>
      </c>
      <c r="H2440">
        <v>5</v>
      </c>
      <c r="I2440" t="s">
        <v>19</v>
      </c>
      <c r="J2440">
        <v>199</v>
      </c>
    </row>
    <row r="2441" spans="1:10" x14ac:dyDescent="0.3">
      <c r="A2441" t="str">
        <f t="shared" si="38"/>
        <v>Q3 2023</v>
      </c>
      <c r="B2441" t="str" cm="1">
        <f t="array" ref="B2441">_xlfn.IFS(D2441=1,"Q1",D2441=2,"Q2",D2441=3,"Q3",D2441=4,"Q4")</f>
        <v>Q3</v>
      </c>
      <c r="C2441">
        <v>2023</v>
      </c>
      <c r="D2441">
        <v>3</v>
      </c>
      <c r="E2441" t="s">
        <v>11</v>
      </c>
      <c r="F2441" t="s">
        <v>3</v>
      </c>
      <c r="G2441" t="s">
        <v>20</v>
      </c>
      <c r="H2441">
        <v>1</v>
      </c>
      <c r="I2441" t="s">
        <v>18</v>
      </c>
      <c r="J2441">
        <v>2</v>
      </c>
    </row>
    <row r="2442" spans="1:10" x14ac:dyDescent="0.3">
      <c r="A2442" t="str">
        <f t="shared" si="38"/>
        <v>Q3 2023</v>
      </c>
      <c r="B2442" t="str" cm="1">
        <f t="array" ref="B2442">_xlfn.IFS(D2442=1,"Q1",D2442=2,"Q2",D2442=3,"Q3",D2442=4,"Q4")</f>
        <v>Q3</v>
      </c>
      <c r="C2442">
        <v>2023</v>
      </c>
      <c r="D2442">
        <v>3</v>
      </c>
      <c r="E2442" t="s">
        <v>11</v>
      </c>
      <c r="F2442" t="s">
        <v>8</v>
      </c>
      <c r="G2442" t="s">
        <v>20</v>
      </c>
      <c r="H2442">
        <v>1</v>
      </c>
      <c r="I2442" t="s">
        <v>19</v>
      </c>
      <c r="J2442">
        <v>3</v>
      </c>
    </row>
    <row r="2443" spans="1:10" x14ac:dyDescent="0.3">
      <c r="A2443" t="str">
        <f t="shared" si="38"/>
        <v>Q3 2023</v>
      </c>
      <c r="B2443" t="str" cm="1">
        <f t="array" ref="B2443">_xlfn.IFS(D2443=1,"Q1",D2443=2,"Q2",D2443=3,"Q3",D2443=4,"Q4")</f>
        <v>Q3</v>
      </c>
      <c r="C2443">
        <v>2023</v>
      </c>
      <c r="D2443">
        <v>3</v>
      </c>
      <c r="E2443" t="s">
        <v>11</v>
      </c>
      <c r="F2443" t="s">
        <v>8</v>
      </c>
      <c r="G2443" t="s">
        <v>20</v>
      </c>
      <c r="H2443">
        <v>1</v>
      </c>
      <c r="I2443" t="s">
        <v>5</v>
      </c>
      <c r="J2443">
        <v>6</v>
      </c>
    </row>
    <row r="2444" spans="1:10" x14ac:dyDescent="0.3">
      <c r="A2444" t="str">
        <f t="shared" si="38"/>
        <v>Q3 2023</v>
      </c>
      <c r="B2444" t="str" cm="1">
        <f t="array" ref="B2444">_xlfn.IFS(D2444=1,"Q1",D2444=2,"Q2",D2444=3,"Q3",D2444=4,"Q4")</f>
        <v>Q3</v>
      </c>
      <c r="C2444">
        <v>2023</v>
      </c>
      <c r="D2444">
        <v>3</v>
      </c>
      <c r="E2444" t="s">
        <v>7</v>
      </c>
      <c r="F2444" t="s">
        <v>8</v>
      </c>
      <c r="G2444" t="s">
        <v>20</v>
      </c>
      <c r="H2444">
        <v>1</v>
      </c>
      <c r="I2444" t="s">
        <v>9</v>
      </c>
      <c r="J2444">
        <v>91</v>
      </c>
    </row>
    <row r="2445" spans="1:10" x14ac:dyDescent="0.3">
      <c r="A2445" t="str">
        <f t="shared" si="38"/>
        <v>Q3 2023</v>
      </c>
      <c r="B2445" t="str" cm="1">
        <f t="array" ref="B2445">_xlfn.IFS(D2445=1,"Q1",D2445=2,"Q2",D2445=3,"Q3",D2445=4,"Q4")</f>
        <v>Q3</v>
      </c>
      <c r="C2445">
        <v>2023</v>
      </c>
      <c r="D2445">
        <v>3</v>
      </c>
      <c r="E2445" t="s">
        <v>7</v>
      </c>
      <c r="F2445" t="s">
        <v>3</v>
      </c>
      <c r="G2445" t="s">
        <v>20</v>
      </c>
      <c r="H2445">
        <v>1</v>
      </c>
      <c r="I2445" t="s">
        <v>5</v>
      </c>
      <c r="J2445">
        <v>97</v>
      </c>
    </row>
    <row r="2446" spans="1:10" x14ac:dyDescent="0.3">
      <c r="A2446" t="str">
        <f t="shared" si="38"/>
        <v>Q3 2023</v>
      </c>
      <c r="B2446" t="str" cm="1">
        <f t="array" ref="B2446">_xlfn.IFS(D2446=1,"Q1",D2446=2,"Q2",D2446=3,"Q3",D2446=4,"Q4")</f>
        <v>Q3</v>
      </c>
      <c r="C2446">
        <v>2023</v>
      </c>
      <c r="D2446">
        <v>3</v>
      </c>
      <c r="E2446" t="s">
        <v>7</v>
      </c>
      <c r="F2446" t="s">
        <v>4</v>
      </c>
      <c r="G2446" t="s">
        <v>20</v>
      </c>
      <c r="H2446">
        <v>1</v>
      </c>
      <c r="I2446" t="s">
        <v>9</v>
      </c>
      <c r="J2446">
        <v>1</v>
      </c>
    </row>
    <row r="2447" spans="1:10" x14ac:dyDescent="0.3">
      <c r="A2447" t="str">
        <f t="shared" si="38"/>
        <v>Q3 2023</v>
      </c>
      <c r="B2447" t="str" cm="1">
        <f t="array" ref="B2447">_xlfn.IFS(D2447=1,"Q1",D2447=2,"Q2",D2447=3,"Q3",D2447=4,"Q4")</f>
        <v>Q3</v>
      </c>
      <c r="C2447">
        <v>2023</v>
      </c>
      <c r="D2447">
        <v>3</v>
      </c>
      <c r="E2447" t="s">
        <v>7</v>
      </c>
      <c r="F2447" t="s">
        <v>8</v>
      </c>
      <c r="G2447" t="s">
        <v>20</v>
      </c>
      <c r="H2447">
        <v>1</v>
      </c>
      <c r="I2447" t="s">
        <v>5</v>
      </c>
      <c r="J2447">
        <v>81</v>
      </c>
    </row>
    <row r="2448" spans="1:10" x14ac:dyDescent="0.3">
      <c r="A2448" t="str">
        <f t="shared" si="38"/>
        <v>Q3 2023</v>
      </c>
      <c r="B2448" t="str" cm="1">
        <f t="array" ref="B2448">_xlfn.IFS(D2448=1,"Q1",D2448=2,"Q2",D2448=3,"Q3",D2448=4,"Q4")</f>
        <v>Q3</v>
      </c>
      <c r="C2448">
        <v>2023</v>
      </c>
      <c r="D2448">
        <v>3</v>
      </c>
      <c r="E2448" t="s">
        <v>7</v>
      </c>
      <c r="F2448" t="s">
        <v>3</v>
      </c>
      <c r="G2448" t="s">
        <v>20</v>
      </c>
      <c r="H2448">
        <v>1</v>
      </c>
      <c r="I2448" t="s">
        <v>19</v>
      </c>
      <c r="J2448">
        <v>31</v>
      </c>
    </row>
    <row r="2449" spans="1:10" x14ac:dyDescent="0.3">
      <c r="A2449" t="str">
        <f t="shared" si="38"/>
        <v>Q3 2023</v>
      </c>
      <c r="B2449" t="str" cm="1">
        <f t="array" ref="B2449">_xlfn.IFS(D2449=1,"Q1",D2449=2,"Q2",D2449=3,"Q3",D2449=4,"Q4")</f>
        <v>Q3</v>
      </c>
      <c r="C2449">
        <v>2023</v>
      </c>
      <c r="D2449">
        <v>3</v>
      </c>
      <c r="E2449" t="s">
        <v>11</v>
      </c>
      <c r="F2449" t="s">
        <v>8</v>
      </c>
      <c r="G2449" t="s">
        <v>20</v>
      </c>
      <c r="H2449">
        <v>1</v>
      </c>
      <c r="I2449" t="s">
        <v>18</v>
      </c>
      <c r="J2449">
        <v>1</v>
      </c>
    </row>
    <row r="2450" spans="1:10" x14ac:dyDescent="0.3">
      <c r="A2450" t="str">
        <f t="shared" si="38"/>
        <v>Q3 2023</v>
      </c>
      <c r="B2450" t="str" cm="1">
        <f t="array" ref="B2450">_xlfn.IFS(D2450=1,"Q1",D2450=2,"Q2",D2450=3,"Q3",D2450=4,"Q4")</f>
        <v>Q3</v>
      </c>
      <c r="C2450">
        <v>2023</v>
      </c>
      <c r="D2450">
        <v>3</v>
      </c>
      <c r="E2450" t="s">
        <v>7</v>
      </c>
      <c r="F2450" t="s">
        <v>8</v>
      </c>
      <c r="G2450" t="s">
        <v>20</v>
      </c>
      <c r="H2450">
        <v>1</v>
      </c>
      <c r="I2450" t="s">
        <v>19</v>
      </c>
      <c r="J2450">
        <v>31</v>
      </c>
    </row>
    <row r="2451" spans="1:10" x14ac:dyDescent="0.3">
      <c r="A2451" t="str">
        <f t="shared" si="38"/>
        <v>Q3 2023</v>
      </c>
      <c r="B2451" t="str" cm="1">
        <f t="array" ref="B2451">_xlfn.IFS(D2451=1,"Q1",D2451=2,"Q2",D2451=3,"Q3",D2451=4,"Q4")</f>
        <v>Q3</v>
      </c>
      <c r="C2451">
        <v>2023</v>
      </c>
      <c r="D2451">
        <v>3</v>
      </c>
      <c r="E2451" t="s">
        <v>7</v>
      </c>
      <c r="F2451" t="s">
        <v>8</v>
      </c>
      <c r="G2451" t="s">
        <v>20</v>
      </c>
      <c r="H2451">
        <v>1</v>
      </c>
      <c r="I2451" t="s">
        <v>18</v>
      </c>
      <c r="J2451">
        <v>46</v>
      </c>
    </row>
    <row r="2452" spans="1:10" x14ac:dyDescent="0.3">
      <c r="A2452" t="str">
        <f t="shared" si="38"/>
        <v>Q3 2023</v>
      </c>
      <c r="B2452" t="str" cm="1">
        <f t="array" ref="B2452">_xlfn.IFS(D2452=1,"Q1",D2452=2,"Q2",D2452=3,"Q3",D2452=4,"Q4")</f>
        <v>Q3</v>
      </c>
      <c r="C2452">
        <v>2023</v>
      </c>
      <c r="D2452">
        <v>3</v>
      </c>
      <c r="E2452" t="s">
        <v>7</v>
      </c>
      <c r="F2452" t="s">
        <v>4</v>
      </c>
      <c r="G2452" t="s">
        <v>20</v>
      </c>
      <c r="H2452">
        <v>1</v>
      </c>
      <c r="I2452" t="s">
        <v>5</v>
      </c>
      <c r="J2452">
        <v>1</v>
      </c>
    </row>
    <row r="2453" spans="1:10" x14ac:dyDescent="0.3">
      <c r="A2453" t="str">
        <f t="shared" si="38"/>
        <v>Q3 2023</v>
      </c>
      <c r="B2453" t="str" cm="1">
        <f t="array" ref="B2453">_xlfn.IFS(D2453=1,"Q1",D2453=2,"Q2",D2453=3,"Q3",D2453=4,"Q4")</f>
        <v>Q3</v>
      </c>
      <c r="C2453">
        <v>2023</v>
      </c>
      <c r="D2453">
        <v>3</v>
      </c>
      <c r="E2453" t="s">
        <v>11</v>
      </c>
      <c r="F2453" t="s">
        <v>3</v>
      </c>
      <c r="G2453" t="s">
        <v>20</v>
      </c>
      <c r="H2453">
        <v>1</v>
      </c>
      <c r="I2453" t="s">
        <v>9</v>
      </c>
      <c r="J2453">
        <v>9</v>
      </c>
    </row>
    <row r="2454" spans="1:10" x14ac:dyDescent="0.3">
      <c r="A2454" t="str">
        <f t="shared" si="38"/>
        <v>Q3 2023</v>
      </c>
      <c r="B2454" t="str" cm="1">
        <f t="array" ref="B2454">_xlfn.IFS(D2454=1,"Q1",D2454=2,"Q2",D2454=3,"Q3",D2454=4,"Q4")</f>
        <v>Q3</v>
      </c>
      <c r="C2454">
        <v>2023</v>
      </c>
      <c r="D2454">
        <v>3</v>
      </c>
      <c r="E2454" t="s">
        <v>11</v>
      </c>
      <c r="F2454" t="s">
        <v>8</v>
      </c>
      <c r="G2454" t="s">
        <v>20</v>
      </c>
      <c r="H2454">
        <v>1</v>
      </c>
      <c r="I2454" t="s">
        <v>9</v>
      </c>
      <c r="J2454">
        <v>14</v>
      </c>
    </row>
    <row r="2455" spans="1:10" x14ac:dyDescent="0.3">
      <c r="A2455" t="str">
        <f t="shared" si="38"/>
        <v>Q3 2023</v>
      </c>
      <c r="B2455" t="str" cm="1">
        <f t="array" ref="B2455">_xlfn.IFS(D2455=1,"Q1",D2455=2,"Q2",D2455=3,"Q3",D2455=4,"Q4")</f>
        <v>Q3</v>
      </c>
      <c r="C2455">
        <v>2023</v>
      </c>
      <c r="D2455">
        <v>3</v>
      </c>
      <c r="E2455" t="s">
        <v>7</v>
      </c>
      <c r="F2455" t="s">
        <v>3</v>
      </c>
      <c r="G2455" t="s">
        <v>20</v>
      </c>
      <c r="H2455">
        <v>1</v>
      </c>
      <c r="I2455" t="s">
        <v>18</v>
      </c>
      <c r="J2455">
        <v>34</v>
      </c>
    </row>
    <row r="2456" spans="1:10" x14ac:dyDescent="0.3">
      <c r="A2456" t="str">
        <f t="shared" si="38"/>
        <v>Q3 2023</v>
      </c>
      <c r="B2456" t="str" cm="1">
        <f t="array" ref="B2456">_xlfn.IFS(D2456=1,"Q1",D2456=2,"Q2",D2456=3,"Q3",D2456=4,"Q4")</f>
        <v>Q3</v>
      </c>
      <c r="C2456">
        <v>2023</v>
      </c>
      <c r="D2456">
        <v>3</v>
      </c>
      <c r="E2456" t="s">
        <v>11</v>
      </c>
      <c r="F2456" t="s">
        <v>3</v>
      </c>
      <c r="G2456" t="s">
        <v>20</v>
      </c>
      <c r="H2456">
        <v>1</v>
      </c>
      <c r="I2456" t="s">
        <v>5</v>
      </c>
      <c r="J2456">
        <v>8</v>
      </c>
    </row>
    <row r="2457" spans="1:10" x14ac:dyDescent="0.3">
      <c r="A2457" t="str">
        <f t="shared" si="38"/>
        <v>Q3 2023</v>
      </c>
      <c r="B2457" t="str" cm="1">
        <f t="array" ref="B2457">_xlfn.IFS(D2457=1,"Q1",D2457=2,"Q2",D2457=3,"Q3",D2457=4,"Q4")</f>
        <v>Q3</v>
      </c>
      <c r="C2457">
        <v>2023</v>
      </c>
      <c r="D2457">
        <v>3</v>
      </c>
      <c r="E2457" t="s">
        <v>11</v>
      </c>
      <c r="F2457" t="s">
        <v>3</v>
      </c>
      <c r="G2457" t="s">
        <v>20</v>
      </c>
      <c r="H2457">
        <v>1</v>
      </c>
      <c r="I2457" t="s">
        <v>19</v>
      </c>
      <c r="J2457">
        <v>4</v>
      </c>
    </row>
    <row r="2458" spans="1:10" x14ac:dyDescent="0.3">
      <c r="A2458" t="str">
        <f t="shared" si="38"/>
        <v>Q3 2023</v>
      </c>
      <c r="B2458" t="str" cm="1">
        <f t="array" ref="B2458">_xlfn.IFS(D2458=1,"Q1",D2458=2,"Q2",D2458=3,"Q3",D2458=4,"Q4")</f>
        <v>Q3</v>
      </c>
      <c r="C2458">
        <v>2023</v>
      </c>
      <c r="D2458">
        <v>3</v>
      </c>
      <c r="E2458" t="s">
        <v>7</v>
      </c>
      <c r="F2458" t="s">
        <v>3</v>
      </c>
      <c r="G2458" t="s">
        <v>20</v>
      </c>
      <c r="H2458">
        <v>1</v>
      </c>
      <c r="I2458" t="s">
        <v>9</v>
      </c>
      <c r="J2458">
        <v>118</v>
      </c>
    </row>
    <row r="2459" spans="1:10" x14ac:dyDescent="0.3">
      <c r="A2459" t="str">
        <f t="shared" si="38"/>
        <v>Q3 2023</v>
      </c>
      <c r="B2459" t="str" cm="1">
        <f t="array" ref="B2459">_xlfn.IFS(D2459=1,"Q1",D2459=2,"Q2",D2459=3,"Q3",D2459=4,"Q4")</f>
        <v>Q3</v>
      </c>
      <c r="C2459">
        <v>2023</v>
      </c>
      <c r="D2459">
        <v>3</v>
      </c>
      <c r="E2459" t="s">
        <v>7</v>
      </c>
      <c r="F2459" t="s">
        <v>3</v>
      </c>
      <c r="G2459" t="s">
        <v>6</v>
      </c>
      <c r="H2459">
        <v>2</v>
      </c>
      <c r="I2459" t="s">
        <v>19</v>
      </c>
      <c r="J2459">
        <v>36</v>
      </c>
    </row>
    <row r="2460" spans="1:10" x14ac:dyDescent="0.3">
      <c r="A2460" t="str">
        <f t="shared" si="38"/>
        <v>Q3 2023</v>
      </c>
      <c r="B2460" t="str" cm="1">
        <f t="array" ref="B2460">_xlfn.IFS(D2460=1,"Q1",D2460=2,"Q2",D2460=3,"Q3",D2460=4,"Q4")</f>
        <v>Q3</v>
      </c>
      <c r="C2460">
        <v>2023</v>
      </c>
      <c r="D2460">
        <v>3</v>
      </c>
      <c r="E2460" t="s">
        <v>7</v>
      </c>
      <c r="F2460" t="s">
        <v>3</v>
      </c>
      <c r="G2460" t="s">
        <v>6</v>
      </c>
      <c r="H2460">
        <v>2</v>
      </c>
      <c r="I2460" t="s">
        <v>9</v>
      </c>
      <c r="J2460">
        <v>137</v>
      </c>
    </row>
    <row r="2461" spans="1:10" x14ac:dyDescent="0.3">
      <c r="A2461" t="str">
        <f t="shared" si="38"/>
        <v>Q3 2023</v>
      </c>
      <c r="B2461" t="str" cm="1">
        <f t="array" ref="B2461">_xlfn.IFS(D2461=1,"Q1",D2461=2,"Q2",D2461=3,"Q3",D2461=4,"Q4")</f>
        <v>Q3</v>
      </c>
      <c r="C2461">
        <v>2023</v>
      </c>
      <c r="D2461">
        <v>3</v>
      </c>
      <c r="E2461" t="s">
        <v>11</v>
      </c>
      <c r="F2461" t="s">
        <v>3</v>
      </c>
      <c r="G2461" t="s">
        <v>6</v>
      </c>
      <c r="H2461">
        <v>2</v>
      </c>
      <c r="I2461" t="s">
        <v>9</v>
      </c>
      <c r="J2461">
        <v>75</v>
      </c>
    </row>
    <row r="2462" spans="1:10" x14ac:dyDescent="0.3">
      <c r="A2462" t="str">
        <f t="shared" si="38"/>
        <v>Q3 2023</v>
      </c>
      <c r="B2462" t="str" cm="1">
        <f t="array" ref="B2462">_xlfn.IFS(D2462=1,"Q1",D2462=2,"Q2",D2462=3,"Q3",D2462=4,"Q4")</f>
        <v>Q3</v>
      </c>
      <c r="C2462">
        <v>2023</v>
      </c>
      <c r="D2462">
        <v>3</v>
      </c>
      <c r="E2462" t="s">
        <v>7</v>
      </c>
      <c r="F2462" t="s">
        <v>8</v>
      </c>
      <c r="G2462" t="s">
        <v>6</v>
      </c>
      <c r="H2462">
        <v>2</v>
      </c>
      <c r="I2462" t="s">
        <v>18</v>
      </c>
      <c r="J2462">
        <v>137</v>
      </c>
    </row>
    <row r="2463" spans="1:10" x14ac:dyDescent="0.3">
      <c r="A2463" t="str">
        <f t="shared" si="38"/>
        <v>Q3 2023</v>
      </c>
      <c r="B2463" t="str" cm="1">
        <f t="array" ref="B2463">_xlfn.IFS(D2463=1,"Q1",D2463=2,"Q2",D2463=3,"Q3",D2463=4,"Q4")</f>
        <v>Q3</v>
      </c>
      <c r="C2463">
        <v>2023</v>
      </c>
      <c r="D2463">
        <v>3</v>
      </c>
      <c r="E2463" t="s">
        <v>7</v>
      </c>
      <c r="F2463" t="s">
        <v>8</v>
      </c>
      <c r="G2463" t="s">
        <v>6</v>
      </c>
      <c r="H2463">
        <v>2</v>
      </c>
      <c r="I2463" t="s">
        <v>9</v>
      </c>
      <c r="J2463">
        <v>141</v>
      </c>
    </row>
    <row r="2464" spans="1:10" x14ac:dyDescent="0.3">
      <c r="A2464" t="str">
        <f t="shared" si="38"/>
        <v>Q3 2023</v>
      </c>
      <c r="B2464" t="str" cm="1">
        <f t="array" ref="B2464">_xlfn.IFS(D2464=1,"Q1",D2464=2,"Q2",D2464=3,"Q3",D2464=4,"Q4")</f>
        <v>Q3</v>
      </c>
      <c r="C2464">
        <v>2023</v>
      </c>
      <c r="D2464">
        <v>3</v>
      </c>
      <c r="E2464" t="s">
        <v>11</v>
      </c>
      <c r="F2464" t="s">
        <v>3</v>
      </c>
      <c r="G2464" t="s">
        <v>6</v>
      </c>
      <c r="H2464">
        <v>2</v>
      </c>
      <c r="I2464" t="s">
        <v>18</v>
      </c>
      <c r="J2464">
        <v>47</v>
      </c>
    </row>
    <row r="2465" spans="1:10" x14ac:dyDescent="0.3">
      <c r="A2465" t="str">
        <f t="shared" si="38"/>
        <v>Q3 2023</v>
      </c>
      <c r="B2465" t="str" cm="1">
        <f t="array" ref="B2465">_xlfn.IFS(D2465=1,"Q1",D2465=2,"Q2",D2465=3,"Q3",D2465=4,"Q4")</f>
        <v>Q3</v>
      </c>
      <c r="C2465">
        <v>2023</v>
      </c>
      <c r="D2465">
        <v>3</v>
      </c>
      <c r="E2465" t="s">
        <v>7</v>
      </c>
      <c r="F2465" t="s">
        <v>3</v>
      </c>
      <c r="G2465" t="s">
        <v>6</v>
      </c>
      <c r="H2465">
        <v>2</v>
      </c>
      <c r="I2465" t="s">
        <v>5</v>
      </c>
      <c r="J2465">
        <v>146</v>
      </c>
    </row>
    <row r="2466" spans="1:10" x14ac:dyDescent="0.3">
      <c r="A2466" t="str">
        <f t="shared" si="38"/>
        <v>Q3 2023</v>
      </c>
      <c r="B2466" t="str" cm="1">
        <f t="array" ref="B2466">_xlfn.IFS(D2466=1,"Q1",D2466=2,"Q2",D2466=3,"Q3",D2466=4,"Q4")</f>
        <v>Q3</v>
      </c>
      <c r="C2466">
        <v>2023</v>
      </c>
      <c r="D2466">
        <v>3</v>
      </c>
      <c r="E2466" t="s">
        <v>11</v>
      </c>
      <c r="F2466" t="s">
        <v>8</v>
      </c>
      <c r="G2466" t="s">
        <v>6</v>
      </c>
      <c r="H2466">
        <v>2</v>
      </c>
      <c r="I2466" t="s">
        <v>18</v>
      </c>
      <c r="J2466">
        <v>78</v>
      </c>
    </row>
    <row r="2467" spans="1:10" x14ac:dyDescent="0.3">
      <c r="A2467" t="str">
        <f t="shared" si="38"/>
        <v>Q3 2023</v>
      </c>
      <c r="B2467" t="str" cm="1">
        <f t="array" ref="B2467">_xlfn.IFS(D2467=1,"Q1",D2467=2,"Q2",D2467=3,"Q3",D2467=4,"Q4")</f>
        <v>Q3</v>
      </c>
      <c r="C2467">
        <v>2023</v>
      </c>
      <c r="D2467">
        <v>3</v>
      </c>
      <c r="E2467" t="s">
        <v>11</v>
      </c>
      <c r="F2467" t="s">
        <v>8</v>
      </c>
      <c r="G2467" t="s">
        <v>6</v>
      </c>
      <c r="H2467">
        <v>2</v>
      </c>
      <c r="I2467" t="s">
        <v>9</v>
      </c>
      <c r="J2467">
        <v>106</v>
      </c>
    </row>
    <row r="2468" spans="1:10" x14ac:dyDescent="0.3">
      <c r="A2468" t="str">
        <f t="shared" si="38"/>
        <v>Q3 2023</v>
      </c>
      <c r="B2468" t="str" cm="1">
        <f t="array" ref="B2468">_xlfn.IFS(D2468=1,"Q1",D2468=2,"Q2",D2468=3,"Q3",D2468=4,"Q4")</f>
        <v>Q3</v>
      </c>
      <c r="C2468">
        <v>2023</v>
      </c>
      <c r="D2468">
        <v>3</v>
      </c>
      <c r="E2468" t="s">
        <v>11</v>
      </c>
      <c r="F2468" t="s">
        <v>4</v>
      </c>
      <c r="G2468" t="s">
        <v>6</v>
      </c>
      <c r="H2468">
        <v>2</v>
      </c>
      <c r="I2468" t="s">
        <v>9</v>
      </c>
      <c r="J2468">
        <v>1</v>
      </c>
    </row>
    <row r="2469" spans="1:10" x14ac:dyDescent="0.3">
      <c r="A2469" t="str">
        <f t="shared" si="38"/>
        <v>Q3 2023</v>
      </c>
      <c r="B2469" t="str" cm="1">
        <f t="array" ref="B2469">_xlfn.IFS(D2469=1,"Q1",D2469=2,"Q2",D2469=3,"Q3",D2469=4,"Q4")</f>
        <v>Q3</v>
      </c>
      <c r="C2469">
        <v>2023</v>
      </c>
      <c r="D2469">
        <v>3</v>
      </c>
      <c r="E2469" t="s">
        <v>7</v>
      </c>
      <c r="F2469" t="s">
        <v>8</v>
      </c>
      <c r="G2469" t="s">
        <v>6</v>
      </c>
      <c r="H2469">
        <v>2</v>
      </c>
      <c r="I2469" t="s">
        <v>5</v>
      </c>
      <c r="J2469">
        <v>170</v>
      </c>
    </row>
    <row r="2470" spans="1:10" x14ac:dyDescent="0.3">
      <c r="A2470" t="str">
        <f t="shared" si="38"/>
        <v>Q3 2023</v>
      </c>
      <c r="B2470" t="str" cm="1">
        <f t="array" ref="B2470">_xlfn.IFS(D2470=1,"Q1",D2470=2,"Q2",D2470=3,"Q3",D2470=4,"Q4")</f>
        <v>Q3</v>
      </c>
      <c r="C2470">
        <v>2023</v>
      </c>
      <c r="D2470">
        <v>3</v>
      </c>
      <c r="E2470" t="s">
        <v>7</v>
      </c>
      <c r="F2470" t="s">
        <v>8</v>
      </c>
      <c r="G2470" t="s">
        <v>6</v>
      </c>
      <c r="H2470">
        <v>2</v>
      </c>
      <c r="I2470" t="s">
        <v>19</v>
      </c>
      <c r="J2470">
        <v>75</v>
      </c>
    </row>
    <row r="2471" spans="1:10" x14ac:dyDescent="0.3">
      <c r="A2471" t="str">
        <f t="shared" si="38"/>
        <v>Q3 2023</v>
      </c>
      <c r="B2471" t="str" cm="1">
        <f t="array" ref="B2471">_xlfn.IFS(D2471=1,"Q1",D2471=2,"Q2",D2471=3,"Q3",D2471=4,"Q4")</f>
        <v>Q3</v>
      </c>
      <c r="C2471">
        <v>2023</v>
      </c>
      <c r="D2471">
        <v>3</v>
      </c>
      <c r="E2471" t="s">
        <v>11</v>
      </c>
      <c r="F2471" t="s">
        <v>8</v>
      </c>
      <c r="G2471" t="s">
        <v>6</v>
      </c>
      <c r="H2471">
        <v>2</v>
      </c>
      <c r="I2471" t="s">
        <v>5</v>
      </c>
      <c r="J2471">
        <v>195</v>
      </c>
    </row>
    <row r="2472" spans="1:10" x14ac:dyDescent="0.3">
      <c r="A2472" t="str">
        <f t="shared" si="38"/>
        <v>Q3 2023</v>
      </c>
      <c r="B2472" t="str" cm="1">
        <f t="array" ref="B2472">_xlfn.IFS(D2472=1,"Q1",D2472=2,"Q2",D2472=3,"Q3",D2472=4,"Q4")</f>
        <v>Q3</v>
      </c>
      <c r="C2472">
        <v>2023</v>
      </c>
      <c r="D2472">
        <v>3</v>
      </c>
      <c r="E2472" t="s">
        <v>11</v>
      </c>
      <c r="F2472" t="s">
        <v>8</v>
      </c>
      <c r="G2472" t="s">
        <v>6</v>
      </c>
      <c r="H2472">
        <v>2</v>
      </c>
      <c r="I2472" t="s">
        <v>19</v>
      </c>
      <c r="J2472">
        <v>61</v>
      </c>
    </row>
    <row r="2473" spans="1:10" x14ac:dyDescent="0.3">
      <c r="A2473" t="str">
        <f t="shared" si="38"/>
        <v>Q3 2023</v>
      </c>
      <c r="B2473" t="str" cm="1">
        <f t="array" ref="B2473">_xlfn.IFS(D2473=1,"Q1",D2473=2,"Q2",D2473=3,"Q3",D2473=4,"Q4")</f>
        <v>Q3</v>
      </c>
      <c r="C2473">
        <v>2023</v>
      </c>
      <c r="D2473">
        <v>3</v>
      </c>
      <c r="E2473" t="s">
        <v>11</v>
      </c>
      <c r="F2473" t="s">
        <v>3</v>
      </c>
      <c r="G2473" t="s">
        <v>6</v>
      </c>
      <c r="H2473">
        <v>2</v>
      </c>
      <c r="I2473" t="s">
        <v>19</v>
      </c>
      <c r="J2473">
        <v>40</v>
      </c>
    </row>
    <row r="2474" spans="1:10" x14ac:dyDescent="0.3">
      <c r="A2474" t="str">
        <f t="shared" si="38"/>
        <v>Q3 2023</v>
      </c>
      <c r="B2474" t="str" cm="1">
        <f t="array" ref="B2474">_xlfn.IFS(D2474=1,"Q1",D2474=2,"Q2",D2474=3,"Q3",D2474=4,"Q4")</f>
        <v>Q3</v>
      </c>
      <c r="C2474">
        <v>2023</v>
      </c>
      <c r="D2474">
        <v>3</v>
      </c>
      <c r="E2474" t="s">
        <v>7</v>
      </c>
      <c r="F2474" t="s">
        <v>4</v>
      </c>
      <c r="G2474" t="s">
        <v>6</v>
      </c>
      <c r="H2474">
        <v>2</v>
      </c>
      <c r="I2474" t="s">
        <v>5</v>
      </c>
      <c r="J2474">
        <v>2</v>
      </c>
    </row>
    <row r="2475" spans="1:10" x14ac:dyDescent="0.3">
      <c r="A2475" t="str">
        <f t="shared" si="38"/>
        <v>Q3 2023</v>
      </c>
      <c r="B2475" t="str" cm="1">
        <f t="array" ref="B2475">_xlfn.IFS(D2475=1,"Q1",D2475=2,"Q2",D2475=3,"Q3",D2475=4,"Q4")</f>
        <v>Q3</v>
      </c>
      <c r="C2475">
        <v>2023</v>
      </c>
      <c r="D2475">
        <v>3</v>
      </c>
      <c r="E2475" t="s">
        <v>7</v>
      </c>
      <c r="F2475" t="s">
        <v>3</v>
      </c>
      <c r="G2475" t="s">
        <v>6</v>
      </c>
      <c r="H2475">
        <v>2</v>
      </c>
      <c r="I2475" t="s">
        <v>18</v>
      </c>
      <c r="J2475">
        <v>119</v>
      </c>
    </row>
    <row r="2476" spans="1:10" x14ac:dyDescent="0.3">
      <c r="A2476" t="str">
        <f t="shared" si="38"/>
        <v>Q3 2023</v>
      </c>
      <c r="B2476" t="str" cm="1">
        <f t="array" ref="B2476">_xlfn.IFS(D2476=1,"Q1",D2476=2,"Q2",D2476=3,"Q3",D2476=4,"Q4")</f>
        <v>Q3</v>
      </c>
      <c r="C2476">
        <v>2023</v>
      </c>
      <c r="D2476">
        <v>3</v>
      </c>
      <c r="E2476" t="s">
        <v>11</v>
      </c>
      <c r="F2476" t="s">
        <v>4</v>
      </c>
      <c r="G2476" t="s">
        <v>6</v>
      </c>
      <c r="H2476">
        <v>2</v>
      </c>
      <c r="I2476" t="s">
        <v>5</v>
      </c>
      <c r="J2476">
        <v>5</v>
      </c>
    </row>
    <row r="2477" spans="1:10" x14ac:dyDescent="0.3">
      <c r="A2477" t="str">
        <f t="shared" si="38"/>
        <v>Q3 2023</v>
      </c>
      <c r="B2477" t="str" cm="1">
        <f t="array" ref="B2477">_xlfn.IFS(D2477=1,"Q1",D2477=2,"Q2",D2477=3,"Q3",D2477=4,"Q4")</f>
        <v>Q3</v>
      </c>
      <c r="C2477">
        <v>2023</v>
      </c>
      <c r="D2477">
        <v>3</v>
      </c>
      <c r="E2477" t="s">
        <v>11</v>
      </c>
      <c r="F2477" t="s">
        <v>3</v>
      </c>
      <c r="G2477" t="s">
        <v>6</v>
      </c>
      <c r="H2477">
        <v>2</v>
      </c>
      <c r="I2477" t="s">
        <v>5</v>
      </c>
      <c r="J2477">
        <v>125</v>
      </c>
    </row>
    <row r="2478" spans="1:10" x14ac:dyDescent="0.3">
      <c r="A2478" t="str">
        <f t="shared" si="38"/>
        <v>Q3 2023</v>
      </c>
      <c r="B2478" t="str" cm="1">
        <f t="array" ref="B2478">_xlfn.IFS(D2478=1,"Q1",D2478=2,"Q2",D2478=3,"Q3",D2478=4,"Q4")</f>
        <v>Q3</v>
      </c>
      <c r="C2478">
        <v>2023</v>
      </c>
      <c r="D2478">
        <v>3</v>
      </c>
      <c r="E2478" t="s">
        <v>11</v>
      </c>
      <c r="F2478" t="s">
        <v>8</v>
      </c>
      <c r="G2478" t="s">
        <v>21</v>
      </c>
      <c r="H2478">
        <v>3</v>
      </c>
      <c r="I2478" t="s">
        <v>9</v>
      </c>
      <c r="J2478">
        <v>367</v>
      </c>
    </row>
    <row r="2479" spans="1:10" x14ac:dyDescent="0.3">
      <c r="A2479" t="str">
        <f t="shared" si="38"/>
        <v>Q3 2023</v>
      </c>
      <c r="B2479" t="str" cm="1">
        <f t="array" ref="B2479">_xlfn.IFS(D2479=1,"Q1",D2479=2,"Q2",D2479=3,"Q3",D2479=4,"Q4")</f>
        <v>Q3</v>
      </c>
      <c r="C2479">
        <v>2023</v>
      </c>
      <c r="D2479">
        <v>3</v>
      </c>
      <c r="E2479" t="s">
        <v>11</v>
      </c>
      <c r="F2479" t="s">
        <v>4</v>
      </c>
      <c r="G2479" t="s">
        <v>21</v>
      </c>
      <c r="H2479">
        <v>3</v>
      </c>
      <c r="I2479" t="s">
        <v>18</v>
      </c>
      <c r="J2479">
        <v>4</v>
      </c>
    </row>
    <row r="2480" spans="1:10" x14ac:dyDescent="0.3">
      <c r="A2480" t="str">
        <f t="shared" si="38"/>
        <v>Q3 2023</v>
      </c>
      <c r="B2480" t="str" cm="1">
        <f t="array" ref="B2480">_xlfn.IFS(D2480=1,"Q1",D2480=2,"Q2",D2480=3,"Q3",D2480=4,"Q4")</f>
        <v>Q3</v>
      </c>
      <c r="C2480">
        <v>2023</v>
      </c>
      <c r="D2480">
        <v>3</v>
      </c>
      <c r="E2480" t="s">
        <v>7</v>
      </c>
      <c r="F2480" t="s">
        <v>8</v>
      </c>
      <c r="G2480" t="s">
        <v>21</v>
      </c>
      <c r="H2480">
        <v>3</v>
      </c>
      <c r="I2480" t="s">
        <v>18</v>
      </c>
      <c r="J2480">
        <v>229</v>
      </c>
    </row>
    <row r="2481" spans="1:10" x14ac:dyDescent="0.3">
      <c r="A2481" t="str">
        <f t="shared" si="38"/>
        <v>Q3 2023</v>
      </c>
      <c r="B2481" t="str" cm="1">
        <f t="array" ref="B2481">_xlfn.IFS(D2481=1,"Q1",D2481=2,"Q2",D2481=3,"Q3",D2481=4,"Q4")</f>
        <v>Q3</v>
      </c>
      <c r="C2481">
        <v>2023</v>
      </c>
      <c r="D2481">
        <v>3</v>
      </c>
      <c r="E2481" t="s">
        <v>7</v>
      </c>
      <c r="F2481" t="s">
        <v>3</v>
      </c>
      <c r="G2481" t="s">
        <v>21</v>
      </c>
      <c r="H2481">
        <v>3</v>
      </c>
      <c r="I2481" t="s">
        <v>5</v>
      </c>
      <c r="J2481">
        <v>238</v>
      </c>
    </row>
    <row r="2482" spans="1:10" x14ac:dyDescent="0.3">
      <c r="A2482" t="str">
        <f t="shared" si="38"/>
        <v>Q3 2023</v>
      </c>
      <c r="B2482" t="str" cm="1">
        <f t="array" ref="B2482">_xlfn.IFS(D2482=1,"Q1",D2482=2,"Q2",D2482=3,"Q3",D2482=4,"Q4")</f>
        <v>Q3</v>
      </c>
      <c r="C2482">
        <v>2023</v>
      </c>
      <c r="D2482">
        <v>3</v>
      </c>
      <c r="E2482" t="s">
        <v>11</v>
      </c>
      <c r="F2482" t="s">
        <v>8</v>
      </c>
      <c r="G2482" t="s">
        <v>21</v>
      </c>
      <c r="H2482">
        <v>3</v>
      </c>
      <c r="I2482" t="s">
        <v>5</v>
      </c>
      <c r="J2482">
        <v>581</v>
      </c>
    </row>
    <row r="2483" spans="1:10" x14ac:dyDescent="0.3">
      <c r="A2483" t="str">
        <f t="shared" si="38"/>
        <v>Q3 2023</v>
      </c>
      <c r="B2483" t="str" cm="1">
        <f t="array" ref="B2483">_xlfn.IFS(D2483=1,"Q1",D2483=2,"Q2",D2483=3,"Q3",D2483=4,"Q4")</f>
        <v>Q3</v>
      </c>
      <c r="C2483">
        <v>2023</v>
      </c>
      <c r="D2483">
        <v>3</v>
      </c>
      <c r="E2483" t="s">
        <v>11</v>
      </c>
      <c r="F2483" t="s">
        <v>3</v>
      </c>
      <c r="G2483" t="s">
        <v>21</v>
      </c>
      <c r="H2483">
        <v>3</v>
      </c>
      <c r="I2483" t="s">
        <v>18</v>
      </c>
      <c r="J2483">
        <v>172</v>
      </c>
    </row>
    <row r="2484" spans="1:10" x14ac:dyDescent="0.3">
      <c r="A2484" t="str">
        <f t="shared" si="38"/>
        <v>Q3 2023</v>
      </c>
      <c r="B2484" t="str" cm="1">
        <f t="array" ref="B2484">_xlfn.IFS(D2484=1,"Q1",D2484=2,"Q2",D2484=3,"Q3",D2484=4,"Q4")</f>
        <v>Q3</v>
      </c>
      <c r="C2484">
        <v>2023</v>
      </c>
      <c r="D2484">
        <v>3</v>
      </c>
      <c r="E2484" t="s">
        <v>7</v>
      </c>
      <c r="F2484" t="s">
        <v>3</v>
      </c>
      <c r="G2484" t="s">
        <v>21</v>
      </c>
      <c r="H2484">
        <v>3</v>
      </c>
      <c r="I2484" t="s">
        <v>9</v>
      </c>
      <c r="J2484">
        <v>188</v>
      </c>
    </row>
    <row r="2485" spans="1:10" x14ac:dyDescent="0.3">
      <c r="A2485" t="str">
        <f t="shared" si="38"/>
        <v>Q3 2023</v>
      </c>
      <c r="B2485" t="str" cm="1">
        <f t="array" ref="B2485">_xlfn.IFS(D2485=1,"Q1",D2485=2,"Q2",D2485=3,"Q3",D2485=4,"Q4")</f>
        <v>Q3</v>
      </c>
      <c r="C2485">
        <v>2023</v>
      </c>
      <c r="D2485">
        <v>3</v>
      </c>
      <c r="E2485" t="s">
        <v>11</v>
      </c>
      <c r="F2485" t="s">
        <v>4</v>
      </c>
      <c r="G2485" t="s">
        <v>21</v>
      </c>
      <c r="H2485">
        <v>3</v>
      </c>
      <c r="I2485" t="s">
        <v>5</v>
      </c>
      <c r="J2485">
        <v>4</v>
      </c>
    </row>
    <row r="2486" spans="1:10" x14ac:dyDescent="0.3">
      <c r="A2486" t="str">
        <f t="shared" si="38"/>
        <v>Q3 2023</v>
      </c>
      <c r="B2486" t="str" cm="1">
        <f t="array" ref="B2486">_xlfn.IFS(D2486=1,"Q1",D2486=2,"Q2",D2486=3,"Q3",D2486=4,"Q4")</f>
        <v>Q3</v>
      </c>
      <c r="C2486">
        <v>2023</v>
      </c>
      <c r="D2486">
        <v>3</v>
      </c>
      <c r="E2486" t="s">
        <v>11</v>
      </c>
      <c r="F2486" t="s">
        <v>4</v>
      </c>
      <c r="G2486" t="s">
        <v>21</v>
      </c>
      <c r="H2486">
        <v>3</v>
      </c>
      <c r="I2486" t="s">
        <v>19</v>
      </c>
      <c r="J2486">
        <v>4</v>
      </c>
    </row>
    <row r="2487" spans="1:10" x14ac:dyDescent="0.3">
      <c r="A2487" t="str">
        <f t="shared" si="38"/>
        <v>Q3 2023</v>
      </c>
      <c r="B2487" t="str" cm="1">
        <f t="array" ref="B2487">_xlfn.IFS(D2487=1,"Q1",D2487=2,"Q2",D2487=3,"Q3",D2487=4,"Q4")</f>
        <v>Q3</v>
      </c>
      <c r="C2487">
        <v>2023</v>
      </c>
      <c r="D2487">
        <v>3</v>
      </c>
      <c r="E2487" t="s">
        <v>7</v>
      </c>
      <c r="F2487" t="s">
        <v>3</v>
      </c>
      <c r="G2487" t="s">
        <v>21</v>
      </c>
      <c r="H2487">
        <v>3</v>
      </c>
      <c r="I2487" t="s">
        <v>19</v>
      </c>
      <c r="J2487">
        <v>130</v>
      </c>
    </row>
    <row r="2488" spans="1:10" x14ac:dyDescent="0.3">
      <c r="A2488" t="str">
        <f t="shared" si="38"/>
        <v>Q3 2023</v>
      </c>
      <c r="B2488" t="str" cm="1">
        <f t="array" ref="B2488">_xlfn.IFS(D2488=1,"Q1",D2488=2,"Q2",D2488=3,"Q3",D2488=4,"Q4")</f>
        <v>Q3</v>
      </c>
      <c r="C2488">
        <v>2023</v>
      </c>
      <c r="D2488">
        <v>3</v>
      </c>
      <c r="E2488" t="s">
        <v>7</v>
      </c>
      <c r="F2488" t="s">
        <v>3</v>
      </c>
      <c r="G2488" t="s">
        <v>21</v>
      </c>
      <c r="H2488">
        <v>3</v>
      </c>
      <c r="I2488" t="s">
        <v>18</v>
      </c>
      <c r="J2488">
        <v>208</v>
      </c>
    </row>
    <row r="2489" spans="1:10" x14ac:dyDescent="0.3">
      <c r="A2489" t="str">
        <f t="shared" si="38"/>
        <v>Q3 2023</v>
      </c>
      <c r="B2489" t="str" cm="1">
        <f t="array" ref="B2489">_xlfn.IFS(D2489=1,"Q1",D2489=2,"Q2",D2489=3,"Q3",D2489=4,"Q4")</f>
        <v>Q3</v>
      </c>
      <c r="C2489">
        <v>2023</v>
      </c>
      <c r="D2489">
        <v>3</v>
      </c>
      <c r="E2489" t="s">
        <v>11</v>
      </c>
      <c r="F2489" t="s">
        <v>4</v>
      </c>
      <c r="G2489" t="s">
        <v>21</v>
      </c>
      <c r="H2489">
        <v>3</v>
      </c>
      <c r="I2489" t="s">
        <v>9</v>
      </c>
      <c r="J2489">
        <v>4</v>
      </c>
    </row>
    <row r="2490" spans="1:10" x14ac:dyDescent="0.3">
      <c r="A2490" t="str">
        <f t="shared" si="38"/>
        <v>Q3 2023</v>
      </c>
      <c r="B2490" t="str" cm="1">
        <f t="array" ref="B2490">_xlfn.IFS(D2490=1,"Q1",D2490=2,"Q2",D2490=3,"Q3",D2490=4,"Q4")</f>
        <v>Q3</v>
      </c>
      <c r="C2490">
        <v>2023</v>
      </c>
      <c r="D2490">
        <v>3</v>
      </c>
      <c r="E2490" t="s">
        <v>7</v>
      </c>
      <c r="F2490" t="s">
        <v>4</v>
      </c>
      <c r="G2490" t="s">
        <v>21</v>
      </c>
      <c r="H2490">
        <v>3</v>
      </c>
      <c r="I2490" t="s">
        <v>5</v>
      </c>
      <c r="J2490">
        <v>4</v>
      </c>
    </row>
    <row r="2491" spans="1:10" x14ac:dyDescent="0.3">
      <c r="A2491" t="str">
        <f t="shared" si="38"/>
        <v>Q3 2023</v>
      </c>
      <c r="B2491" t="str" cm="1">
        <f t="array" ref="B2491">_xlfn.IFS(D2491=1,"Q1",D2491=2,"Q2",D2491=3,"Q3",D2491=4,"Q4")</f>
        <v>Q3</v>
      </c>
      <c r="C2491">
        <v>2023</v>
      </c>
      <c r="D2491">
        <v>3</v>
      </c>
      <c r="E2491" t="s">
        <v>11</v>
      </c>
      <c r="F2491" t="s">
        <v>3</v>
      </c>
      <c r="G2491" t="s">
        <v>21</v>
      </c>
      <c r="H2491">
        <v>3</v>
      </c>
      <c r="I2491" t="s">
        <v>9</v>
      </c>
      <c r="J2491">
        <v>274</v>
      </c>
    </row>
    <row r="2492" spans="1:10" x14ac:dyDescent="0.3">
      <c r="A2492" t="str">
        <f t="shared" si="38"/>
        <v>Q3 2023</v>
      </c>
      <c r="B2492" t="str" cm="1">
        <f t="array" ref="B2492">_xlfn.IFS(D2492=1,"Q1",D2492=2,"Q2",D2492=3,"Q3",D2492=4,"Q4")</f>
        <v>Q3</v>
      </c>
      <c r="C2492">
        <v>2023</v>
      </c>
      <c r="D2492">
        <v>3</v>
      </c>
      <c r="E2492" t="s">
        <v>11</v>
      </c>
      <c r="F2492" t="s">
        <v>3</v>
      </c>
      <c r="G2492" t="s">
        <v>21</v>
      </c>
      <c r="H2492">
        <v>3</v>
      </c>
      <c r="I2492" t="s">
        <v>5</v>
      </c>
      <c r="J2492">
        <v>447</v>
      </c>
    </row>
    <row r="2493" spans="1:10" x14ac:dyDescent="0.3">
      <c r="A2493" t="str">
        <f t="shared" si="38"/>
        <v>Q3 2023</v>
      </c>
      <c r="B2493" t="str" cm="1">
        <f t="array" ref="B2493">_xlfn.IFS(D2493=1,"Q1",D2493=2,"Q2",D2493=3,"Q3",D2493=4,"Q4")</f>
        <v>Q3</v>
      </c>
      <c r="C2493">
        <v>2023</v>
      </c>
      <c r="D2493">
        <v>3</v>
      </c>
      <c r="E2493" t="s">
        <v>7</v>
      </c>
      <c r="F2493" t="s">
        <v>8</v>
      </c>
      <c r="G2493" t="s">
        <v>21</v>
      </c>
      <c r="H2493">
        <v>3</v>
      </c>
      <c r="I2493" t="s">
        <v>9</v>
      </c>
      <c r="J2493">
        <v>222</v>
      </c>
    </row>
    <row r="2494" spans="1:10" x14ac:dyDescent="0.3">
      <c r="A2494" t="str">
        <f t="shared" si="38"/>
        <v>Q3 2023</v>
      </c>
      <c r="B2494" t="str" cm="1">
        <f t="array" ref="B2494">_xlfn.IFS(D2494=1,"Q1",D2494=2,"Q2",D2494=3,"Q3",D2494=4,"Q4")</f>
        <v>Q3</v>
      </c>
      <c r="C2494">
        <v>2023</v>
      </c>
      <c r="D2494">
        <v>3</v>
      </c>
      <c r="E2494" t="s">
        <v>11</v>
      </c>
      <c r="F2494" t="s">
        <v>3</v>
      </c>
      <c r="G2494" t="s">
        <v>21</v>
      </c>
      <c r="H2494">
        <v>3</v>
      </c>
      <c r="I2494" t="s">
        <v>19</v>
      </c>
      <c r="J2494">
        <v>143</v>
      </c>
    </row>
    <row r="2495" spans="1:10" x14ac:dyDescent="0.3">
      <c r="A2495" t="str">
        <f t="shared" si="38"/>
        <v>Q3 2023</v>
      </c>
      <c r="B2495" t="str" cm="1">
        <f t="array" ref="B2495">_xlfn.IFS(D2495=1,"Q1",D2495=2,"Q2",D2495=3,"Q3",D2495=4,"Q4")</f>
        <v>Q3</v>
      </c>
      <c r="C2495">
        <v>2023</v>
      </c>
      <c r="D2495">
        <v>3</v>
      </c>
      <c r="E2495" t="s">
        <v>11</v>
      </c>
      <c r="F2495" t="s">
        <v>8</v>
      </c>
      <c r="G2495" t="s">
        <v>21</v>
      </c>
      <c r="H2495">
        <v>3</v>
      </c>
      <c r="I2495" t="s">
        <v>19</v>
      </c>
      <c r="J2495">
        <v>161</v>
      </c>
    </row>
    <row r="2496" spans="1:10" x14ac:dyDescent="0.3">
      <c r="A2496" t="str">
        <f t="shared" si="38"/>
        <v>Q3 2023</v>
      </c>
      <c r="B2496" t="str" cm="1">
        <f t="array" ref="B2496">_xlfn.IFS(D2496=1,"Q1",D2496=2,"Q2",D2496=3,"Q3",D2496=4,"Q4")</f>
        <v>Q3</v>
      </c>
      <c r="C2496">
        <v>2023</v>
      </c>
      <c r="D2496">
        <v>3</v>
      </c>
      <c r="E2496" t="s">
        <v>7</v>
      </c>
      <c r="F2496" t="s">
        <v>8</v>
      </c>
      <c r="G2496" t="s">
        <v>21</v>
      </c>
      <c r="H2496">
        <v>3</v>
      </c>
      <c r="I2496" t="s">
        <v>5</v>
      </c>
      <c r="J2496">
        <v>284</v>
      </c>
    </row>
    <row r="2497" spans="1:10" x14ac:dyDescent="0.3">
      <c r="A2497" t="str">
        <f t="shared" si="38"/>
        <v>Q3 2023</v>
      </c>
      <c r="B2497" t="str" cm="1">
        <f t="array" ref="B2497">_xlfn.IFS(D2497=1,"Q1",D2497=2,"Q2",D2497=3,"Q3",D2497=4,"Q4")</f>
        <v>Q3</v>
      </c>
      <c r="C2497">
        <v>2023</v>
      </c>
      <c r="D2497">
        <v>3</v>
      </c>
      <c r="E2497" t="s">
        <v>11</v>
      </c>
      <c r="F2497" t="s">
        <v>8</v>
      </c>
      <c r="G2497" t="s">
        <v>21</v>
      </c>
      <c r="H2497">
        <v>3</v>
      </c>
      <c r="I2497" t="s">
        <v>18</v>
      </c>
      <c r="J2497">
        <v>219</v>
      </c>
    </row>
    <row r="2498" spans="1:10" x14ac:dyDescent="0.3">
      <c r="A2498" t="str">
        <f t="shared" ref="A2498:A2561" si="39">B2498&amp;" "&amp;C2498</f>
        <v>Q3 2023</v>
      </c>
      <c r="B2498" t="str" cm="1">
        <f t="array" ref="B2498">_xlfn.IFS(D2498=1,"Q1",D2498=2,"Q2",D2498=3,"Q3",D2498=4,"Q4")</f>
        <v>Q3</v>
      </c>
      <c r="C2498">
        <v>2023</v>
      </c>
      <c r="D2498">
        <v>3</v>
      </c>
      <c r="E2498" t="s">
        <v>7</v>
      </c>
      <c r="F2498" t="s">
        <v>8</v>
      </c>
      <c r="G2498" t="s">
        <v>21</v>
      </c>
      <c r="H2498">
        <v>3</v>
      </c>
      <c r="I2498" t="s">
        <v>19</v>
      </c>
      <c r="J2498">
        <v>176</v>
      </c>
    </row>
    <row r="2499" spans="1:10" x14ac:dyDescent="0.3">
      <c r="A2499" t="str">
        <f t="shared" si="39"/>
        <v>Q3 2023</v>
      </c>
      <c r="B2499" t="str" cm="1">
        <f t="array" ref="B2499">_xlfn.IFS(D2499=1,"Q1",D2499=2,"Q2",D2499=3,"Q3",D2499=4,"Q4")</f>
        <v>Q3</v>
      </c>
      <c r="C2499">
        <v>2023</v>
      </c>
      <c r="D2499">
        <v>3</v>
      </c>
      <c r="E2499" t="s">
        <v>7</v>
      </c>
      <c r="F2499" t="s">
        <v>4</v>
      </c>
      <c r="G2499" t="s">
        <v>21</v>
      </c>
      <c r="H2499">
        <v>3</v>
      </c>
      <c r="I2499" t="s">
        <v>9</v>
      </c>
      <c r="J2499">
        <v>1</v>
      </c>
    </row>
    <row r="2500" spans="1:10" x14ac:dyDescent="0.3">
      <c r="A2500" t="str">
        <f t="shared" si="39"/>
        <v>Q3 2023</v>
      </c>
      <c r="B2500" t="str" cm="1">
        <f t="array" ref="B2500">_xlfn.IFS(D2500=1,"Q1",D2500=2,"Q2",D2500=3,"Q3",D2500=4,"Q4")</f>
        <v>Q3</v>
      </c>
      <c r="C2500">
        <v>2023</v>
      </c>
      <c r="D2500">
        <v>3</v>
      </c>
      <c r="E2500" t="s">
        <v>7</v>
      </c>
      <c r="F2500" t="s">
        <v>3</v>
      </c>
      <c r="G2500" t="s">
        <v>10</v>
      </c>
      <c r="H2500">
        <v>4</v>
      </c>
      <c r="I2500" t="s">
        <v>19</v>
      </c>
      <c r="J2500">
        <v>95</v>
      </c>
    </row>
    <row r="2501" spans="1:10" x14ac:dyDescent="0.3">
      <c r="A2501" t="str">
        <f t="shared" si="39"/>
        <v>Q3 2023</v>
      </c>
      <c r="B2501" t="str" cm="1">
        <f t="array" ref="B2501">_xlfn.IFS(D2501=1,"Q1",D2501=2,"Q2",D2501=3,"Q3",D2501=4,"Q4")</f>
        <v>Q3</v>
      </c>
      <c r="C2501">
        <v>2023</v>
      </c>
      <c r="D2501">
        <v>3</v>
      </c>
      <c r="E2501" t="s">
        <v>11</v>
      </c>
      <c r="F2501" t="s">
        <v>4</v>
      </c>
      <c r="G2501" t="s">
        <v>10</v>
      </c>
      <c r="H2501">
        <v>4</v>
      </c>
      <c r="I2501" t="s">
        <v>18</v>
      </c>
      <c r="J2501">
        <v>1</v>
      </c>
    </row>
    <row r="2502" spans="1:10" x14ac:dyDescent="0.3">
      <c r="A2502" t="str">
        <f t="shared" si="39"/>
        <v>Q3 2023</v>
      </c>
      <c r="B2502" t="str" cm="1">
        <f t="array" ref="B2502">_xlfn.IFS(D2502=1,"Q1",D2502=2,"Q2",D2502=3,"Q3",D2502=4,"Q4")</f>
        <v>Q3</v>
      </c>
      <c r="C2502">
        <v>2023</v>
      </c>
      <c r="D2502">
        <v>3</v>
      </c>
      <c r="E2502" t="s">
        <v>11</v>
      </c>
      <c r="F2502" t="s">
        <v>3</v>
      </c>
      <c r="G2502" t="s">
        <v>10</v>
      </c>
      <c r="H2502">
        <v>4</v>
      </c>
      <c r="I2502" t="s">
        <v>18</v>
      </c>
      <c r="J2502">
        <v>132</v>
      </c>
    </row>
    <row r="2503" spans="1:10" x14ac:dyDescent="0.3">
      <c r="A2503" t="str">
        <f t="shared" si="39"/>
        <v>Q3 2023</v>
      </c>
      <c r="B2503" t="str" cm="1">
        <f t="array" ref="B2503">_xlfn.IFS(D2503=1,"Q1",D2503=2,"Q2",D2503=3,"Q3",D2503=4,"Q4")</f>
        <v>Q3</v>
      </c>
      <c r="C2503">
        <v>2023</v>
      </c>
      <c r="D2503">
        <v>3</v>
      </c>
      <c r="E2503" t="s">
        <v>11</v>
      </c>
      <c r="F2503" t="s">
        <v>3</v>
      </c>
      <c r="G2503" t="s">
        <v>10</v>
      </c>
      <c r="H2503">
        <v>4</v>
      </c>
      <c r="I2503" t="s">
        <v>9</v>
      </c>
      <c r="J2503">
        <v>201</v>
      </c>
    </row>
    <row r="2504" spans="1:10" x14ac:dyDescent="0.3">
      <c r="A2504" t="str">
        <f t="shared" si="39"/>
        <v>Q3 2023</v>
      </c>
      <c r="B2504" t="str" cm="1">
        <f t="array" ref="B2504">_xlfn.IFS(D2504=1,"Q1",D2504=2,"Q2",D2504=3,"Q3",D2504=4,"Q4")</f>
        <v>Q3</v>
      </c>
      <c r="C2504">
        <v>2023</v>
      </c>
      <c r="D2504">
        <v>3</v>
      </c>
      <c r="E2504" t="s">
        <v>11</v>
      </c>
      <c r="F2504" t="s">
        <v>8</v>
      </c>
      <c r="G2504" t="s">
        <v>10</v>
      </c>
      <c r="H2504">
        <v>4</v>
      </c>
      <c r="I2504" t="s">
        <v>18</v>
      </c>
      <c r="J2504">
        <v>132</v>
      </c>
    </row>
    <row r="2505" spans="1:10" x14ac:dyDescent="0.3">
      <c r="A2505" t="str">
        <f t="shared" si="39"/>
        <v>Q3 2023</v>
      </c>
      <c r="B2505" t="str" cm="1">
        <f t="array" ref="B2505">_xlfn.IFS(D2505=1,"Q1",D2505=2,"Q2",D2505=3,"Q3",D2505=4,"Q4")</f>
        <v>Q3</v>
      </c>
      <c r="C2505">
        <v>2023</v>
      </c>
      <c r="D2505">
        <v>3</v>
      </c>
      <c r="E2505" t="s">
        <v>7</v>
      </c>
      <c r="F2505" t="s">
        <v>8</v>
      </c>
      <c r="G2505" t="s">
        <v>10</v>
      </c>
      <c r="H2505">
        <v>4</v>
      </c>
      <c r="I2505" t="s">
        <v>9</v>
      </c>
      <c r="J2505">
        <v>130</v>
      </c>
    </row>
    <row r="2506" spans="1:10" x14ac:dyDescent="0.3">
      <c r="A2506" t="str">
        <f t="shared" si="39"/>
        <v>Q3 2023</v>
      </c>
      <c r="B2506" t="str" cm="1">
        <f t="array" ref="B2506">_xlfn.IFS(D2506=1,"Q1",D2506=2,"Q2",D2506=3,"Q3",D2506=4,"Q4")</f>
        <v>Q3</v>
      </c>
      <c r="C2506">
        <v>2023</v>
      </c>
      <c r="D2506">
        <v>3</v>
      </c>
      <c r="E2506" t="s">
        <v>7</v>
      </c>
      <c r="F2506" t="s">
        <v>3</v>
      </c>
      <c r="G2506" t="s">
        <v>10</v>
      </c>
      <c r="H2506">
        <v>4</v>
      </c>
      <c r="I2506" t="s">
        <v>18</v>
      </c>
      <c r="J2506">
        <v>165</v>
      </c>
    </row>
    <row r="2507" spans="1:10" x14ac:dyDescent="0.3">
      <c r="A2507" t="str">
        <f t="shared" si="39"/>
        <v>Q3 2023</v>
      </c>
      <c r="B2507" t="str" cm="1">
        <f t="array" ref="B2507">_xlfn.IFS(D2507=1,"Q1",D2507=2,"Q2",D2507=3,"Q3",D2507=4,"Q4")</f>
        <v>Q3</v>
      </c>
      <c r="C2507">
        <v>2023</v>
      </c>
      <c r="D2507">
        <v>3</v>
      </c>
      <c r="E2507" t="s">
        <v>7</v>
      </c>
      <c r="F2507" t="s">
        <v>8</v>
      </c>
      <c r="G2507" t="s">
        <v>10</v>
      </c>
      <c r="H2507">
        <v>4</v>
      </c>
      <c r="I2507" t="s">
        <v>5</v>
      </c>
      <c r="J2507">
        <v>181</v>
      </c>
    </row>
    <row r="2508" spans="1:10" x14ac:dyDescent="0.3">
      <c r="A2508" t="str">
        <f t="shared" si="39"/>
        <v>Q3 2023</v>
      </c>
      <c r="B2508" t="str" cm="1">
        <f t="array" ref="B2508">_xlfn.IFS(D2508=1,"Q1",D2508=2,"Q2",D2508=3,"Q3",D2508=4,"Q4")</f>
        <v>Q3</v>
      </c>
      <c r="C2508">
        <v>2023</v>
      </c>
      <c r="D2508">
        <v>3</v>
      </c>
      <c r="E2508" t="s">
        <v>7</v>
      </c>
      <c r="F2508" t="s">
        <v>3</v>
      </c>
      <c r="G2508" t="s">
        <v>10</v>
      </c>
      <c r="H2508">
        <v>4</v>
      </c>
      <c r="I2508" t="s">
        <v>9</v>
      </c>
      <c r="J2508">
        <v>133</v>
      </c>
    </row>
    <row r="2509" spans="1:10" x14ac:dyDescent="0.3">
      <c r="A2509" t="str">
        <f t="shared" si="39"/>
        <v>Q3 2023</v>
      </c>
      <c r="B2509" t="str" cm="1">
        <f t="array" ref="B2509">_xlfn.IFS(D2509=1,"Q1",D2509=2,"Q2",D2509=3,"Q3",D2509=4,"Q4")</f>
        <v>Q3</v>
      </c>
      <c r="C2509">
        <v>2023</v>
      </c>
      <c r="D2509">
        <v>3</v>
      </c>
      <c r="E2509" t="s">
        <v>11</v>
      </c>
      <c r="F2509" t="s">
        <v>3</v>
      </c>
      <c r="G2509" t="s">
        <v>10</v>
      </c>
      <c r="H2509">
        <v>4</v>
      </c>
      <c r="I2509" t="s">
        <v>5</v>
      </c>
      <c r="J2509">
        <v>322</v>
      </c>
    </row>
    <row r="2510" spans="1:10" x14ac:dyDescent="0.3">
      <c r="A2510" t="str">
        <f t="shared" si="39"/>
        <v>Q3 2023</v>
      </c>
      <c r="B2510" t="str" cm="1">
        <f t="array" ref="B2510">_xlfn.IFS(D2510=1,"Q1",D2510=2,"Q2",D2510=3,"Q3",D2510=4,"Q4")</f>
        <v>Q3</v>
      </c>
      <c r="C2510">
        <v>2023</v>
      </c>
      <c r="D2510">
        <v>3</v>
      </c>
      <c r="E2510" t="s">
        <v>11</v>
      </c>
      <c r="F2510" t="s">
        <v>3</v>
      </c>
      <c r="G2510" t="s">
        <v>10</v>
      </c>
      <c r="H2510">
        <v>4</v>
      </c>
      <c r="I2510" t="s">
        <v>19</v>
      </c>
      <c r="J2510">
        <v>98</v>
      </c>
    </row>
    <row r="2511" spans="1:10" x14ac:dyDescent="0.3">
      <c r="A2511" t="str">
        <f t="shared" si="39"/>
        <v>Q3 2023</v>
      </c>
      <c r="B2511" t="str" cm="1">
        <f t="array" ref="B2511">_xlfn.IFS(D2511=1,"Q1",D2511=2,"Q2",D2511=3,"Q3",D2511=4,"Q4")</f>
        <v>Q3</v>
      </c>
      <c r="C2511">
        <v>2023</v>
      </c>
      <c r="D2511">
        <v>3</v>
      </c>
      <c r="E2511" t="s">
        <v>7</v>
      </c>
      <c r="F2511" t="s">
        <v>3</v>
      </c>
      <c r="G2511" t="s">
        <v>10</v>
      </c>
      <c r="H2511">
        <v>4</v>
      </c>
      <c r="I2511" t="s">
        <v>5</v>
      </c>
      <c r="J2511">
        <v>203</v>
      </c>
    </row>
    <row r="2512" spans="1:10" x14ac:dyDescent="0.3">
      <c r="A2512" t="str">
        <f t="shared" si="39"/>
        <v>Q3 2023</v>
      </c>
      <c r="B2512" t="str" cm="1">
        <f t="array" ref="B2512">_xlfn.IFS(D2512=1,"Q1",D2512=2,"Q2",D2512=3,"Q3",D2512=4,"Q4")</f>
        <v>Q3</v>
      </c>
      <c r="C2512">
        <v>2023</v>
      </c>
      <c r="D2512">
        <v>3</v>
      </c>
      <c r="E2512" t="s">
        <v>11</v>
      </c>
      <c r="F2512" t="s">
        <v>8</v>
      </c>
      <c r="G2512" t="s">
        <v>10</v>
      </c>
      <c r="H2512">
        <v>4</v>
      </c>
      <c r="I2512" t="s">
        <v>5</v>
      </c>
      <c r="J2512">
        <v>358</v>
      </c>
    </row>
    <row r="2513" spans="1:10" x14ac:dyDescent="0.3">
      <c r="A2513" t="str">
        <f t="shared" si="39"/>
        <v>Q3 2023</v>
      </c>
      <c r="B2513" t="str" cm="1">
        <f t="array" ref="B2513">_xlfn.IFS(D2513=1,"Q1",D2513=2,"Q2",D2513=3,"Q3",D2513=4,"Q4")</f>
        <v>Q3</v>
      </c>
      <c r="C2513">
        <v>2023</v>
      </c>
      <c r="D2513">
        <v>3</v>
      </c>
      <c r="E2513" t="s">
        <v>11</v>
      </c>
      <c r="F2513" t="s">
        <v>4</v>
      </c>
      <c r="G2513" t="s">
        <v>10</v>
      </c>
      <c r="H2513">
        <v>4</v>
      </c>
      <c r="I2513" t="s">
        <v>5</v>
      </c>
      <c r="J2513">
        <v>3</v>
      </c>
    </row>
    <row r="2514" spans="1:10" x14ac:dyDescent="0.3">
      <c r="A2514" t="str">
        <f t="shared" si="39"/>
        <v>Q3 2023</v>
      </c>
      <c r="B2514" t="str" cm="1">
        <f t="array" ref="B2514">_xlfn.IFS(D2514=1,"Q1",D2514=2,"Q2",D2514=3,"Q3",D2514=4,"Q4")</f>
        <v>Q3</v>
      </c>
      <c r="C2514">
        <v>2023</v>
      </c>
      <c r="D2514">
        <v>3</v>
      </c>
      <c r="E2514" t="s">
        <v>7</v>
      </c>
      <c r="F2514" t="s">
        <v>4</v>
      </c>
      <c r="G2514" t="s">
        <v>10</v>
      </c>
      <c r="H2514">
        <v>4</v>
      </c>
      <c r="I2514" t="s">
        <v>5</v>
      </c>
      <c r="J2514">
        <v>3</v>
      </c>
    </row>
    <row r="2515" spans="1:10" x14ac:dyDescent="0.3">
      <c r="A2515" t="str">
        <f t="shared" si="39"/>
        <v>Q3 2023</v>
      </c>
      <c r="B2515" t="str" cm="1">
        <f t="array" ref="B2515">_xlfn.IFS(D2515=1,"Q1",D2515=2,"Q2",D2515=3,"Q3",D2515=4,"Q4")</f>
        <v>Q3</v>
      </c>
      <c r="C2515">
        <v>2023</v>
      </c>
      <c r="D2515">
        <v>3</v>
      </c>
      <c r="E2515" t="s">
        <v>7</v>
      </c>
      <c r="F2515" t="s">
        <v>8</v>
      </c>
      <c r="G2515" t="s">
        <v>10</v>
      </c>
      <c r="H2515">
        <v>4</v>
      </c>
      <c r="I2515" t="s">
        <v>18</v>
      </c>
      <c r="J2515">
        <v>137</v>
      </c>
    </row>
    <row r="2516" spans="1:10" x14ac:dyDescent="0.3">
      <c r="A2516" t="str">
        <f t="shared" si="39"/>
        <v>Q3 2023</v>
      </c>
      <c r="B2516" t="str" cm="1">
        <f t="array" ref="B2516">_xlfn.IFS(D2516=1,"Q1",D2516=2,"Q2",D2516=3,"Q3",D2516=4,"Q4")</f>
        <v>Q3</v>
      </c>
      <c r="C2516">
        <v>2023</v>
      </c>
      <c r="D2516">
        <v>3</v>
      </c>
      <c r="E2516" t="s">
        <v>7</v>
      </c>
      <c r="F2516" t="s">
        <v>8</v>
      </c>
      <c r="G2516" t="s">
        <v>10</v>
      </c>
      <c r="H2516">
        <v>4</v>
      </c>
      <c r="I2516" t="s">
        <v>19</v>
      </c>
      <c r="J2516">
        <v>90</v>
      </c>
    </row>
    <row r="2517" spans="1:10" x14ac:dyDescent="0.3">
      <c r="A2517" t="str">
        <f t="shared" si="39"/>
        <v>Q3 2023</v>
      </c>
      <c r="B2517" t="str" cm="1">
        <f t="array" ref="B2517">_xlfn.IFS(D2517=1,"Q1",D2517=2,"Q2",D2517=3,"Q3",D2517=4,"Q4")</f>
        <v>Q3</v>
      </c>
      <c r="C2517">
        <v>2023</v>
      </c>
      <c r="D2517">
        <v>3</v>
      </c>
      <c r="E2517" t="s">
        <v>11</v>
      </c>
      <c r="F2517" t="s">
        <v>4</v>
      </c>
      <c r="G2517" t="s">
        <v>10</v>
      </c>
      <c r="H2517">
        <v>4</v>
      </c>
      <c r="I2517" t="s">
        <v>9</v>
      </c>
      <c r="J2517">
        <v>2</v>
      </c>
    </row>
    <row r="2518" spans="1:10" x14ac:dyDescent="0.3">
      <c r="A2518" t="str">
        <f t="shared" si="39"/>
        <v>Q3 2023</v>
      </c>
      <c r="B2518" t="str" cm="1">
        <f t="array" ref="B2518">_xlfn.IFS(D2518=1,"Q1",D2518=2,"Q2",D2518=3,"Q3",D2518=4,"Q4")</f>
        <v>Q3</v>
      </c>
      <c r="C2518">
        <v>2023</v>
      </c>
      <c r="D2518">
        <v>3</v>
      </c>
      <c r="E2518" t="s">
        <v>11</v>
      </c>
      <c r="F2518" t="s">
        <v>8</v>
      </c>
      <c r="G2518" t="s">
        <v>10</v>
      </c>
      <c r="H2518">
        <v>4</v>
      </c>
      <c r="I2518" t="s">
        <v>19</v>
      </c>
      <c r="J2518">
        <v>121</v>
      </c>
    </row>
    <row r="2519" spans="1:10" x14ac:dyDescent="0.3">
      <c r="A2519" t="str">
        <f t="shared" si="39"/>
        <v>Q3 2023</v>
      </c>
      <c r="B2519" t="str" cm="1">
        <f t="array" ref="B2519">_xlfn.IFS(D2519=1,"Q1",D2519=2,"Q2",D2519=3,"Q3",D2519=4,"Q4")</f>
        <v>Q3</v>
      </c>
      <c r="C2519">
        <v>2023</v>
      </c>
      <c r="D2519">
        <v>3</v>
      </c>
      <c r="E2519" t="s">
        <v>11</v>
      </c>
      <c r="F2519" t="s">
        <v>8</v>
      </c>
      <c r="G2519" t="s">
        <v>10</v>
      </c>
      <c r="H2519">
        <v>4</v>
      </c>
      <c r="I2519" t="s">
        <v>9</v>
      </c>
      <c r="J2519">
        <v>221</v>
      </c>
    </row>
    <row r="2520" spans="1:10" x14ac:dyDescent="0.3">
      <c r="A2520" t="str">
        <f t="shared" si="39"/>
        <v>Q3 2023</v>
      </c>
      <c r="B2520" t="str" cm="1">
        <f t="array" ref="B2520">_xlfn.IFS(D2520=1,"Q1",D2520=2,"Q2",D2520=3,"Q3",D2520=4,"Q4")</f>
        <v>Q3</v>
      </c>
      <c r="C2520">
        <v>2023</v>
      </c>
      <c r="D2520">
        <v>3</v>
      </c>
      <c r="E2520" t="s">
        <v>11</v>
      </c>
      <c r="F2520" t="s">
        <v>3</v>
      </c>
      <c r="G2520" t="s">
        <v>12</v>
      </c>
      <c r="H2520">
        <v>5</v>
      </c>
      <c r="I2520" t="s">
        <v>5</v>
      </c>
      <c r="J2520">
        <v>510</v>
      </c>
    </row>
    <row r="2521" spans="1:10" x14ac:dyDescent="0.3">
      <c r="A2521" t="str">
        <f t="shared" si="39"/>
        <v>Q3 2023</v>
      </c>
      <c r="B2521" t="str" cm="1">
        <f t="array" ref="B2521">_xlfn.IFS(D2521=1,"Q1",D2521=2,"Q2",D2521=3,"Q3",D2521=4,"Q4")</f>
        <v>Q3</v>
      </c>
      <c r="C2521">
        <v>2023</v>
      </c>
      <c r="D2521">
        <v>3</v>
      </c>
      <c r="E2521" t="s">
        <v>7</v>
      </c>
      <c r="F2521" t="s">
        <v>8</v>
      </c>
      <c r="G2521" t="s">
        <v>12</v>
      </c>
      <c r="H2521">
        <v>5</v>
      </c>
      <c r="I2521" t="s">
        <v>5</v>
      </c>
      <c r="J2521">
        <v>164</v>
      </c>
    </row>
    <row r="2522" spans="1:10" x14ac:dyDescent="0.3">
      <c r="A2522" t="str">
        <f t="shared" si="39"/>
        <v>Q3 2023</v>
      </c>
      <c r="B2522" t="str" cm="1">
        <f t="array" ref="B2522">_xlfn.IFS(D2522=1,"Q1",D2522=2,"Q2",D2522=3,"Q3",D2522=4,"Q4")</f>
        <v>Q3</v>
      </c>
      <c r="C2522">
        <v>2023</v>
      </c>
      <c r="D2522">
        <v>3</v>
      </c>
      <c r="E2522" t="s">
        <v>11</v>
      </c>
      <c r="F2522" t="s">
        <v>4</v>
      </c>
      <c r="G2522" t="s">
        <v>12</v>
      </c>
      <c r="H2522">
        <v>5</v>
      </c>
      <c r="I2522" t="s">
        <v>5</v>
      </c>
      <c r="J2522">
        <v>401</v>
      </c>
    </row>
    <row r="2523" spans="1:10" x14ac:dyDescent="0.3">
      <c r="A2523" t="str">
        <f t="shared" si="39"/>
        <v>Q3 2023</v>
      </c>
      <c r="B2523" t="str" cm="1">
        <f t="array" ref="B2523">_xlfn.IFS(D2523=1,"Q1",D2523=2,"Q2",D2523=3,"Q3",D2523=4,"Q4")</f>
        <v>Q3</v>
      </c>
      <c r="C2523">
        <v>2023</v>
      </c>
      <c r="D2523">
        <v>3</v>
      </c>
      <c r="E2523" t="s">
        <v>7</v>
      </c>
      <c r="F2523" t="s">
        <v>3</v>
      </c>
      <c r="G2523" t="s">
        <v>12</v>
      </c>
      <c r="H2523">
        <v>5</v>
      </c>
      <c r="I2523" t="s">
        <v>18</v>
      </c>
      <c r="J2523">
        <v>175</v>
      </c>
    </row>
    <row r="2524" spans="1:10" x14ac:dyDescent="0.3">
      <c r="A2524" t="str">
        <f t="shared" si="39"/>
        <v>Q3 2023</v>
      </c>
      <c r="B2524" t="str" cm="1">
        <f t="array" ref="B2524">_xlfn.IFS(D2524=1,"Q1",D2524=2,"Q2",D2524=3,"Q3",D2524=4,"Q4")</f>
        <v>Q3</v>
      </c>
      <c r="C2524">
        <v>2023</v>
      </c>
      <c r="D2524">
        <v>3</v>
      </c>
      <c r="E2524" t="s">
        <v>11</v>
      </c>
      <c r="F2524" t="s">
        <v>3</v>
      </c>
      <c r="G2524" t="s">
        <v>12</v>
      </c>
      <c r="H2524">
        <v>5</v>
      </c>
      <c r="I2524" t="s">
        <v>9</v>
      </c>
      <c r="J2524">
        <v>411</v>
      </c>
    </row>
    <row r="2525" spans="1:10" x14ac:dyDescent="0.3">
      <c r="A2525" t="str">
        <f t="shared" si="39"/>
        <v>Q3 2023</v>
      </c>
      <c r="B2525" t="str" cm="1">
        <f t="array" ref="B2525">_xlfn.IFS(D2525=1,"Q1",D2525=2,"Q2",D2525=3,"Q3",D2525=4,"Q4")</f>
        <v>Q3</v>
      </c>
      <c r="C2525">
        <v>2023</v>
      </c>
      <c r="D2525">
        <v>3</v>
      </c>
      <c r="E2525" t="s">
        <v>7</v>
      </c>
      <c r="F2525" t="s">
        <v>3</v>
      </c>
      <c r="G2525" t="s">
        <v>12</v>
      </c>
      <c r="H2525">
        <v>5</v>
      </c>
      <c r="I2525" t="s">
        <v>19</v>
      </c>
      <c r="J2525">
        <v>136</v>
      </c>
    </row>
    <row r="2526" spans="1:10" x14ac:dyDescent="0.3">
      <c r="A2526" t="str">
        <f t="shared" si="39"/>
        <v>Q3 2023</v>
      </c>
      <c r="B2526" t="str" cm="1">
        <f t="array" ref="B2526">_xlfn.IFS(D2526=1,"Q1",D2526=2,"Q2",D2526=3,"Q3",D2526=4,"Q4")</f>
        <v>Q3</v>
      </c>
      <c r="C2526">
        <v>2023</v>
      </c>
      <c r="D2526">
        <v>3</v>
      </c>
      <c r="E2526" t="s">
        <v>11</v>
      </c>
      <c r="F2526" t="s">
        <v>8</v>
      </c>
      <c r="G2526" t="s">
        <v>12</v>
      </c>
      <c r="H2526">
        <v>5</v>
      </c>
      <c r="I2526" t="s">
        <v>9</v>
      </c>
      <c r="J2526">
        <v>421</v>
      </c>
    </row>
    <row r="2527" spans="1:10" x14ac:dyDescent="0.3">
      <c r="A2527" t="str">
        <f t="shared" si="39"/>
        <v>Q3 2023</v>
      </c>
      <c r="B2527" t="str" cm="1">
        <f t="array" ref="B2527">_xlfn.IFS(D2527=1,"Q1",D2527=2,"Q2",D2527=3,"Q3",D2527=4,"Q4")</f>
        <v>Q3</v>
      </c>
      <c r="C2527">
        <v>2023</v>
      </c>
      <c r="D2527">
        <v>3</v>
      </c>
      <c r="E2527" t="s">
        <v>7</v>
      </c>
      <c r="F2527" t="s">
        <v>8</v>
      </c>
      <c r="G2527" t="s">
        <v>12</v>
      </c>
      <c r="H2527">
        <v>5</v>
      </c>
      <c r="I2527" t="s">
        <v>19</v>
      </c>
      <c r="J2527">
        <v>106</v>
      </c>
    </row>
    <row r="2528" spans="1:10" x14ac:dyDescent="0.3">
      <c r="A2528" t="str">
        <f t="shared" si="39"/>
        <v>Q3 2023</v>
      </c>
      <c r="B2528" t="str" cm="1">
        <f t="array" ref="B2528">_xlfn.IFS(D2528=1,"Q1",D2528=2,"Q2",D2528=3,"Q3",D2528=4,"Q4")</f>
        <v>Q3</v>
      </c>
      <c r="C2528">
        <v>2023</v>
      </c>
      <c r="D2528">
        <v>3</v>
      </c>
      <c r="E2528" t="s">
        <v>11</v>
      </c>
      <c r="F2528" t="s">
        <v>3</v>
      </c>
      <c r="G2528" t="s">
        <v>12</v>
      </c>
      <c r="H2528">
        <v>5</v>
      </c>
      <c r="I2528" t="s">
        <v>19</v>
      </c>
      <c r="J2528">
        <v>194</v>
      </c>
    </row>
    <row r="2529" spans="1:10" x14ac:dyDescent="0.3">
      <c r="A2529" t="str">
        <f t="shared" si="39"/>
        <v>Q3 2023</v>
      </c>
      <c r="B2529" t="str" cm="1">
        <f t="array" ref="B2529">_xlfn.IFS(D2529=1,"Q1",D2529=2,"Q2",D2529=3,"Q3",D2529=4,"Q4")</f>
        <v>Q3</v>
      </c>
      <c r="C2529">
        <v>2023</v>
      </c>
      <c r="D2529">
        <v>3</v>
      </c>
      <c r="E2529" t="s">
        <v>7</v>
      </c>
      <c r="F2529" t="s">
        <v>4</v>
      </c>
      <c r="G2529" t="s">
        <v>12</v>
      </c>
      <c r="H2529">
        <v>5</v>
      </c>
      <c r="I2529" t="s">
        <v>18</v>
      </c>
      <c r="J2529">
        <v>259</v>
      </c>
    </row>
    <row r="2530" spans="1:10" x14ac:dyDescent="0.3">
      <c r="A2530" t="str">
        <f t="shared" si="39"/>
        <v>Q3 2023</v>
      </c>
      <c r="B2530" t="str" cm="1">
        <f t="array" ref="B2530">_xlfn.IFS(D2530=1,"Q1",D2530=2,"Q2",D2530=3,"Q3",D2530=4,"Q4")</f>
        <v>Q3</v>
      </c>
      <c r="C2530">
        <v>2023</v>
      </c>
      <c r="D2530">
        <v>3</v>
      </c>
      <c r="E2530" t="s">
        <v>11</v>
      </c>
      <c r="F2530" t="s">
        <v>4</v>
      </c>
      <c r="G2530" t="s">
        <v>12</v>
      </c>
      <c r="H2530">
        <v>5</v>
      </c>
      <c r="I2530" t="s">
        <v>19</v>
      </c>
      <c r="J2530">
        <v>293</v>
      </c>
    </row>
    <row r="2531" spans="1:10" x14ac:dyDescent="0.3">
      <c r="A2531" t="str">
        <f t="shared" si="39"/>
        <v>Q3 2023</v>
      </c>
      <c r="B2531" t="str" cm="1">
        <f t="array" ref="B2531">_xlfn.IFS(D2531=1,"Q1",D2531=2,"Q2",D2531=3,"Q3",D2531=4,"Q4")</f>
        <v>Q3</v>
      </c>
      <c r="C2531">
        <v>2023</v>
      </c>
      <c r="D2531">
        <v>3</v>
      </c>
      <c r="E2531" t="s">
        <v>11</v>
      </c>
      <c r="F2531" t="s">
        <v>8</v>
      </c>
      <c r="G2531" t="s">
        <v>12</v>
      </c>
      <c r="H2531">
        <v>5</v>
      </c>
      <c r="I2531" t="s">
        <v>5</v>
      </c>
      <c r="J2531">
        <v>569</v>
      </c>
    </row>
    <row r="2532" spans="1:10" x14ac:dyDescent="0.3">
      <c r="A2532" t="str">
        <f t="shared" si="39"/>
        <v>Q3 2023</v>
      </c>
      <c r="B2532" t="str" cm="1">
        <f t="array" ref="B2532">_xlfn.IFS(D2532=1,"Q1",D2532=2,"Q2",D2532=3,"Q3",D2532=4,"Q4")</f>
        <v>Q3</v>
      </c>
      <c r="C2532">
        <v>2023</v>
      </c>
      <c r="D2532">
        <v>3</v>
      </c>
      <c r="E2532" t="s">
        <v>11</v>
      </c>
      <c r="F2532" t="s">
        <v>4</v>
      </c>
      <c r="G2532" t="s">
        <v>12</v>
      </c>
      <c r="H2532">
        <v>5</v>
      </c>
      <c r="I2532" t="s">
        <v>18</v>
      </c>
      <c r="J2532">
        <v>189</v>
      </c>
    </row>
    <row r="2533" spans="1:10" x14ac:dyDescent="0.3">
      <c r="A2533" t="str">
        <f t="shared" si="39"/>
        <v>Q3 2023</v>
      </c>
      <c r="B2533" t="str" cm="1">
        <f t="array" ref="B2533">_xlfn.IFS(D2533=1,"Q1",D2533=2,"Q2",D2533=3,"Q3",D2533=4,"Q4")</f>
        <v>Q3</v>
      </c>
      <c r="C2533">
        <v>2023</v>
      </c>
      <c r="D2533">
        <v>3</v>
      </c>
      <c r="E2533" t="s">
        <v>11</v>
      </c>
      <c r="F2533" t="s">
        <v>8</v>
      </c>
      <c r="G2533" t="s">
        <v>12</v>
      </c>
      <c r="H2533">
        <v>5</v>
      </c>
      <c r="I2533" t="s">
        <v>19</v>
      </c>
      <c r="J2533">
        <v>198</v>
      </c>
    </row>
    <row r="2534" spans="1:10" x14ac:dyDescent="0.3">
      <c r="A2534" t="str">
        <f t="shared" si="39"/>
        <v>Q3 2023</v>
      </c>
      <c r="B2534" t="str" cm="1">
        <f t="array" ref="B2534">_xlfn.IFS(D2534=1,"Q1",D2534=2,"Q2",D2534=3,"Q3",D2534=4,"Q4")</f>
        <v>Q3</v>
      </c>
      <c r="C2534">
        <v>2023</v>
      </c>
      <c r="D2534">
        <v>3</v>
      </c>
      <c r="E2534" t="s">
        <v>7</v>
      </c>
      <c r="F2534" t="s">
        <v>3</v>
      </c>
      <c r="G2534" t="s">
        <v>12</v>
      </c>
      <c r="H2534">
        <v>5</v>
      </c>
      <c r="I2534" t="s">
        <v>9</v>
      </c>
      <c r="J2534">
        <v>227</v>
      </c>
    </row>
    <row r="2535" spans="1:10" x14ac:dyDescent="0.3">
      <c r="A2535" t="str">
        <f t="shared" si="39"/>
        <v>Q3 2023</v>
      </c>
      <c r="B2535" t="str" cm="1">
        <f t="array" ref="B2535">_xlfn.IFS(D2535=1,"Q1",D2535=2,"Q2",D2535=3,"Q3",D2535=4,"Q4")</f>
        <v>Q3</v>
      </c>
      <c r="C2535">
        <v>2023</v>
      </c>
      <c r="D2535">
        <v>3</v>
      </c>
      <c r="E2535" t="s">
        <v>7</v>
      </c>
      <c r="F2535" t="s">
        <v>4</v>
      </c>
      <c r="G2535" t="s">
        <v>12</v>
      </c>
      <c r="H2535">
        <v>5</v>
      </c>
      <c r="I2535" t="s">
        <v>9</v>
      </c>
      <c r="J2535">
        <v>106</v>
      </c>
    </row>
    <row r="2536" spans="1:10" x14ac:dyDescent="0.3">
      <c r="A2536" t="str">
        <f t="shared" si="39"/>
        <v>Q3 2023</v>
      </c>
      <c r="B2536" t="str" cm="1">
        <f t="array" ref="B2536">_xlfn.IFS(D2536=1,"Q1",D2536=2,"Q2",D2536=3,"Q3",D2536=4,"Q4")</f>
        <v>Q3</v>
      </c>
      <c r="C2536">
        <v>2023</v>
      </c>
      <c r="D2536">
        <v>3</v>
      </c>
      <c r="E2536" t="s">
        <v>7</v>
      </c>
      <c r="F2536" t="s">
        <v>8</v>
      </c>
      <c r="G2536" t="s">
        <v>12</v>
      </c>
      <c r="H2536">
        <v>5</v>
      </c>
      <c r="I2536" t="s">
        <v>9</v>
      </c>
      <c r="J2536">
        <v>169</v>
      </c>
    </row>
    <row r="2537" spans="1:10" x14ac:dyDescent="0.3">
      <c r="A2537" t="str">
        <f t="shared" si="39"/>
        <v>Q3 2023</v>
      </c>
      <c r="B2537" t="str" cm="1">
        <f t="array" ref="B2537">_xlfn.IFS(D2537=1,"Q1",D2537=2,"Q2",D2537=3,"Q3",D2537=4,"Q4")</f>
        <v>Q3</v>
      </c>
      <c r="C2537">
        <v>2023</v>
      </c>
      <c r="D2537">
        <v>3</v>
      </c>
      <c r="E2537" t="s">
        <v>7</v>
      </c>
      <c r="F2537" t="s">
        <v>8</v>
      </c>
      <c r="G2537" t="s">
        <v>12</v>
      </c>
      <c r="H2537">
        <v>5</v>
      </c>
      <c r="I2537" t="s">
        <v>18</v>
      </c>
      <c r="J2537">
        <v>101</v>
      </c>
    </row>
    <row r="2538" spans="1:10" x14ac:dyDescent="0.3">
      <c r="A2538" t="str">
        <f t="shared" si="39"/>
        <v>Q3 2023</v>
      </c>
      <c r="B2538" t="str" cm="1">
        <f t="array" ref="B2538">_xlfn.IFS(D2538=1,"Q1",D2538=2,"Q2",D2538=3,"Q3",D2538=4,"Q4")</f>
        <v>Q3</v>
      </c>
      <c r="C2538">
        <v>2023</v>
      </c>
      <c r="D2538">
        <v>3</v>
      </c>
      <c r="E2538" t="s">
        <v>11</v>
      </c>
      <c r="F2538" t="s">
        <v>8</v>
      </c>
      <c r="G2538" t="s">
        <v>12</v>
      </c>
      <c r="H2538">
        <v>5</v>
      </c>
      <c r="I2538" t="s">
        <v>18</v>
      </c>
      <c r="J2538">
        <v>193</v>
      </c>
    </row>
    <row r="2539" spans="1:10" x14ac:dyDescent="0.3">
      <c r="A2539" t="str">
        <f t="shared" si="39"/>
        <v>Q3 2023</v>
      </c>
      <c r="B2539" t="str" cm="1">
        <f t="array" ref="B2539">_xlfn.IFS(D2539=1,"Q1",D2539=2,"Q2",D2539=3,"Q3",D2539=4,"Q4")</f>
        <v>Q3</v>
      </c>
      <c r="C2539">
        <v>2023</v>
      </c>
      <c r="D2539">
        <v>3</v>
      </c>
      <c r="E2539" t="s">
        <v>11</v>
      </c>
      <c r="F2539" t="s">
        <v>4</v>
      </c>
      <c r="G2539" t="s">
        <v>12</v>
      </c>
      <c r="H2539">
        <v>5</v>
      </c>
      <c r="I2539" t="s">
        <v>9</v>
      </c>
      <c r="J2539">
        <v>464</v>
      </c>
    </row>
    <row r="2540" spans="1:10" x14ac:dyDescent="0.3">
      <c r="A2540" t="str">
        <f t="shared" si="39"/>
        <v>Q3 2023</v>
      </c>
      <c r="B2540" t="str" cm="1">
        <f t="array" ref="B2540">_xlfn.IFS(D2540=1,"Q1",D2540=2,"Q2",D2540=3,"Q3",D2540=4,"Q4")</f>
        <v>Q3</v>
      </c>
      <c r="C2540">
        <v>2023</v>
      </c>
      <c r="D2540">
        <v>3</v>
      </c>
      <c r="E2540" t="s">
        <v>7</v>
      </c>
      <c r="F2540" t="s">
        <v>3</v>
      </c>
      <c r="G2540" t="s">
        <v>12</v>
      </c>
      <c r="H2540">
        <v>5</v>
      </c>
      <c r="I2540" t="s">
        <v>5</v>
      </c>
      <c r="J2540">
        <v>224</v>
      </c>
    </row>
    <row r="2541" spans="1:10" x14ac:dyDescent="0.3">
      <c r="A2541" t="str">
        <f t="shared" si="39"/>
        <v>Q3 2023</v>
      </c>
      <c r="B2541" t="str" cm="1">
        <f t="array" ref="B2541">_xlfn.IFS(D2541=1,"Q1",D2541=2,"Q2",D2541=3,"Q3",D2541=4,"Q4")</f>
        <v>Q3</v>
      </c>
      <c r="C2541">
        <v>2023</v>
      </c>
      <c r="D2541">
        <v>3</v>
      </c>
      <c r="E2541" t="s">
        <v>7</v>
      </c>
      <c r="F2541" t="s">
        <v>4</v>
      </c>
      <c r="G2541" t="s">
        <v>12</v>
      </c>
      <c r="H2541">
        <v>5</v>
      </c>
      <c r="I2541" t="s">
        <v>19</v>
      </c>
      <c r="J2541">
        <v>78</v>
      </c>
    </row>
    <row r="2542" spans="1:10" x14ac:dyDescent="0.3">
      <c r="A2542" t="str">
        <f t="shared" si="39"/>
        <v>Q3 2023</v>
      </c>
      <c r="B2542" t="str" cm="1">
        <f t="array" ref="B2542">_xlfn.IFS(D2542=1,"Q1",D2542=2,"Q2",D2542=3,"Q3",D2542=4,"Q4")</f>
        <v>Q3</v>
      </c>
      <c r="C2542">
        <v>2023</v>
      </c>
      <c r="D2542">
        <v>3</v>
      </c>
      <c r="E2542" t="s">
        <v>11</v>
      </c>
      <c r="F2542" t="s">
        <v>3</v>
      </c>
      <c r="G2542" t="s">
        <v>12</v>
      </c>
      <c r="H2542">
        <v>5</v>
      </c>
      <c r="I2542" t="s">
        <v>18</v>
      </c>
      <c r="J2542">
        <v>212</v>
      </c>
    </row>
    <row r="2543" spans="1:10" x14ac:dyDescent="0.3">
      <c r="A2543" t="str">
        <f t="shared" si="39"/>
        <v>Q3 2023</v>
      </c>
      <c r="B2543" t="str" cm="1">
        <f t="array" ref="B2543">_xlfn.IFS(D2543=1,"Q1",D2543=2,"Q2",D2543=3,"Q3",D2543=4,"Q4")</f>
        <v>Q3</v>
      </c>
      <c r="C2543">
        <v>2023</v>
      </c>
      <c r="D2543">
        <v>3</v>
      </c>
      <c r="E2543" t="s">
        <v>7</v>
      </c>
      <c r="F2543" t="s">
        <v>4</v>
      </c>
      <c r="G2543" t="s">
        <v>12</v>
      </c>
      <c r="H2543">
        <v>5</v>
      </c>
      <c r="I2543" t="s">
        <v>5</v>
      </c>
      <c r="J2543">
        <v>135</v>
      </c>
    </row>
    <row r="2544" spans="1:10" x14ac:dyDescent="0.3">
      <c r="A2544" t="str">
        <f t="shared" si="39"/>
        <v>Q4 2023</v>
      </c>
      <c r="B2544" t="str" cm="1">
        <f t="array" ref="B2544">_xlfn.IFS(D2544=1,"Q1",D2544=2,"Q2",D2544=3,"Q3",D2544=4,"Q4")</f>
        <v>Q4</v>
      </c>
      <c r="C2544">
        <v>2023</v>
      </c>
      <c r="D2544">
        <v>4</v>
      </c>
      <c r="E2544" t="s">
        <v>7</v>
      </c>
      <c r="F2544" t="s">
        <v>3</v>
      </c>
      <c r="G2544" t="s">
        <v>20</v>
      </c>
      <c r="H2544">
        <v>1</v>
      </c>
      <c r="I2544" t="s">
        <v>9</v>
      </c>
      <c r="J2544">
        <v>136</v>
      </c>
    </row>
    <row r="2545" spans="1:10" x14ac:dyDescent="0.3">
      <c r="A2545" t="str">
        <f t="shared" si="39"/>
        <v>Q4 2023</v>
      </c>
      <c r="B2545" t="str" cm="1">
        <f t="array" ref="B2545">_xlfn.IFS(D2545=1,"Q1",D2545=2,"Q2",D2545=3,"Q3",D2545=4,"Q4")</f>
        <v>Q4</v>
      </c>
      <c r="C2545">
        <v>2023</v>
      </c>
      <c r="D2545">
        <v>4</v>
      </c>
      <c r="E2545" t="s">
        <v>11</v>
      </c>
      <c r="F2545" t="s">
        <v>8</v>
      </c>
      <c r="G2545" t="s">
        <v>20</v>
      </c>
      <c r="H2545">
        <v>1</v>
      </c>
      <c r="I2545" t="s">
        <v>9</v>
      </c>
      <c r="J2545">
        <v>14</v>
      </c>
    </row>
    <row r="2546" spans="1:10" x14ac:dyDescent="0.3">
      <c r="A2546" t="str">
        <f t="shared" si="39"/>
        <v>Q4 2023</v>
      </c>
      <c r="B2546" t="str" cm="1">
        <f t="array" ref="B2546">_xlfn.IFS(D2546=1,"Q1",D2546=2,"Q2",D2546=3,"Q3",D2546=4,"Q4")</f>
        <v>Q4</v>
      </c>
      <c r="C2546">
        <v>2023</v>
      </c>
      <c r="D2546">
        <v>4</v>
      </c>
      <c r="E2546" t="s">
        <v>11</v>
      </c>
      <c r="F2546" t="s">
        <v>3</v>
      </c>
      <c r="G2546" t="s">
        <v>20</v>
      </c>
      <c r="H2546">
        <v>1</v>
      </c>
      <c r="I2546" t="s">
        <v>5</v>
      </c>
      <c r="J2546">
        <v>3</v>
      </c>
    </row>
    <row r="2547" spans="1:10" x14ac:dyDescent="0.3">
      <c r="A2547" t="str">
        <f t="shared" si="39"/>
        <v>Q4 2023</v>
      </c>
      <c r="B2547" t="str" cm="1">
        <f t="array" ref="B2547">_xlfn.IFS(D2547=1,"Q1",D2547=2,"Q2",D2547=3,"Q3",D2547=4,"Q4")</f>
        <v>Q4</v>
      </c>
      <c r="C2547">
        <v>2023</v>
      </c>
      <c r="D2547">
        <v>4</v>
      </c>
      <c r="E2547" t="s">
        <v>7</v>
      </c>
      <c r="F2547" t="s">
        <v>3</v>
      </c>
      <c r="G2547" t="s">
        <v>20</v>
      </c>
      <c r="H2547">
        <v>1</v>
      </c>
      <c r="I2547" t="s">
        <v>18</v>
      </c>
      <c r="J2547">
        <v>24</v>
      </c>
    </row>
    <row r="2548" spans="1:10" x14ac:dyDescent="0.3">
      <c r="A2548" t="str">
        <f t="shared" si="39"/>
        <v>Q4 2023</v>
      </c>
      <c r="B2548" t="str" cm="1">
        <f t="array" ref="B2548">_xlfn.IFS(D2548=1,"Q1",D2548=2,"Q2",D2548=3,"Q3",D2548=4,"Q4")</f>
        <v>Q4</v>
      </c>
      <c r="C2548">
        <v>2023</v>
      </c>
      <c r="D2548">
        <v>4</v>
      </c>
      <c r="E2548" t="s">
        <v>7</v>
      </c>
      <c r="F2548" t="s">
        <v>4</v>
      </c>
      <c r="G2548" t="s">
        <v>20</v>
      </c>
      <c r="H2548">
        <v>1</v>
      </c>
      <c r="I2548" t="s">
        <v>5</v>
      </c>
      <c r="J2548">
        <v>1</v>
      </c>
    </row>
    <row r="2549" spans="1:10" x14ac:dyDescent="0.3">
      <c r="A2549" t="str">
        <f t="shared" si="39"/>
        <v>Q4 2023</v>
      </c>
      <c r="B2549" t="str" cm="1">
        <f t="array" ref="B2549">_xlfn.IFS(D2549=1,"Q1",D2549=2,"Q2",D2549=3,"Q3",D2549=4,"Q4")</f>
        <v>Q4</v>
      </c>
      <c r="C2549">
        <v>2023</v>
      </c>
      <c r="D2549">
        <v>4</v>
      </c>
      <c r="E2549" t="s">
        <v>7</v>
      </c>
      <c r="F2549" t="s">
        <v>8</v>
      </c>
      <c r="G2549" t="s">
        <v>20</v>
      </c>
      <c r="H2549">
        <v>1</v>
      </c>
      <c r="I2549" t="s">
        <v>18</v>
      </c>
      <c r="J2549">
        <v>26</v>
      </c>
    </row>
    <row r="2550" spans="1:10" x14ac:dyDescent="0.3">
      <c r="A2550" t="str">
        <f t="shared" si="39"/>
        <v>Q4 2023</v>
      </c>
      <c r="B2550" t="str" cm="1">
        <f t="array" ref="B2550">_xlfn.IFS(D2550=1,"Q1",D2550=2,"Q2",D2550=3,"Q3",D2550=4,"Q4")</f>
        <v>Q4</v>
      </c>
      <c r="C2550">
        <v>2023</v>
      </c>
      <c r="D2550">
        <v>4</v>
      </c>
      <c r="E2550" t="s">
        <v>11</v>
      </c>
      <c r="F2550" t="s">
        <v>3</v>
      </c>
      <c r="G2550" t="s">
        <v>20</v>
      </c>
      <c r="H2550">
        <v>1</v>
      </c>
      <c r="I2550" t="s">
        <v>19</v>
      </c>
      <c r="J2550">
        <v>10</v>
      </c>
    </row>
    <row r="2551" spans="1:10" x14ac:dyDescent="0.3">
      <c r="A2551" t="str">
        <f t="shared" si="39"/>
        <v>Q4 2023</v>
      </c>
      <c r="B2551" t="str" cm="1">
        <f t="array" ref="B2551">_xlfn.IFS(D2551=1,"Q1",D2551=2,"Q2",D2551=3,"Q3",D2551=4,"Q4")</f>
        <v>Q4</v>
      </c>
      <c r="C2551">
        <v>2023</v>
      </c>
      <c r="D2551">
        <v>4</v>
      </c>
      <c r="E2551" t="s">
        <v>11</v>
      </c>
      <c r="F2551" t="s">
        <v>8</v>
      </c>
      <c r="G2551" t="s">
        <v>20</v>
      </c>
      <c r="H2551">
        <v>1</v>
      </c>
      <c r="I2551" t="s">
        <v>18</v>
      </c>
      <c r="J2551">
        <v>1</v>
      </c>
    </row>
    <row r="2552" spans="1:10" x14ac:dyDescent="0.3">
      <c r="A2552" t="str">
        <f t="shared" si="39"/>
        <v>Q4 2023</v>
      </c>
      <c r="B2552" t="str" cm="1">
        <f t="array" ref="B2552">_xlfn.IFS(D2552=1,"Q1",D2552=2,"Q2",D2552=3,"Q3",D2552=4,"Q4")</f>
        <v>Q4</v>
      </c>
      <c r="C2552">
        <v>2023</v>
      </c>
      <c r="D2552">
        <v>4</v>
      </c>
      <c r="E2552" t="s">
        <v>7</v>
      </c>
      <c r="F2552" t="s">
        <v>3</v>
      </c>
      <c r="G2552" t="s">
        <v>20</v>
      </c>
      <c r="H2552">
        <v>1</v>
      </c>
      <c r="I2552" t="s">
        <v>19</v>
      </c>
      <c r="J2552">
        <v>47</v>
      </c>
    </row>
    <row r="2553" spans="1:10" x14ac:dyDescent="0.3">
      <c r="A2553" t="str">
        <f t="shared" si="39"/>
        <v>Q4 2023</v>
      </c>
      <c r="B2553" t="str" cm="1">
        <f t="array" ref="B2553">_xlfn.IFS(D2553=1,"Q1",D2553=2,"Q2",D2553=3,"Q3",D2553=4,"Q4")</f>
        <v>Q4</v>
      </c>
      <c r="C2553">
        <v>2023</v>
      </c>
      <c r="D2553">
        <v>4</v>
      </c>
      <c r="E2553" t="s">
        <v>11</v>
      </c>
      <c r="F2553" t="s">
        <v>3</v>
      </c>
      <c r="G2553" t="s">
        <v>20</v>
      </c>
      <c r="H2553">
        <v>1</v>
      </c>
      <c r="I2553" t="s">
        <v>9</v>
      </c>
      <c r="J2553">
        <v>14</v>
      </c>
    </row>
    <row r="2554" spans="1:10" x14ac:dyDescent="0.3">
      <c r="A2554" t="str">
        <f t="shared" si="39"/>
        <v>Q4 2023</v>
      </c>
      <c r="B2554" t="str" cm="1">
        <f t="array" ref="B2554">_xlfn.IFS(D2554=1,"Q1",D2554=2,"Q2",D2554=3,"Q3",D2554=4,"Q4")</f>
        <v>Q4</v>
      </c>
      <c r="C2554">
        <v>2023</v>
      </c>
      <c r="D2554">
        <v>4</v>
      </c>
      <c r="E2554" t="s">
        <v>7</v>
      </c>
      <c r="F2554" t="s">
        <v>8</v>
      </c>
      <c r="G2554" t="s">
        <v>20</v>
      </c>
      <c r="H2554">
        <v>1</v>
      </c>
      <c r="I2554" t="s">
        <v>5</v>
      </c>
      <c r="J2554">
        <v>66</v>
      </c>
    </row>
    <row r="2555" spans="1:10" x14ac:dyDescent="0.3">
      <c r="A2555" t="str">
        <f t="shared" si="39"/>
        <v>Q4 2023</v>
      </c>
      <c r="B2555" t="str" cm="1">
        <f t="array" ref="B2555">_xlfn.IFS(D2555=1,"Q1",D2555=2,"Q2",D2555=3,"Q3",D2555=4,"Q4")</f>
        <v>Q4</v>
      </c>
      <c r="C2555">
        <v>2023</v>
      </c>
      <c r="D2555">
        <v>4</v>
      </c>
      <c r="E2555" t="s">
        <v>7</v>
      </c>
      <c r="F2555" t="s">
        <v>8</v>
      </c>
      <c r="G2555" t="s">
        <v>20</v>
      </c>
      <c r="H2555">
        <v>1</v>
      </c>
      <c r="I2555" t="s">
        <v>19</v>
      </c>
      <c r="J2555">
        <v>37</v>
      </c>
    </row>
    <row r="2556" spans="1:10" x14ac:dyDescent="0.3">
      <c r="A2556" t="str">
        <f t="shared" si="39"/>
        <v>Q4 2023</v>
      </c>
      <c r="B2556" t="str" cm="1">
        <f t="array" ref="B2556">_xlfn.IFS(D2556=1,"Q1",D2556=2,"Q2",D2556=3,"Q3",D2556=4,"Q4")</f>
        <v>Q4</v>
      </c>
      <c r="C2556">
        <v>2023</v>
      </c>
      <c r="D2556">
        <v>4</v>
      </c>
      <c r="E2556" t="s">
        <v>7</v>
      </c>
      <c r="F2556" t="s">
        <v>3</v>
      </c>
      <c r="G2556" t="s">
        <v>20</v>
      </c>
      <c r="H2556">
        <v>1</v>
      </c>
      <c r="I2556" t="s">
        <v>5</v>
      </c>
      <c r="J2556">
        <v>54</v>
      </c>
    </row>
    <row r="2557" spans="1:10" x14ac:dyDescent="0.3">
      <c r="A2557" t="str">
        <f t="shared" si="39"/>
        <v>Q4 2023</v>
      </c>
      <c r="B2557" t="str" cm="1">
        <f t="array" ref="B2557">_xlfn.IFS(D2557=1,"Q1",D2557=2,"Q2",D2557=3,"Q3",D2557=4,"Q4")</f>
        <v>Q4</v>
      </c>
      <c r="C2557">
        <v>2023</v>
      </c>
      <c r="D2557">
        <v>4</v>
      </c>
      <c r="E2557" t="s">
        <v>11</v>
      </c>
      <c r="F2557" t="s">
        <v>8</v>
      </c>
      <c r="G2557" t="s">
        <v>20</v>
      </c>
      <c r="H2557">
        <v>1</v>
      </c>
      <c r="I2557" t="s">
        <v>5</v>
      </c>
      <c r="J2557">
        <v>8</v>
      </c>
    </row>
    <row r="2558" spans="1:10" x14ac:dyDescent="0.3">
      <c r="A2558" t="str">
        <f t="shared" si="39"/>
        <v>Q4 2023</v>
      </c>
      <c r="B2558" t="str" cm="1">
        <f t="array" ref="B2558">_xlfn.IFS(D2558=1,"Q1",D2558=2,"Q2",D2558=3,"Q3",D2558=4,"Q4")</f>
        <v>Q4</v>
      </c>
      <c r="C2558">
        <v>2023</v>
      </c>
      <c r="D2558">
        <v>4</v>
      </c>
      <c r="E2558" t="s">
        <v>7</v>
      </c>
      <c r="F2558" t="s">
        <v>8</v>
      </c>
      <c r="G2558" t="s">
        <v>20</v>
      </c>
      <c r="H2558">
        <v>1</v>
      </c>
      <c r="I2558" t="s">
        <v>9</v>
      </c>
      <c r="J2558">
        <v>102</v>
      </c>
    </row>
    <row r="2559" spans="1:10" x14ac:dyDescent="0.3">
      <c r="A2559" t="str">
        <f t="shared" si="39"/>
        <v>Q4 2023</v>
      </c>
      <c r="B2559" t="str" cm="1">
        <f t="array" ref="B2559">_xlfn.IFS(D2559=1,"Q1",D2559=2,"Q2",D2559=3,"Q3",D2559=4,"Q4")</f>
        <v>Q4</v>
      </c>
      <c r="C2559">
        <v>2023</v>
      </c>
      <c r="D2559">
        <v>4</v>
      </c>
      <c r="E2559" t="s">
        <v>11</v>
      </c>
      <c r="F2559" t="s">
        <v>8</v>
      </c>
      <c r="G2559" t="s">
        <v>20</v>
      </c>
      <c r="H2559">
        <v>1</v>
      </c>
      <c r="I2559" t="s">
        <v>19</v>
      </c>
      <c r="J2559">
        <v>13</v>
      </c>
    </row>
    <row r="2560" spans="1:10" x14ac:dyDescent="0.3">
      <c r="A2560" t="str">
        <f t="shared" si="39"/>
        <v>Q4 2023</v>
      </c>
      <c r="B2560" t="str" cm="1">
        <f t="array" ref="B2560">_xlfn.IFS(D2560=1,"Q1",D2560=2,"Q2",D2560=3,"Q3",D2560=4,"Q4")</f>
        <v>Q4</v>
      </c>
      <c r="C2560">
        <v>2023</v>
      </c>
      <c r="D2560">
        <v>4</v>
      </c>
      <c r="E2560" t="s">
        <v>11</v>
      </c>
      <c r="F2560" t="s">
        <v>8</v>
      </c>
      <c r="G2560" t="s">
        <v>6</v>
      </c>
      <c r="H2560">
        <v>2</v>
      </c>
      <c r="I2560" t="s">
        <v>9</v>
      </c>
      <c r="J2560">
        <v>77</v>
      </c>
    </row>
    <row r="2561" spans="1:10" x14ac:dyDescent="0.3">
      <c r="A2561" t="str">
        <f t="shared" si="39"/>
        <v>Q4 2023</v>
      </c>
      <c r="B2561" t="str" cm="1">
        <f t="array" ref="B2561">_xlfn.IFS(D2561=1,"Q1",D2561=2,"Q2",D2561=3,"Q3",D2561=4,"Q4")</f>
        <v>Q4</v>
      </c>
      <c r="C2561">
        <v>2023</v>
      </c>
      <c r="D2561">
        <v>4</v>
      </c>
      <c r="E2561" t="s">
        <v>7</v>
      </c>
      <c r="F2561" t="s">
        <v>3</v>
      </c>
      <c r="G2561" t="s">
        <v>6</v>
      </c>
      <c r="H2561">
        <v>2</v>
      </c>
      <c r="I2561" t="s">
        <v>18</v>
      </c>
      <c r="J2561">
        <v>75</v>
      </c>
    </row>
    <row r="2562" spans="1:10" x14ac:dyDescent="0.3">
      <c r="A2562" t="str">
        <f t="shared" ref="A2562:A2625" si="40">B2562&amp;" "&amp;C2562</f>
        <v>Q4 2023</v>
      </c>
      <c r="B2562" t="str" cm="1">
        <f t="array" ref="B2562">_xlfn.IFS(D2562=1,"Q1",D2562=2,"Q2",D2562=3,"Q3",D2562=4,"Q4")</f>
        <v>Q4</v>
      </c>
      <c r="C2562">
        <v>2023</v>
      </c>
      <c r="D2562">
        <v>4</v>
      </c>
      <c r="E2562" t="s">
        <v>11</v>
      </c>
      <c r="F2562" t="s">
        <v>4</v>
      </c>
      <c r="G2562" t="s">
        <v>6</v>
      </c>
      <c r="H2562">
        <v>2</v>
      </c>
      <c r="I2562" t="s">
        <v>5</v>
      </c>
      <c r="J2562">
        <v>1</v>
      </c>
    </row>
    <row r="2563" spans="1:10" x14ac:dyDescent="0.3">
      <c r="A2563" t="str">
        <f t="shared" si="40"/>
        <v>Q4 2023</v>
      </c>
      <c r="B2563" t="str" cm="1">
        <f t="array" ref="B2563">_xlfn.IFS(D2563=1,"Q1",D2563=2,"Q2",D2563=3,"Q3",D2563=4,"Q4")</f>
        <v>Q4</v>
      </c>
      <c r="C2563">
        <v>2023</v>
      </c>
      <c r="D2563">
        <v>4</v>
      </c>
      <c r="E2563" t="s">
        <v>7</v>
      </c>
      <c r="F2563" t="s">
        <v>4</v>
      </c>
      <c r="G2563" t="s">
        <v>6</v>
      </c>
      <c r="H2563">
        <v>2</v>
      </c>
      <c r="I2563" t="s">
        <v>9</v>
      </c>
      <c r="J2563">
        <v>1</v>
      </c>
    </row>
    <row r="2564" spans="1:10" x14ac:dyDescent="0.3">
      <c r="A2564" t="str">
        <f t="shared" si="40"/>
        <v>Q4 2023</v>
      </c>
      <c r="B2564" t="str" cm="1">
        <f t="array" ref="B2564">_xlfn.IFS(D2564=1,"Q1",D2564=2,"Q2",D2564=3,"Q3",D2564=4,"Q4")</f>
        <v>Q4</v>
      </c>
      <c r="C2564">
        <v>2023</v>
      </c>
      <c r="D2564">
        <v>4</v>
      </c>
      <c r="E2564" t="s">
        <v>11</v>
      </c>
      <c r="F2564" t="s">
        <v>3</v>
      </c>
      <c r="G2564" t="s">
        <v>6</v>
      </c>
      <c r="H2564">
        <v>2</v>
      </c>
      <c r="I2564" t="s">
        <v>18</v>
      </c>
      <c r="J2564">
        <v>36</v>
      </c>
    </row>
    <row r="2565" spans="1:10" x14ac:dyDescent="0.3">
      <c r="A2565" t="str">
        <f t="shared" si="40"/>
        <v>Q4 2023</v>
      </c>
      <c r="B2565" t="str" cm="1">
        <f t="array" ref="B2565">_xlfn.IFS(D2565=1,"Q1",D2565=2,"Q2",D2565=3,"Q3",D2565=4,"Q4")</f>
        <v>Q4</v>
      </c>
      <c r="C2565">
        <v>2023</v>
      </c>
      <c r="D2565">
        <v>4</v>
      </c>
      <c r="E2565" t="s">
        <v>7</v>
      </c>
      <c r="F2565" t="s">
        <v>8</v>
      </c>
      <c r="G2565" t="s">
        <v>6</v>
      </c>
      <c r="H2565">
        <v>2</v>
      </c>
      <c r="I2565" t="s">
        <v>19</v>
      </c>
      <c r="J2565">
        <v>74</v>
      </c>
    </row>
    <row r="2566" spans="1:10" x14ac:dyDescent="0.3">
      <c r="A2566" t="str">
        <f t="shared" si="40"/>
        <v>Q4 2023</v>
      </c>
      <c r="B2566" t="str" cm="1">
        <f t="array" ref="B2566">_xlfn.IFS(D2566=1,"Q1",D2566=2,"Q2",D2566=3,"Q3",D2566=4,"Q4")</f>
        <v>Q4</v>
      </c>
      <c r="C2566">
        <v>2023</v>
      </c>
      <c r="D2566">
        <v>4</v>
      </c>
      <c r="E2566" t="s">
        <v>11</v>
      </c>
      <c r="F2566" t="s">
        <v>4</v>
      </c>
      <c r="G2566" t="s">
        <v>6</v>
      </c>
      <c r="H2566">
        <v>2</v>
      </c>
      <c r="I2566" t="s">
        <v>9</v>
      </c>
      <c r="J2566">
        <v>1</v>
      </c>
    </row>
    <row r="2567" spans="1:10" x14ac:dyDescent="0.3">
      <c r="A2567" t="str">
        <f t="shared" si="40"/>
        <v>Q4 2023</v>
      </c>
      <c r="B2567" t="str" cm="1">
        <f t="array" ref="B2567">_xlfn.IFS(D2567=1,"Q1",D2567=2,"Q2",D2567=3,"Q3",D2567=4,"Q4")</f>
        <v>Q4</v>
      </c>
      <c r="C2567">
        <v>2023</v>
      </c>
      <c r="D2567">
        <v>4</v>
      </c>
      <c r="E2567" t="s">
        <v>11</v>
      </c>
      <c r="F2567" t="s">
        <v>8</v>
      </c>
      <c r="G2567" t="s">
        <v>6</v>
      </c>
      <c r="H2567">
        <v>2</v>
      </c>
      <c r="I2567" t="s">
        <v>18</v>
      </c>
      <c r="J2567">
        <v>50</v>
      </c>
    </row>
    <row r="2568" spans="1:10" x14ac:dyDescent="0.3">
      <c r="A2568" t="str">
        <f t="shared" si="40"/>
        <v>Q4 2023</v>
      </c>
      <c r="B2568" t="str" cm="1">
        <f t="array" ref="B2568">_xlfn.IFS(D2568=1,"Q1",D2568=2,"Q2",D2568=3,"Q3",D2568=4,"Q4")</f>
        <v>Q4</v>
      </c>
      <c r="C2568">
        <v>2023</v>
      </c>
      <c r="D2568">
        <v>4</v>
      </c>
      <c r="E2568" t="s">
        <v>7</v>
      </c>
      <c r="F2568" t="s">
        <v>8</v>
      </c>
      <c r="G2568" t="s">
        <v>6</v>
      </c>
      <c r="H2568">
        <v>2</v>
      </c>
      <c r="I2568" t="s">
        <v>5</v>
      </c>
      <c r="J2568">
        <v>158</v>
      </c>
    </row>
    <row r="2569" spans="1:10" x14ac:dyDescent="0.3">
      <c r="A2569" t="str">
        <f t="shared" si="40"/>
        <v>Q4 2023</v>
      </c>
      <c r="B2569" t="str" cm="1">
        <f t="array" ref="B2569">_xlfn.IFS(D2569=1,"Q1",D2569=2,"Q2",D2569=3,"Q3",D2569=4,"Q4")</f>
        <v>Q4</v>
      </c>
      <c r="C2569">
        <v>2023</v>
      </c>
      <c r="D2569">
        <v>4</v>
      </c>
      <c r="E2569" t="s">
        <v>11</v>
      </c>
      <c r="F2569" t="s">
        <v>3</v>
      </c>
      <c r="G2569" t="s">
        <v>6</v>
      </c>
      <c r="H2569">
        <v>2</v>
      </c>
      <c r="I2569" t="s">
        <v>19</v>
      </c>
      <c r="J2569">
        <v>24</v>
      </c>
    </row>
    <row r="2570" spans="1:10" x14ac:dyDescent="0.3">
      <c r="A2570" t="str">
        <f t="shared" si="40"/>
        <v>Q4 2023</v>
      </c>
      <c r="B2570" t="str" cm="1">
        <f t="array" ref="B2570">_xlfn.IFS(D2570=1,"Q1",D2570=2,"Q2",D2570=3,"Q3",D2570=4,"Q4")</f>
        <v>Q4</v>
      </c>
      <c r="C2570">
        <v>2023</v>
      </c>
      <c r="D2570">
        <v>4</v>
      </c>
      <c r="E2570" t="s">
        <v>11</v>
      </c>
      <c r="F2570" t="s">
        <v>8</v>
      </c>
      <c r="G2570" t="s">
        <v>6</v>
      </c>
      <c r="H2570">
        <v>2</v>
      </c>
      <c r="I2570" t="s">
        <v>19</v>
      </c>
      <c r="J2570">
        <v>36</v>
      </c>
    </row>
    <row r="2571" spans="1:10" x14ac:dyDescent="0.3">
      <c r="A2571" t="str">
        <f t="shared" si="40"/>
        <v>Q4 2023</v>
      </c>
      <c r="B2571" t="str" cm="1">
        <f t="array" ref="B2571">_xlfn.IFS(D2571=1,"Q1",D2571=2,"Q2",D2571=3,"Q3",D2571=4,"Q4")</f>
        <v>Q4</v>
      </c>
      <c r="C2571">
        <v>2023</v>
      </c>
      <c r="D2571">
        <v>4</v>
      </c>
      <c r="E2571" t="s">
        <v>7</v>
      </c>
      <c r="F2571" t="s">
        <v>8</v>
      </c>
      <c r="G2571" t="s">
        <v>6</v>
      </c>
      <c r="H2571">
        <v>2</v>
      </c>
      <c r="I2571" t="s">
        <v>9</v>
      </c>
      <c r="J2571">
        <v>136</v>
      </c>
    </row>
    <row r="2572" spans="1:10" x14ac:dyDescent="0.3">
      <c r="A2572" t="str">
        <f t="shared" si="40"/>
        <v>Q4 2023</v>
      </c>
      <c r="B2572" t="str" cm="1">
        <f t="array" ref="B2572">_xlfn.IFS(D2572=1,"Q1",D2572=2,"Q2",D2572=3,"Q3",D2572=4,"Q4")</f>
        <v>Q4</v>
      </c>
      <c r="C2572">
        <v>2023</v>
      </c>
      <c r="D2572">
        <v>4</v>
      </c>
      <c r="E2572" t="s">
        <v>11</v>
      </c>
      <c r="F2572" t="s">
        <v>3</v>
      </c>
      <c r="G2572" t="s">
        <v>6</v>
      </c>
      <c r="H2572">
        <v>2</v>
      </c>
      <c r="I2572" t="s">
        <v>9</v>
      </c>
      <c r="J2572">
        <v>81</v>
      </c>
    </row>
    <row r="2573" spans="1:10" x14ac:dyDescent="0.3">
      <c r="A2573" t="str">
        <f t="shared" si="40"/>
        <v>Q4 2023</v>
      </c>
      <c r="B2573" t="str" cm="1">
        <f t="array" ref="B2573">_xlfn.IFS(D2573=1,"Q1",D2573=2,"Q2",D2573=3,"Q3",D2573=4,"Q4")</f>
        <v>Q4</v>
      </c>
      <c r="C2573">
        <v>2023</v>
      </c>
      <c r="D2573">
        <v>4</v>
      </c>
      <c r="E2573" t="s">
        <v>7</v>
      </c>
      <c r="F2573" t="s">
        <v>3</v>
      </c>
      <c r="G2573" t="s">
        <v>6</v>
      </c>
      <c r="H2573">
        <v>2</v>
      </c>
      <c r="I2573" t="s">
        <v>5</v>
      </c>
      <c r="J2573">
        <v>152</v>
      </c>
    </row>
    <row r="2574" spans="1:10" x14ac:dyDescent="0.3">
      <c r="A2574" t="str">
        <f t="shared" si="40"/>
        <v>Q4 2023</v>
      </c>
      <c r="B2574" t="str" cm="1">
        <f t="array" ref="B2574">_xlfn.IFS(D2574=1,"Q1",D2574=2,"Q2",D2574=3,"Q3",D2574=4,"Q4")</f>
        <v>Q4</v>
      </c>
      <c r="C2574">
        <v>2023</v>
      </c>
      <c r="D2574">
        <v>4</v>
      </c>
      <c r="E2574" t="s">
        <v>7</v>
      </c>
      <c r="F2574" t="s">
        <v>8</v>
      </c>
      <c r="G2574" t="s">
        <v>6</v>
      </c>
      <c r="H2574">
        <v>2</v>
      </c>
      <c r="I2574" t="s">
        <v>18</v>
      </c>
      <c r="J2574">
        <v>124</v>
      </c>
    </row>
    <row r="2575" spans="1:10" x14ac:dyDescent="0.3">
      <c r="A2575" t="str">
        <f t="shared" si="40"/>
        <v>Q4 2023</v>
      </c>
      <c r="B2575" t="str" cm="1">
        <f t="array" ref="B2575">_xlfn.IFS(D2575=1,"Q1",D2575=2,"Q2",D2575=3,"Q3",D2575=4,"Q4")</f>
        <v>Q4</v>
      </c>
      <c r="C2575">
        <v>2023</v>
      </c>
      <c r="D2575">
        <v>4</v>
      </c>
      <c r="E2575" t="s">
        <v>11</v>
      </c>
      <c r="F2575" t="s">
        <v>8</v>
      </c>
      <c r="G2575" t="s">
        <v>6</v>
      </c>
      <c r="H2575">
        <v>2</v>
      </c>
      <c r="I2575" t="s">
        <v>5</v>
      </c>
      <c r="J2575">
        <v>121</v>
      </c>
    </row>
    <row r="2576" spans="1:10" x14ac:dyDescent="0.3">
      <c r="A2576" t="str">
        <f t="shared" si="40"/>
        <v>Q4 2023</v>
      </c>
      <c r="B2576" t="str" cm="1">
        <f t="array" ref="B2576">_xlfn.IFS(D2576=1,"Q1",D2576=2,"Q2",D2576=3,"Q3",D2576=4,"Q4")</f>
        <v>Q4</v>
      </c>
      <c r="C2576">
        <v>2023</v>
      </c>
      <c r="D2576">
        <v>4</v>
      </c>
      <c r="E2576" t="s">
        <v>7</v>
      </c>
      <c r="F2576" t="s">
        <v>3</v>
      </c>
      <c r="G2576" t="s">
        <v>6</v>
      </c>
      <c r="H2576">
        <v>2</v>
      </c>
      <c r="I2576" t="s">
        <v>9</v>
      </c>
      <c r="J2576">
        <v>74</v>
      </c>
    </row>
    <row r="2577" spans="1:10" x14ac:dyDescent="0.3">
      <c r="A2577" t="str">
        <f t="shared" si="40"/>
        <v>Q4 2023</v>
      </c>
      <c r="B2577" t="str" cm="1">
        <f t="array" ref="B2577">_xlfn.IFS(D2577=1,"Q1",D2577=2,"Q2",D2577=3,"Q3",D2577=4,"Q4")</f>
        <v>Q4</v>
      </c>
      <c r="C2577">
        <v>2023</v>
      </c>
      <c r="D2577">
        <v>4</v>
      </c>
      <c r="E2577" t="s">
        <v>7</v>
      </c>
      <c r="F2577" t="s">
        <v>4</v>
      </c>
      <c r="G2577" t="s">
        <v>6</v>
      </c>
      <c r="H2577">
        <v>2</v>
      </c>
      <c r="I2577" t="s">
        <v>19</v>
      </c>
      <c r="J2577">
        <v>1</v>
      </c>
    </row>
    <row r="2578" spans="1:10" x14ac:dyDescent="0.3">
      <c r="A2578" t="str">
        <f t="shared" si="40"/>
        <v>Q4 2023</v>
      </c>
      <c r="B2578" t="str" cm="1">
        <f t="array" ref="B2578">_xlfn.IFS(D2578=1,"Q1",D2578=2,"Q2",D2578=3,"Q3",D2578=4,"Q4")</f>
        <v>Q4</v>
      </c>
      <c r="C2578">
        <v>2023</v>
      </c>
      <c r="D2578">
        <v>4</v>
      </c>
      <c r="E2578" t="s">
        <v>7</v>
      </c>
      <c r="F2578" t="s">
        <v>3</v>
      </c>
      <c r="G2578" t="s">
        <v>6</v>
      </c>
      <c r="H2578">
        <v>2</v>
      </c>
      <c r="I2578" t="s">
        <v>19</v>
      </c>
      <c r="J2578">
        <v>48</v>
      </c>
    </row>
    <row r="2579" spans="1:10" x14ac:dyDescent="0.3">
      <c r="A2579" t="str">
        <f t="shared" si="40"/>
        <v>Q4 2023</v>
      </c>
      <c r="B2579" t="str" cm="1">
        <f t="array" ref="B2579">_xlfn.IFS(D2579=1,"Q1",D2579=2,"Q2",D2579=3,"Q3",D2579=4,"Q4")</f>
        <v>Q4</v>
      </c>
      <c r="C2579">
        <v>2023</v>
      </c>
      <c r="D2579">
        <v>4</v>
      </c>
      <c r="E2579" t="s">
        <v>11</v>
      </c>
      <c r="F2579" t="s">
        <v>3</v>
      </c>
      <c r="G2579" t="s">
        <v>6</v>
      </c>
      <c r="H2579">
        <v>2</v>
      </c>
      <c r="I2579" t="s">
        <v>5</v>
      </c>
      <c r="J2579">
        <v>85</v>
      </c>
    </row>
    <row r="2580" spans="1:10" x14ac:dyDescent="0.3">
      <c r="A2580" t="str">
        <f t="shared" si="40"/>
        <v>Q4 2023</v>
      </c>
      <c r="B2580" t="str" cm="1">
        <f t="array" ref="B2580">_xlfn.IFS(D2580=1,"Q1",D2580=2,"Q2",D2580=3,"Q3",D2580=4,"Q4")</f>
        <v>Q4</v>
      </c>
      <c r="C2580">
        <v>2023</v>
      </c>
      <c r="D2580">
        <v>4</v>
      </c>
      <c r="E2580" t="s">
        <v>11</v>
      </c>
      <c r="F2580" t="s">
        <v>8</v>
      </c>
      <c r="G2580" t="s">
        <v>21</v>
      </c>
      <c r="H2580">
        <v>3</v>
      </c>
      <c r="I2580" t="s">
        <v>9</v>
      </c>
      <c r="J2580">
        <v>275</v>
      </c>
    </row>
    <row r="2581" spans="1:10" x14ac:dyDescent="0.3">
      <c r="A2581" t="str">
        <f t="shared" si="40"/>
        <v>Q4 2023</v>
      </c>
      <c r="B2581" t="str" cm="1">
        <f t="array" ref="B2581">_xlfn.IFS(D2581=1,"Q1",D2581=2,"Q2",D2581=3,"Q3",D2581=4,"Q4")</f>
        <v>Q4</v>
      </c>
      <c r="C2581">
        <v>2023</v>
      </c>
      <c r="D2581">
        <v>4</v>
      </c>
      <c r="E2581" t="s">
        <v>7</v>
      </c>
      <c r="F2581" t="s">
        <v>8</v>
      </c>
      <c r="G2581" t="s">
        <v>21</v>
      </c>
      <c r="H2581">
        <v>3</v>
      </c>
      <c r="I2581" t="s">
        <v>5</v>
      </c>
      <c r="J2581">
        <v>270</v>
      </c>
    </row>
    <row r="2582" spans="1:10" x14ac:dyDescent="0.3">
      <c r="A2582" t="str">
        <f t="shared" si="40"/>
        <v>Q4 2023</v>
      </c>
      <c r="B2582" t="str" cm="1">
        <f t="array" ref="B2582">_xlfn.IFS(D2582=1,"Q1",D2582=2,"Q2",D2582=3,"Q3",D2582=4,"Q4")</f>
        <v>Q4</v>
      </c>
      <c r="C2582">
        <v>2023</v>
      </c>
      <c r="D2582">
        <v>4</v>
      </c>
      <c r="E2582" t="s">
        <v>7</v>
      </c>
      <c r="F2582" t="s">
        <v>4</v>
      </c>
      <c r="G2582" t="s">
        <v>21</v>
      </c>
      <c r="H2582">
        <v>3</v>
      </c>
      <c r="I2582" t="s">
        <v>9</v>
      </c>
      <c r="J2582">
        <v>2</v>
      </c>
    </row>
    <row r="2583" spans="1:10" x14ac:dyDescent="0.3">
      <c r="A2583" t="str">
        <f t="shared" si="40"/>
        <v>Q4 2023</v>
      </c>
      <c r="B2583" t="str" cm="1">
        <f t="array" ref="B2583">_xlfn.IFS(D2583=1,"Q1",D2583=2,"Q2",D2583=3,"Q3",D2583=4,"Q4")</f>
        <v>Q4</v>
      </c>
      <c r="C2583">
        <v>2023</v>
      </c>
      <c r="D2583">
        <v>4</v>
      </c>
      <c r="E2583" t="s">
        <v>7</v>
      </c>
      <c r="F2583" t="s">
        <v>8</v>
      </c>
      <c r="G2583" t="s">
        <v>21</v>
      </c>
      <c r="H2583">
        <v>3</v>
      </c>
      <c r="I2583" t="s">
        <v>19</v>
      </c>
      <c r="J2583">
        <v>156</v>
      </c>
    </row>
    <row r="2584" spans="1:10" x14ac:dyDescent="0.3">
      <c r="A2584" t="str">
        <f t="shared" si="40"/>
        <v>Q4 2023</v>
      </c>
      <c r="B2584" t="str" cm="1">
        <f t="array" ref="B2584">_xlfn.IFS(D2584=1,"Q1",D2584=2,"Q2",D2584=3,"Q3",D2584=4,"Q4")</f>
        <v>Q4</v>
      </c>
      <c r="C2584">
        <v>2023</v>
      </c>
      <c r="D2584">
        <v>4</v>
      </c>
      <c r="E2584" t="s">
        <v>11</v>
      </c>
      <c r="F2584" t="s">
        <v>3</v>
      </c>
      <c r="G2584" t="s">
        <v>21</v>
      </c>
      <c r="H2584">
        <v>3</v>
      </c>
      <c r="I2584" t="s">
        <v>5</v>
      </c>
      <c r="J2584">
        <v>301</v>
      </c>
    </row>
    <row r="2585" spans="1:10" x14ac:dyDescent="0.3">
      <c r="A2585" t="str">
        <f t="shared" si="40"/>
        <v>Q4 2023</v>
      </c>
      <c r="B2585" t="str" cm="1">
        <f t="array" ref="B2585">_xlfn.IFS(D2585=1,"Q1",D2585=2,"Q2",D2585=3,"Q3",D2585=4,"Q4")</f>
        <v>Q4</v>
      </c>
      <c r="C2585">
        <v>2023</v>
      </c>
      <c r="D2585">
        <v>4</v>
      </c>
      <c r="E2585" t="s">
        <v>11</v>
      </c>
      <c r="F2585" t="s">
        <v>3</v>
      </c>
      <c r="G2585" t="s">
        <v>21</v>
      </c>
      <c r="H2585">
        <v>3</v>
      </c>
      <c r="I2585" t="s">
        <v>19</v>
      </c>
      <c r="J2585">
        <v>103</v>
      </c>
    </row>
    <row r="2586" spans="1:10" x14ac:dyDescent="0.3">
      <c r="A2586" t="str">
        <f t="shared" si="40"/>
        <v>Q4 2023</v>
      </c>
      <c r="B2586" t="str" cm="1">
        <f t="array" ref="B2586">_xlfn.IFS(D2586=1,"Q1",D2586=2,"Q2",D2586=3,"Q3",D2586=4,"Q4")</f>
        <v>Q4</v>
      </c>
      <c r="C2586">
        <v>2023</v>
      </c>
      <c r="D2586">
        <v>4</v>
      </c>
      <c r="E2586" t="s">
        <v>7</v>
      </c>
      <c r="F2586" t="s">
        <v>3</v>
      </c>
      <c r="G2586" t="s">
        <v>21</v>
      </c>
      <c r="H2586">
        <v>3</v>
      </c>
      <c r="I2586" t="s">
        <v>18</v>
      </c>
      <c r="J2586">
        <v>141</v>
      </c>
    </row>
    <row r="2587" spans="1:10" x14ac:dyDescent="0.3">
      <c r="A2587" t="str">
        <f t="shared" si="40"/>
        <v>Q4 2023</v>
      </c>
      <c r="B2587" t="str" cm="1">
        <f t="array" ref="B2587">_xlfn.IFS(D2587=1,"Q1",D2587=2,"Q2",D2587=3,"Q3",D2587=4,"Q4")</f>
        <v>Q4</v>
      </c>
      <c r="C2587">
        <v>2023</v>
      </c>
      <c r="D2587">
        <v>4</v>
      </c>
      <c r="E2587" t="s">
        <v>7</v>
      </c>
      <c r="F2587" t="s">
        <v>4</v>
      </c>
      <c r="G2587" t="s">
        <v>21</v>
      </c>
      <c r="H2587">
        <v>3</v>
      </c>
      <c r="I2587" t="s">
        <v>5</v>
      </c>
      <c r="J2587">
        <v>1</v>
      </c>
    </row>
    <row r="2588" spans="1:10" x14ac:dyDescent="0.3">
      <c r="A2588" t="str">
        <f t="shared" si="40"/>
        <v>Q4 2023</v>
      </c>
      <c r="B2588" t="str" cm="1">
        <f t="array" ref="B2588">_xlfn.IFS(D2588=1,"Q1",D2588=2,"Q2",D2588=3,"Q3",D2588=4,"Q4")</f>
        <v>Q4</v>
      </c>
      <c r="C2588">
        <v>2023</v>
      </c>
      <c r="D2588">
        <v>4</v>
      </c>
      <c r="E2588" t="s">
        <v>7</v>
      </c>
      <c r="F2588" t="s">
        <v>3</v>
      </c>
      <c r="G2588" t="s">
        <v>21</v>
      </c>
      <c r="H2588">
        <v>3</v>
      </c>
      <c r="I2588" t="s">
        <v>19</v>
      </c>
      <c r="J2588">
        <v>111</v>
      </c>
    </row>
    <row r="2589" spans="1:10" x14ac:dyDescent="0.3">
      <c r="A2589" t="str">
        <f t="shared" si="40"/>
        <v>Q4 2023</v>
      </c>
      <c r="B2589" t="str" cm="1">
        <f t="array" ref="B2589">_xlfn.IFS(D2589=1,"Q1",D2589=2,"Q2",D2589=3,"Q3",D2589=4,"Q4")</f>
        <v>Q4</v>
      </c>
      <c r="C2589">
        <v>2023</v>
      </c>
      <c r="D2589">
        <v>4</v>
      </c>
      <c r="E2589" t="s">
        <v>11</v>
      </c>
      <c r="F2589" t="s">
        <v>4</v>
      </c>
      <c r="G2589" t="s">
        <v>21</v>
      </c>
      <c r="H2589">
        <v>3</v>
      </c>
      <c r="I2589" t="s">
        <v>5</v>
      </c>
      <c r="J2589">
        <v>1</v>
      </c>
    </row>
    <row r="2590" spans="1:10" x14ac:dyDescent="0.3">
      <c r="A2590" t="str">
        <f t="shared" si="40"/>
        <v>Q4 2023</v>
      </c>
      <c r="B2590" t="str" cm="1">
        <f t="array" ref="B2590">_xlfn.IFS(D2590=1,"Q1",D2590=2,"Q2",D2590=3,"Q3",D2590=4,"Q4")</f>
        <v>Q4</v>
      </c>
      <c r="C2590">
        <v>2023</v>
      </c>
      <c r="D2590">
        <v>4</v>
      </c>
      <c r="E2590" t="s">
        <v>11</v>
      </c>
      <c r="F2590" t="s">
        <v>4</v>
      </c>
      <c r="G2590" t="s">
        <v>21</v>
      </c>
      <c r="H2590">
        <v>3</v>
      </c>
      <c r="I2590" t="s">
        <v>19</v>
      </c>
      <c r="J2590">
        <v>1</v>
      </c>
    </row>
    <row r="2591" spans="1:10" x14ac:dyDescent="0.3">
      <c r="A2591" t="str">
        <f t="shared" si="40"/>
        <v>Q4 2023</v>
      </c>
      <c r="B2591" t="str" cm="1">
        <f t="array" ref="B2591">_xlfn.IFS(D2591=1,"Q1",D2591=2,"Q2",D2591=3,"Q3",D2591=4,"Q4")</f>
        <v>Q4</v>
      </c>
      <c r="C2591">
        <v>2023</v>
      </c>
      <c r="D2591">
        <v>4</v>
      </c>
      <c r="E2591" t="s">
        <v>11</v>
      </c>
      <c r="F2591" t="s">
        <v>3</v>
      </c>
      <c r="G2591" t="s">
        <v>21</v>
      </c>
      <c r="H2591">
        <v>3</v>
      </c>
      <c r="I2591" t="s">
        <v>9</v>
      </c>
      <c r="J2591">
        <v>249</v>
      </c>
    </row>
    <row r="2592" spans="1:10" x14ac:dyDescent="0.3">
      <c r="A2592" t="str">
        <f t="shared" si="40"/>
        <v>Q4 2023</v>
      </c>
      <c r="B2592" t="str" cm="1">
        <f t="array" ref="B2592">_xlfn.IFS(D2592=1,"Q1",D2592=2,"Q2",D2592=3,"Q3",D2592=4,"Q4")</f>
        <v>Q4</v>
      </c>
      <c r="C2592">
        <v>2023</v>
      </c>
      <c r="D2592">
        <v>4</v>
      </c>
      <c r="E2592" t="s">
        <v>7</v>
      </c>
      <c r="F2592" t="s">
        <v>3</v>
      </c>
      <c r="G2592" t="s">
        <v>21</v>
      </c>
      <c r="H2592">
        <v>3</v>
      </c>
      <c r="I2592" t="s">
        <v>9</v>
      </c>
      <c r="J2592">
        <v>175</v>
      </c>
    </row>
    <row r="2593" spans="1:10" x14ac:dyDescent="0.3">
      <c r="A2593" t="str">
        <f t="shared" si="40"/>
        <v>Q4 2023</v>
      </c>
      <c r="B2593" t="str" cm="1">
        <f t="array" ref="B2593">_xlfn.IFS(D2593=1,"Q1",D2593=2,"Q2",D2593=3,"Q3",D2593=4,"Q4")</f>
        <v>Q4</v>
      </c>
      <c r="C2593">
        <v>2023</v>
      </c>
      <c r="D2593">
        <v>4</v>
      </c>
      <c r="E2593" t="s">
        <v>11</v>
      </c>
      <c r="F2593" t="s">
        <v>8</v>
      </c>
      <c r="G2593" t="s">
        <v>21</v>
      </c>
      <c r="H2593">
        <v>3</v>
      </c>
      <c r="I2593" t="s">
        <v>19</v>
      </c>
      <c r="J2593">
        <v>158</v>
      </c>
    </row>
    <row r="2594" spans="1:10" x14ac:dyDescent="0.3">
      <c r="A2594" t="str">
        <f t="shared" si="40"/>
        <v>Q4 2023</v>
      </c>
      <c r="B2594" t="str" cm="1">
        <f t="array" ref="B2594">_xlfn.IFS(D2594=1,"Q1",D2594=2,"Q2",D2594=3,"Q3",D2594=4,"Q4")</f>
        <v>Q4</v>
      </c>
      <c r="C2594">
        <v>2023</v>
      </c>
      <c r="D2594">
        <v>4</v>
      </c>
      <c r="E2594" t="s">
        <v>11</v>
      </c>
      <c r="F2594" t="s">
        <v>3</v>
      </c>
      <c r="G2594" t="s">
        <v>21</v>
      </c>
      <c r="H2594">
        <v>3</v>
      </c>
      <c r="I2594" t="s">
        <v>18</v>
      </c>
      <c r="J2594">
        <v>125</v>
      </c>
    </row>
    <row r="2595" spans="1:10" x14ac:dyDescent="0.3">
      <c r="A2595" t="str">
        <f t="shared" si="40"/>
        <v>Q4 2023</v>
      </c>
      <c r="B2595" t="str" cm="1">
        <f t="array" ref="B2595">_xlfn.IFS(D2595=1,"Q1",D2595=2,"Q2",D2595=3,"Q3",D2595=4,"Q4")</f>
        <v>Q4</v>
      </c>
      <c r="C2595">
        <v>2023</v>
      </c>
      <c r="D2595">
        <v>4</v>
      </c>
      <c r="E2595" t="s">
        <v>7</v>
      </c>
      <c r="F2595" t="s">
        <v>3</v>
      </c>
      <c r="G2595" t="s">
        <v>21</v>
      </c>
      <c r="H2595">
        <v>3</v>
      </c>
      <c r="I2595" t="s">
        <v>5</v>
      </c>
      <c r="J2595">
        <v>260</v>
      </c>
    </row>
    <row r="2596" spans="1:10" x14ac:dyDescent="0.3">
      <c r="A2596" t="str">
        <f t="shared" si="40"/>
        <v>Q4 2023</v>
      </c>
      <c r="B2596" t="str" cm="1">
        <f t="array" ref="B2596">_xlfn.IFS(D2596=1,"Q1",D2596=2,"Q2",D2596=3,"Q3",D2596=4,"Q4")</f>
        <v>Q4</v>
      </c>
      <c r="C2596">
        <v>2023</v>
      </c>
      <c r="D2596">
        <v>4</v>
      </c>
      <c r="E2596" t="s">
        <v>11</v>
      </c>
      <c r="F2596" t="s">
        <v>4</v>
      </c>
      <c r="G2596" t="s">
        <v>21</v>
      </c>
      <c r="H2596">
        <v>3</v>
      </c>
      <c r="I2596" t="s">
        <v>9</v>
      </c>
      <c r="J2596">
        <v>1</v>
      </c>
    </row>
    <row r="2597" spans="1:10" x14ac:dyDescent="0.3">
      <c r="A2597" t="str">
        <f t="shared" si="40"/>
        <v>Q4 2023</v>
      </c>
      <c r="B2597" t="str" cm="1">
        <f t="array" ref="B2597">_xlfn.IFS(D2597=1,"Q1",D2597=2,"Q2",D2597=3,"Q3",D2597=4,"Q4")</f>
        <v>Q4</v>
      </c>
      <c r="C2597">
        <v>2023</v>
      </c>
      <c r="D2597">
        <v>4</v>
      </c>
      <c r="E2597" t="s">
        <v>11</v>
      </c>
      <c r="F2597" t="s">
        <v>8</v>
      </c>
      <c r="G2597" t="s">
        <v>21</v>
      </c>
      <c r="H2597">
        <v>3</v>
      </c>
      <c r="I2597" t="s">
        <v>18</v>
      </c>
      <c r="J2597">
        <v>133</v>
      </c>
    </row>
    <row r="2598" spans="1:10" x14ac:dyDescent="0.3">
      <c r="A2598" t="str">
        <f t="shared" si="40"/>
        <v>Q4 2023</v>
      </c>
      <c r="B2598" t="str" cm="1">
        <f t="array" ref="B2598">_xlfn.IFS(D2598=1,"Q1",D2598=2,"Q2",D2598=3,"Q3",D2598=4,"Q4")</f>
        <v>Q4</v>
      </c>
      <c r="C2598">
        <v>2023</v>
      </c>
      <c r="D2598">
        <v>4</v>
      </c>
      <c r="E2598" t="s">
        <v>11</v>
      </c>
      <c r="F2598" t="s">
        <v>8</v>
      </c>
      <c r="G2598" t="s">
        <v>21</v>
      </c>
      <c r="H2598">
        <v>3</v>
      </c>
      <c r="I2598" t="s">
        <v>5</v>
      </c>
      <c r="J2598">
        <v>394</v>
      </c>
    </row>
    <row r="2599" spans="1:10" x14ac:dyDescent="0.3">
      <c r="A2599" t="str">
        <f t="shared" si="40"/>
        <v>Q4 2023</v>
      </c>
      <c r="B2599" t="str" cm="1">
        <f t="array" ref="B2599">_xlfn.IFS(D2599=1,"Q1",D2599=2,"Q2",D2599=3,"Q3",D2599=4,"Q4")</f>
        <v>Q4</v>
      </c>
      <c r="C2599">
        <v>2023</v>
      </c>
      <c r="D2599">
        <v>4</v>
      </c>
      <c r="E2599" t="s">
        <v>7</v>
      </c>
      <c r="F2599" t="s">
        <v>8</v>
      </c>
      <c r="G2599" t="s">
        <v>21</v>
      </c>
      <c r="H2599">
        <v>3</v>
      </c>
      <c r="I2599" t="s">
        <v>18</v>
      </c>
      <c r="J2599">
        <v>184</v>
      </c>
    </row>
    <row r="2600" spans="1:10" x14ac:dyDescent="0.3">
      <c r="A2600" t="str">
        <f t="shared" si="40"/>
        <v>Q4 2023</v>
      </c>
      <c r="B2600" t="str" cm="1">
        <f t="array" ref="B2600">_xlfn.IFS(D2600=1,"Q1",D2600=2,"Q2",D2600=3,"Q3",D2600=4,"Q4")</f>
        <v>Q4</v>
      </c>
      <c r="C2600">
        <v>2023</v>
      </c>
      <c r="D2600">
        <v>4</v>
      </c>
      <c r="E2600" t="s">
        <v>11</v>
      </c>
      <c r="F2600" t="s">
        <v>4</v>
      </c>
      <c r="G2600" t="s">
        <v>21</v>
      </c>
      <c r="H2600">
        <v>3</v>
      </c>
      <c r="I2600" t="s">
        <v>18</v>
      </c>
      <c r="J2600">
        <v>2</v>
      </c>
    </row>
    <row r="2601" spans="1:10" x14ac:dyDescent="0.3">
      <c r="A2601" t="str">
        <f t="shared" si="40"/>
        <v>Q4 2023</v>
      </c>
      <c r="B2601" t="str" cm="1">
        <f t="array" ref="B2601">_xlfn.IFS(D2601=1,"Q1",D2601=2,"Q2",D2601=3,"Q3",D2601=4,"Q4")</f>
        <v>Q4</v>
      </c>
      <c r="C2601">
        <v>2023</v>
      </c>
      <c r="D2601">
        <v>4</v>
      </c>
      <c r="E2601" t="s">
        <v>7</v>
      </c>
      <c r="F2601" t="s">
        <v>8</v>
      </c>
      <c r="G2601" t="s">
        <v>21</v>
      </c>
      <c r="H2601">
        <v>3</v>
      </c>
      <c r="I2601" t="s">
        <v>9</v>
      </c>
      <c r="J2601">
        <v>207</v>
      </c>
    </row>
    <row r="2602" spans="1:10" x14ac:dyDescent="0.3">
      <c r="A2602" t="str">
        <f t="shared" si="40"/>
        <v>Q4 2023</v>
      </c>
      <c r="B2602" t="str" cm="1">
        <f t="array" ref="B2602">_xlfn.IFS(D2602=1,"Q1",D2602=2,"Q2",D2602=3,"Q3",D2602=4,"Q4")</f>
        <v>Q4</v>
      </c>
      <c r="C2602">
        <v>2023</v>
      </c>
      <c r="D2602">
        <v>4</v>
      </c>
      <c r="E2602" t="s">
        <v>7</v>
      </c>
      <c r="F2602" t="s">
        <v>8</v>
      </c>
      <c r="G2602" t="s">
        <v>10</v>
      </c>
      <c r="H2602">
        <v>4</v>
      </c>
      <c r="I2602" t="s">
        <v>9</v>
      </c>
      <c r="J2602">
        <v>138</v>
      </c>
    </row>
    <row r="2603" spans="1:10" x14ac:dyDescent="0.3">
      <c r="A2603" t="str">
        <f t="shared" si="40"/>
        <v>Q4 2023</v>
      </c>
      <c r="B2603" t="str" cm="1">
        <f t="array" ref="B2603">_xlfn.IFS(D2603=1,"Q1",D2603=2,"Q2",D2603=3,"Q3",D2603=4,"Q4")</f>
        <v>Q4</v>
      </c>
      <c r="C2603">
        <v>2023</v>
      </c>
      <c r="D2603">
        <v>4</v>
      </c>
      <c r="E2603" t="s">
        <v>7</v>
      </c>
      <c r="F2603" t="s">
        <v>3</v>
      </c>
      <c r="G2603" t="s">
        <v>10</v>
      </c>
      <c r="H2603">
        <v>4</v>
      </c>
      <c r="I2603" t="s">
        <v>9</v>
      </c>
      <c r="J2603">
        <v>154</v>
      </c>
    </row>
    <row r="2604" spans="1:10" x14ac:dyDescent="0.3">
      <c r="A2604" t="str">
        <f t="shared" si="40"/>
        <v>Q4 2023</v>
      </c>
      <c r="B2604" t="str" cm="1">
        <f t="array" ref="B2604">_xlfn.IFS(D2604=1,"Q1",D2604=2,"Q2",D2604=3,"Q3",D2604=4,"Q4")</f>
        <v>Q4</v>
      </c>
      <c r="C2604">
        <v>2023</v>
      </c>
      <c r="D2604">
        <v>4</v>
      </c>
      <c r="E2604" t="s">
        <v>11</v>
      </c>
      <c r="F2604" t="s">
        <v>8</v>
      </c>
      <c r="G2604" t="s">
        <v>10</v>
      </c>
      <c r="H2604">
        <v>4</v>
      </c>
      <c r="I2604" t="s">
        <v>19</v>
      </c>
      <c r="J2604">
        <v>97</v>
      </c>
    </row>
    <row r="2605" spans="1:10" x14ac:dyDescent="0.3">
      <c r="A2605" t="str">
        <f t="shared" si="40"/>
        <v>Q4 2023</v>
      </c>
      <c r="B2605" t="str" cm="1">
        <f t="array" ref="B2605">_xlfn.IFS(D2605=1,"Q1",D2605=2,"Q2",D2605=3,"Q3",D2605=4,"Q4")</f>
        <v>Q4</v>
      </c>
      <c r="C2605">
        <v>2023</v>
      </c>
      <c r="D2605">
        <v>4</v>
      </c>
      <c r="E2605" t="s">
        <v>11</v>
      </c>
      <c r="F2605" t="s">
        <v>8</v>
      </c>
      <c r="G2605" t="s">
        <v>10</v>
      </c>
      <c r="H2605">
        <v>4</v>
      </c>
      <c r="I2605" t="s">
        <v>9</v>
      </c>
      <c r="J2605">
        <v>209</v>
      </c>
    </row>
    <row r="2606" spans="1:10" x14ac:dyDescent="0.3">
      <c r="A2606" t="str">
        <f t="shared" si="40"/>
        <v>Q4 2023</v>
      </c>
      <c r="B2606" t="str" cm="1">
        <f t="array" ref="B2606">_xlfn.IFS(D2606=1,"Q1",D2606=2,"Q2",D2606=3,"Q3",D2606=4,"Q4")</f>
        <v>Q4</v>
      </c>
      <c r="C2606">
        <v>2023</v>
      </c>
      <c r="D2606">
        <v>4</v>
      </c>
      <c r="E2606" t="s">
        <v>11</v>
      </c>
      <c r="F2606" t="s">
        <v>4</v>
      </c>
      <c r="G2606" t="s">
        <v>10</v>
      </c>
      <c r="H2606">
        <v>4</v>
      </c>
      <c r="I2606" t="s">
        <v>5</v>
      </c>
      <c r="J2606">
        <v>1</v>
      </c>
    </row>
    <row r="2607" spans="1:10" x14ac:dyDescent="0.3">
      <c r="A2607" t="str">
        <f t="shared" si="40"/>
        <v>Q4 2023</v>
      </c>
      <c r="B2607" t="str" cm="1">
        <f t="array" ref="B2607">_xlfn.IFS(D2607=1,"Q1",D2607=2,"Q2",D2607=3,"Q3",D2607=4,"Q4")</f>
        <v>Q4</v>
      </c>
      <c r="C2607">
        <v>2023</v>
      </c>
      <c r="D2607">
        <v>4</v>
      </c>
      <c r="E2607" t="s">
        <v>7</v>
      </c>
      <c r="F2607" t="s">
        <v>8</v>
      </c>
      <c r="G2607" t="s">
        <v>10</v>
      </c>
      <c r="H2607">
        <v>4</v>
      </c>
      <c r="I2607" t="s">
        <v>18</v>
      </c>
      <c r="J2607">
        <v>123</v>
      </c>
    </row>
    <row r="2608" spans="1:10" x14ac:dyDescent="0.3">
      <c r="A2608" t="str">
        <f t="shared" si="40"/>
        <v>Q4 2023</v>
      </c>
      <c r="B2608" t="str" cm="1">
        <f t="array" ref="B2608">_xlfn.IFS(D2608=1,"Q1",D2608=2,"Q2",D2608=3,"Q3",D2608=4,"Q4")</f>
        <v>Q4</v>
      </c>
      <c r="C2608">
        <v>2023</v>
      </c>
      <c r="D2608">
        <v>4</v>
      </c>
      <c r="E2608" t="s">
        <v>7</v>
      </c>
      <c r="F2608" t="s">
        <v>3</v>
      </c>
      <c r="G2608" t="s">
        <v>10</v>
      </c>
      <c r="H2608">
        <v>4</v>
      </c>
      <c r="I2608" t="s">
        <v>5</v>
      </c>
      <c r="J2608">
        <v>177</v>
      </c>
    </row>
    <row r="2609" spans="1:10" x14ac:dyDescent="0.3">
      <c r="A2609" t="str">
        <f t="shared" si="40"/>
        <v>Q4 2023</v>
      </c>
      <c r="B2609" t="str" cm="1">
        <f t="array" ref="B2609">_xlfn.IFS(D2609=1,"Q1",D2609=2,"Q2",D2609=3,"Q3",D2609=4,"Q4")</f>
        <v>Q4</v>
      </c>
      <c r="C2609">
        <v>2023</v>
      </c>
      <c r="D2609">
        <v>4</v>
      </c>
      <c r="E2609" t="s">
        <v>11</v>
      </c>
      <c r="F2609" t="s">
        <v>3</v>
      </c>
      <c r="G2609" t="s">
        <v>10</v>
      </c>
      <c r="H2609">
        <v>4</v>
      </c>
      <c r="I2609" t="s">
        <v>19</v>
      </c>
      <c r="J2609">
        <v>73</v>
      </c>
    </row>
    <row r="2610" spans="1:10" x14ac:dyDescent="0.3">
      <c r="A2610" t="str">
        <f t="shared" si="40"/>
        <v>Q4 2023</v>
      </c>
      <c r="B2610" t="str" cm="1">
        <f t="array" ref="B2610">_xlfn.IFS(D2610=1,"Q1",D2610=2,"Q2",D2610=3,"Q3",D2610=4,"Q4")</f>
        <v>Q4</v>
      </c>
      <c r="C2610">
        <v>2023</v>
      </c>
      <c r="D2610">
        <v>4</v>
      </c>
      <c r="E2610" t="s">
        <v>11</v>
      </c>
      <c r="F2610" t="s">
        <v>8</v>
      </c>
      <c r="G2610" t="s">
        <v>10</v>
      </c>
      <c r="H2610">
        <v>4</v>
      </c>
      <c r="I2610" t="s">
        <v>5</v>
      </c>
      <c r="J2610">
        <v>277</v>
      </c>
    </row>
    <row r="2611" spans="1:10" x14ac:dyDescent="0.3">
      <c r="A2611" t="str">
        <f t="shared" si="40"/>
        <v>Q4 2023</v>
      </c>
      <c r="B2611" t="str" cm="1">
        <f t="array" ref="B2611">_xlfn.IFS(D2611=1,"Q1",D2611=2,"Q2",D2611=3,"Q3",D2611=4,"Q4")</f>
        <v>Q4</v>
      </c>
      <c r="C2611">
        <v>2023</v>
      </c>
      <c r="D2611">
        <v>4</v>
      </c>
      <c r="E2611" t="s">
        <v>11</v>
      </c>
      <c r="F2611" t="s">
        <v>3</v>
      </c>
      <c r="G2611" t="s">
        <v>10</v>
      </c>
      <c r="H2611">
        <v>4</v>
      </c>
      <c r="I2611" t="s">
        <v>5</v>
      </c>
      <c r="J2611">
        <v>246</v>
      </c>
    </row>
    <row r="2612" spans="1:10" x14ac:dyDescent="0.3">
      <c r="A2612" t="str">
        <f t="shared" si="40"/>
        <v>Q4 2023</v>
      </c>
      <c r="B2612" t="str" cm="1">
        <f t="array" ref="B2612">_xlfn.IFS(D2612=1,"Q1",D2612=2,"Q2",D2612=3,"Q3",D2612=4,"Q4")</f>
        <v>Q4</v>
      </c>
      <c r="C2612">
        <v>2023</v>
      </c>
      <c r="D2612">
        <v>4</v>
      </c>
      <c r="E2612" t="s">
        <v>7</v>
      </c>
      <c r="F2612" t="s">
        <v>3</v>
      </c>
      <c r="G2612" t="s">
        <v>10</v>
      </c>
      <c r="H2612">
        <v>4</v>
      </c>
      <c r="I2612" t="s">
        <v>18</v>
      </c>
      <c r="J2612">
        <v>109</v>
      </c>
    </row>
    <row r="2613" spans="1:10" x14ac:dyDescent="0.3">
      <c r="A2613" t="str">
        <f t="shared" si="40"/>
        <v>Q4 2023</v>
      </c>
      <c r="B2613" t="str" cm="1">
        <f t="array" ref="B2613">_xlfn.IFS(D2613=1,"Q1",D2613=2,"Q2",D2613=3,"Q3",D2613=4,"Q4")</f>
        <v>Q4</v>
      </c>
      <c r="C2613">
        <v>2023</v>
      </c>
      <c r="D2613">
        <v>4</v>
      </c>
      <c r="E2613" t="s">
        <v>7</v>
      </c>
      <c r="F2613" t="s">
        <v>4</v>
      </c>
      <c r="G2613" t="s">
        <v>10</v>
      </c>
      <c r="H2613">
        <v>4</v>
      </c>
      <c r="I2613" t="s">
        <v>18</v>
      </c>
      <c r="J2613">
        <v>1</v>
      </c>
    </row>
    <row r="2614" spans="1:10" x14ac:dyDescent="0.3">
      <c r="A2614" t="str">
        <f t="shared" si="40"/>
        <v>Q4 2023</v>
      </c>
      <c r="B2614" t="str" cm="1">
        <f t="array" ref="B2614">_xlfn.IFS(D2614=1,"Q1",D2614=2,"Q2",D2614=3,"Q3",D2614=4,"Q4")</f>
        <v>Q4</v>
      </c>
      <c r="C2614">
        <v>2023</v>
      </c>
      <c r="D2614">
        <v>4</v>
      </c>
      <c r="E2614" t="s">
        <v>11</v>
      </c>
      <c r="F2614" t="s">
        <v>8</v>
      </c>
      <c r="G2614" t="s">
        <v>10</v>
      </c>
      <c r="H2614">
        <v>4</v>
      </c>
      <c r="I2614" t="s">
        <v>18</v>
      </c>
      <c r="J2614">
        <v>85</v>
      </c>
    </row>
    <row r="2615" spans="1:10" x14ac:dyDescent="0.3">
      <c r="A2615" t="str">
        <f t="shared" si="40"/>
        <v>Q4 2023</v>
      </c>
      <c r="B2615" t="str" cm="1">
        <f t="array" ref="B2615">_xlfn.IFS(D2615=1,"Q1",D2615=2,"Q2",D2615=3,"Q3",D2615=4,"Q4")</f>
        <v>Q4</v>
      </c>
      <c r="C2615">
        <v>2023</v>
      </c>
      <c r="D2615">
        <v>4</v>
      </c>
      <c r="E2615" t="s">
        <v>11</v>
      </c>
      <c r="F2615" t="s">
        <v>3</v>
      </c>
      <c r="G2615" t="s">
        <v>10</v>
      </c>
      <c r="H2615">
        <v>4</v>
      </c>
      <c r="I2615" t="s">
        <v>9</v>
      </c>
      <c r="J2615">
        <v>181</v>
      </c>
    </row>
    <row r="2616" spans="1:10" x14ac:dyDescent="0.3">
      <c r="A2616" t="str">
        <f t="shared" si="40"/>
        <v>Q4 2023</v>
      </c>
      <c r="B2616" t="str" cm="1">
        <f t="array" ref="B2616">_xlfn.IFS(D2616=1,"Q1",D2616=2,"Q2",D2616=3,"Q3",D2616=4,"Q4")</f>
        <v>Q4</v>
      </c>
      <c r="C2616">
        <v>2023</v>
      </c>
      <c r="D2616">
        <v>4</v>
      </c>
      <c r="E2616" t="s">
        <v>7</v>
      </c>
      <c r="F2616" t="s">
        <v>8</v>
      </c>
      <c r="G2616" t="s">
        <v>10</v>
      </c>
      <c r="H2616">
        <v>4</v>
      </c>
      <c r="I2616" t="s">
        <v>5</v>
      </c>
      <c r="J2616">
        <v>169</v>
      </c>
    </row>
    <row r="2617" spans="1:10" x14ac:dyDescent="0.3">
      <c r="A2617" t="str">
        <f t="shared" si="40"/>
        <v>Q4 2023</v>
      </c>
      <c r="B2617" t="str" cm="1">
        <f t="array" ref="B2617">_xlfn.IFS(D2617=1,"Q1",D2617=2,"Q2",D2617=3,"Q3",D2617=4,"Q4")</f>
        <v>Q4</v>
      </c>
      <c r="C2617">
        <v>2023</v>
      </c>
      <c r="D2617">
        <v>4</v>
      </c>
      <c r="E2617" t="s">
        <v>7</v>
      </c>
      <c r="F2617" t="s">
        <v>3</v>
      </c>
      <c r="G2617" t="s">
        <v>10</v>
      </c>
      <c r="H2617">
        <v>4</v>
      </c>
      <c r="I2617" t="s">
        <v>19</v>
      </c>
      <c r="J2617">
        <v>83</v>
      </c>
    </row>
    <row r="2618" spans="1:10" x14ac:dyDescent="0.3">
      <c r="A2618" t="str">
        <f t="shared" si="40"/>
        <v>Q4 2023</v>
      </c>
      <c r="B2618" t="str" cm="1">
        <f t="array" ref="B2618">_xlfn.IFS(D2618=1,"Q1",D2618=2,"Q2",D2618=3,"Q3",D2618=4,"Q4")</f>
        <v>Q4</v>
      </c>
      <c r="C2618">
        <v>2023</v>
      </c>
      <c r="D2618">
        <v>4</v>
      </c>
      <c r="E2618" t="s">
        <v>11</v>
      </c>
      <c r="F2618" t="s">
        <v>4</v>
      </c>
      <c r="G2618" t="s">
        <v>10</v>
      </c>
      <c r="H2618">
        <v>4</v>
      </c>
      <c r="I2618" t="s">
        <v>19</v>
      </c>
      <c r="J2618">
        <v>1</v>
      </c>
    </row>
    <row r="2619" spans="1:10" x14ac:dyDescent="0.3">
      <c r="A2619" t="str">
        <f t="shared" si="40"/>
        <v>Q4 2023</v>
      </c>
      <c r="B2619" t="str" cm="1">
        <f t="array" ref="B2619">_xlfn.IFS(D2619=1,"Q1",D2619=2,"Q2",D2619=3,"Q3",D2619=4,"Q4")</f>
        <v>Q4</v>
      </c>
      <c r="C2619">
        <v>2023</v>
      </c>
      <c r="D2619">
        <v>4</v>
      </c>
      <c r="E2619" t="s">
        <v>11</v>
      </c>
      <c r="F2619" t="s">
        <v>3</v>
      </c>
      <c r="G2619" t="s">
        <v>10</v>
      </c>
      <c r="H2619">
        <v>4</v>
      </c>
      <c r="I2619" t="s">
        <v>18</v>
      </c>
      <c r="J2619">
        <v>83</v>
      </c>
    </row>
    <row r="2620" spans="1:10" x14ac:dyDescent="0.3">
      <c r="A2620" t="str">
        <f t="shared" si="40"/>
        <v>Q4 2023</v>
      </c>
      <c r="B2620" t="str" cm="1">
        <f t="array" ref="B2620">_xlfn.IFS(D2620=1,"Q1",D2620=2,"Q2",D2620=3,"Q3",D2620=4,"Q4")</f>
        <v>Q4</v>
      </c>
      <c r="C2620">
        <v>2023</v>
      </c>
      <c r="D2620">
        <v>4</v>
      </c>
      <c r="E2620" t="s">
        <v>7</v>
      </c>
      <c r="F2620" t="s">
        <v>8</v>
      </c>
      <c r="G2620" t="s">
        <v>10</v>
      </c>
      <c r="H2620">
        <v>4</v>
      </c>
      <c r="I2620" t="s">
        <v>19</v>
      </c>
      <c r="J2620">
        <v>91</v>
      </c>
    </row>
    <row r="2621" spans="1:10" x14ac:dyDescent="0.3">
      <c r="A2621" t="str">
        <f t="shared" si="40"/>
        <v>Q4 2023</v>
      </c>
      <c r="B2621" t="str" cm="1">
        <f t="array" ref="B2621">_xlfn.IFS(D2621=1,"Q1",D2621=2,"Q2",D2621=3,"Q3",D2621=4,"Q4")</f>
        <v>Q4</v>
      </c>
      <c r="C2621">
        <v>2023</v>
      </c>
      <c r="D2621">
        <v>4</v>
      </c>
      <c r="E2621" t="s">
        <v>7</v>
      </c>
      <c r="F2621" t="s">
        <v>4</v>
      </c>
      <c r="G2621" t="s">
        <v>12</v>
      </c>
      <c r="H2621">
        <v>5</v>
      </c>
      <c r="I2621" t="s">
        <v>5</v>
      </c>
      <c r="J2621">
        <v>108</v>
      </c>
    </row>
    <row r="2622" spans="1:10" x14ac:dyDescent="0.3">
      <c r="A2622" t="str">
        <f t="shared" si="40"/>
        <v>Q4 2023</v>
      </c>
      <c r="B2622" t="str" cm="1">
        <f t="array" ref="B2622">_xlfn.IFS(D2622=1,"Q1",D2622=2,"Q2",D2622=3,"Q3",D2622=4,"Q4")</f>
        <v>Q4</v>
      </c>
      <c r="C2622">
        <v>2023</v>
      </c>
      <c r="D2622">
        <v>4</v>
      </c>
      <c r="E2622" t="s">
        <v>7</v>
      </c>
      <c r="F2622" t="s">
        <v>3</v>
      </c>
      <c r="G2622" t="s">
        <v>12</v>
      </c>
      <c r="H2622">
        <v>5</v>
      </c>
      <c r="I2622" t="s">
        <v>19</v>
      </c>
      <c r="J2622">
        <v>138</v>
      </c>
    </row>
    <row r="2623" spans="1:10" x14ac:dyDescent="0.3">
      <c r="A2623" t="str">
        <f t="shared" si="40"/>
        <v>Q4 2023</v>
      </c>
      <c r="B2623" t="str" cm="1">
        <f t="array" ref="B2623">_xlfn.IFS(D2623=1,"Q1",D2623=2,"Q2",D2623=3,"Q3",D2623=4,"Q4")</f>
        <v>Q4</v>
      </c>
      <c r="C2623">
        <v>2023</v>
      </c>
      <c r="D2623">
        <v>4</v>
      </c>
      <c r="E2623" t="s">
        <v>11</v>
      </c>
      <c r="F2623" t="s">
        <v>3</v>
      </c>
      <c r="G2623" t="s">
        <v>12</v>
      </c>
      <c r="H2623">
        <v>5</v>
      </c>
      <c r="I2623" t="s">
        <v>18</v>
      </c>
      <c r="J2623">
        <v>156</v>
      </c>
    </row>
    <row r="2624" spans="1:10" x14ac:dyDescent="0.3">
      <c r="A2624" t="str">
        <f t="shared" si="40"/>
        <v>Q4 2023</v>
      </c>
      <c r="B2624" t="str" cm="1">
        <f t="array" ref="B2624">_xlfn.IFS(D2624=1,"Q1",D2624=2,"Q2",D2624=3,"Q3",D2624=4,"Q4")</f>
        <v>Q4</v>
      </c>
      <c r="C2624">
        <v>2023</v>
      </c>
      <c r="D2624">
        <v>4</v>
      </c>
      <c r="E2624" t="s">
        <v>11</v>
      </c>
      <c r="F2624" t="s">
        <v>4</v>
      </c>
      <c r="G2624" t="s">
        <v>12</v>
      </c>
      <c r="H2624">
        <v>5</v>
      </c>
      <c r="I2624" t="s">
        <v>9</v>
      </c>
      <c r="J2624">
        <v>458</v>
      </c>
    </row>
    <row r="2625" spans="1:10" x14ac:dyDescent="0.3">
      <c r="A2625" t="str">
        <f t="shared" si="40"/>
        <v>Q4 2023</v>
      </c>
      <c r="B2625" t="str" cm="1">
        <f t="array" ref="B2625">_xlfn.IFS(D2625=1,"Q1",D2625=2,"Q2",D2625=3,"Q3",D2625=4,"Q4")</f>
        <v>Q4</v>
      </c>
      <c r="C2625">
        <v>2023</v>
      </c>
      <c r="D2625">
        <v>4</v>
      </c>
      <c r="E2625" t="s">
        <v>7</v>
      </c>
      <c r="F2625" t="s">
        <v>4</v>
      </c>
      <c r="G2625" t="s">
        <v>12</v>
      </c>
      <c r="H2625">
        <v>5</v>
      </c>
      <c r="I2625" t="s">
        <v>19</v>
      </c>
      <c r="J2625">
        <v>60</v>
      </c>
    </row>
    <row r="2626" spans="1:10" x14ac:dyDescent="0.3">
      <c r="A2626" t="str">
        <f t="shared" ref="A2626:A2644" si="41">B2626&amp;" "&amp;C2626</f>
        <v>Q4 2023</v>
      </c>
      <c r="B2626" t="str" cm="1">
        <f t="array" ref="B2626">_xlfn.IFS(D2626=1,"Q1",D2626=2,"Q2",D2626=3,"Q3",D2626=4,"Q4")</f>
        <v>Q4</v>
      </c>
      <c r="C2626">
        <v>2023</v>
      </c>
      <c r="D2626">
        <v>4</v>
      </c>
      <c r="E2626" t="s">
        <v>11</v>
      </c>
      <c r="F2626" t="s">
        <v>8</v>
      </c>
      <c r="G2626" t="s">
        <v>12</v>
      </c>
      <c r="H2626">
        <v>5</v>
      </c>
      <c r="I2626" t="s">
        <v>18</v>
      </c>
      <c r="J2626">
        <v>123</v>
      </c>
    </row>
    <row r="2627" spans="1:10" x14ac:dyDescent="0.3">
      <c r="A2627" t="str">
        <f t="shared" si="41"/>
        <v>Q4 2023</v>
      </c>
      <c r="B2627" t="str" cm="1">
        <f t="array" ref="B2627">_xlfn.IFS(D2627=1,"Q1",D2627=2,"Q2",D2627=3,"Q3",D2627=4,"Q4")</f>
        <v>Q4</v>
      </c>
      <c r="C2627">
        <v>2023</v>
      </c>
      <c r="D2627">
        <v>4</v>
      </c>
      <c r="E2627" t="s">
        <v>7</v>
      </c>
      <c r="F2627" t="s">
        <v>8</v>
      </c>
      <c r="G2627" t="s">
        <v>12</v>
      </c>
      <c r="H2627">
        <v>5</v>
      </c>
      <c r="I2627" t="s">
        <v>9</v>
      </c>
      <c r="J2627">
        <v>165</v>
      </c>
    </row>
    <row r="2628" spans="1:10" x14ac:dyDescent="0.3">
      <c r="A2628" t="str">
        <f t="shared" si="41"/>
        <v>Q4 2023</v>
      </c>
      <c r="B2628" t="str" cm="1">
        <f t="array" ref="B2628">_xlfn.IFS(D2628=1,"Q1",D2628=2,"Q2",D2628=3,"Q3",D2628=4,"Q4")</f>
        <v>Q4</v>
      </c>
      <c r="C2628">
        <v>2023</v>
      </c>
      <c r="D2628">
        <v>4</v>
      </c>
      <c r="E2628" t="s">
        <v>7</v>
      </c>
      <c r="F2628" t="s">
        <v>8</v>
      </c>
      <c r="G2628" t="s">
        <v>12</v>
      </c>
      <c r="H2628">
        <v>5</v>
      </c>
      <c r="I2628" t="s">
        <v>18</v>
      </c>
      <c r="J2628">
        <v>102</v>
      </c>
    </row>
    <row r="2629" spans="1:10" x14ac:dyDescent="0.3">
      <c r="A2629" t="str">
        <f t="shared" si="41"/>
        <v>Q4 2023</v>
      </c>
      <c r="B2629" t="str" cm="1">
        <f t="array" ref="B2629">_xlfn.IFS(D2629=1,"Q1",D2629=2,"Q2",D2629=3,"Q3",D2629=4,"Q4")</f>
        <v>Q4</v>
      </c>
      <c r="C2629">
        <v>2023</v>
      </c>
      <c r="D2629">
        <v>4</v>
      </c>
      <c r="E2629" t="s">
        <v>11</v>
      </c>
      <c r="F2629" t="s">
        <v>8</v>
      </c>
      <c r="G2629" t="s">
        <v>12</v>
      </c>
      <c r="H2629">
        <v>5</v>
      </c>
      <c r="I2629" t="s">
        <v>19</v>
      </c>
      <c r="J2629">
        <v>175</v>
      </c>
    </row>
    <row r="2630" spans="1:10" x14ac:dyDescent="0.3">
      <c r="A2630" t="str">
        <f t="shared" si="41"/>
        <v>Q4 2023</v>
      </c>
      <c r="B2630" t="str" cm="1">
        <f t="array" ref="B2630">_xlfn.IFS(D2630=1,"Q1",D2630=2,"Q2",D2630=3,"Q3",D2630=4,"Q4")</f>
        <v>Q4</v>
      </c>
      <c r="C2630">
        <v>2023</v>
      </c>
      <c r="D2630">
        <v>4</v>
      </c>
      <c r="E2630" t="s">
        <v>7</v>
      </c>
      <c r="F2630" t="s">
        <v>4</v>
      </c>
      <c r="G2630" t="s">
        <v>12</v>
      </c>
      <c r="H2630">
        <v>5</v>
      </c>
      <c r="I2630" t="s">
        <v>9</v>
      </c>
      <c r="J2630">
        <v>112</v>
      </c>
    </row>
    <row r="2631" spans="1:10" x14ac:dyDescent="0.3">
      <c r="A2631" t="str">
        <f t="shared" si="41"/>
        <v>Q4 2023</v>
      </c>
      <c r="B2631" t="str" cm="1">
        <f t="array" ref="B2631">_xlfn.IFS(D2631=1,"Q1",D2631=2,"Q2",D2631=3,"Q3",D2631=4,"Q4")</f>
        <v>Q4</v>
      </c>
      <c r="C2631">
        <v>2023</v>
      </c>
      <c r="D2631">
        <v>4</v>
      </c>
      <c r="E2631" t="s">
        <v>7</v>
      </c>
      <c r="F2631" t="s">
        <v>3</v>
      </c>
      <c r="G2631" t="s">
        <v>12</v>
      </c>
      <c r="H2631">
        <v>5</v>
      </c>
      <c r="I2631" t="s">
        <v>5</v>
      </c>
      <c r="J2631">
        <v>291</v>
      </c>
    </row>
    <row r="2632" spans="1:10" x14ac:dyDescent="0.3">
      <c r="A2632" t="str">
        <f t="shared" si="41"/>
        <v>Q4 2023</v>
      </c>
      <c r="B2632" t="str" cm="1">
        <f t="array" ref="B2632">_xlfn.IFS(D2632=1,"Q1",D2632=2,"Q2",D2632=3,"Q3",D2632=4,"Q4")</f>
        <v>Q4</v>
      </c>
      <c r="C2632">
        <v>2023</v>
      </c>
      <c r="D2632">
        <v>4</v>
      </c>
      <c r="E2632" t="s">
        <v>11</v>
      </c>
      <c r="F2632" t="s">
        <v>8</v>
      </c>
      <c r="G2632" t="s">
        <v>12</v>
      </c>
      <c r="H2632">
        <v>5</v>
      </c>
      <c r="I2632" t="s">
        <v>5</v>
      </c>
      <c r="J2632">
        <v>363</v>
      </c>
    </row>
    <row r="2633" spans="1:10" x14ac:dyDescent="0.3">
      <c r="A2633" t="str">
        <f t="shared" si="41"/>
        <v>Q4 2023</v>
      </c>
      <c r="B2633" t="str" cm="1">
        <f t="array" ref="B2633">_xlfn.IFS(D2633=1,"Q1",D2633=2,"Q2",D2633=3,"Q3",D2633=4,"Q4")</f>
        <v>Q4</v>
      </c>
      <c r="C2633">
        <v>2023</v>
      </c>
      <c r="D2633">
        <v>4</v>
      </c>
      <c r="E2633" t="s">
        <v>11</v>
      </c>
      <c r="F2633" t="s">
        <v>4</v>
      </c>
      <c r="G2633" t="s">
        <v>12</v>
      </c>
      <c r="H2633">
        <v>5</v>
      </c>
      <c r="I2633" t="s">
        <v>18</v>
      </c>
      <c r="J2633">
        <v>134</v>
      </c>
    </row>
    <row r="2634" spans="1:10" x14ac:dyDescent="0.3">
      <c r="A2634" t="str">
        <f t="shared" si="41"/>
        <v>Q4 2023</v>
      </c>
      <c r="B2634" t="str" cm="1">
        <f t="array" ref="B2634">_xlfn.IFS(D2634=1,"Q1",D2634=2,"Q2",D2634=3,"Q3",D2634=4,"Q4")</f>
        <v>Q4</v>
      </c>
      <c r="C2634">
        <v>2023</v>
      </c>
      <c r="D2634">
        <v>4</v>
      </c>
      <c r="E2634" t="s">
        <v>7</v>
      </c>
      <c r="F2634" t="s">
        <v>4</v>
      </c>
      <c r="G2634" t="s">
        <v>12</v>
      </c>
      <c r="H2634">
        <v>5</v>
      </c>
      <c r="I2634" t="s">
        <v>18</v>
      </c>
      <c r="J2634">
        <v>133</v>
      </c>
    </row>
    <row r="2635" spans="1:10" x14ac:dyDescent="0.3">
      <c r="A2635" t="str">
        <f t="shared" si="41"/>
        <v>Q4 2023</v>
      </c>
      <c r="B2635" t="str" cm="1">
        <f t="array" ref="B2635">_xlfn.IFS(D2635=1,"Q1",D2635=2,"Q2",D2635=3,"Q3",D2635=4,"Q4")</f>
        <v>Q4</v>
      </c>
      <c r="C2635">
        <v>2023</v>
      </c>
      <c r="D2635">
        <v>4</v>
      </c>
      <c r="E2635" t="s">
        <v>11</v>
      </c>
      <c r="F2635" t="s">
        <v>3</v>
      </c>
      <c r="G2635" t="s">
        <v>12</v>
      </c>
      <c r="H2635">
        <v>5</v>
      </c>
      <c r="I2635" t="s">
        <v>9</v>
      </c>
      <c r="J2635">
        <v>350</v>
      </c>
    </row>
    <row r="2636" spans="1:10" x14ac:dyDescent="0.3">
      <c r="A2636" t="str">
        <f t="shared" si="41"/>
        <v>Q4 2023</v>
      </c>
      <c r="B2636" t="str" cm="1">
        <f t="array" ref="B2636">_xlfn.IFS(D2636=1,"Q1",D2636=2,"Q2",D2636=3,"Q3",D2636=4,"Q4")</f>
        <v>Q4</v>
      </c>
      <c r="C2636">
        <v>2023</v>
      </c>
      <c r="D2636">
        <v>4</v>
      </c>
      <c r="E2636" t="s">
        <v>11</v>
      </c>
      <c r="F2636" t="s">
        <v>3</v>
      </c>
      <c r="G2636" t="s">
        <v>12</v>
      </c>
      <c r="H2636">
        <v>5</v>
      </c>
      <c r="I2636" t="s">
        <v>19</v>
      </c>
      <c r="J2636">
        <v>182</v>
      </c>
    </row>
    <row r="2637" spans="1:10" x14ac:dyDescent="0.3">
      <c r="A2637" t="str">
        <f t="shared" si="41"/>
        <v>Q4 2023</v>
      </c>
      <c r="B2637" t="str" cm="1">
        <f t="array" ref="B2637">_xlfn.IFS(D2637=1,"Q1",D2637=2,"Q2",D2637=3,"Q3",D2637=4,"Q4")</f>
        <v>Q4</v>
      </c>
      <c r="C2637">
        <v>2023</v>
      </c>
      <c r="D2637">
        <v>4</v>
      </c>
      <c r="E2637" t="s">
        <v>7</v>
      </c>
      <c r="F2637" t="s">
        <v>3</v>
      </c>
      <c r="G2637" t="s">
        <v>12</v>
      </c>
      <c r="H2637">
        <v>5</v>
      </c>
      <c r="I2637" t="s">
        <v>9</v>
      </c>
      <c r="J2637">
        <v>250</v>
      </c>
    </row>
    <row r="2638" spans="1:10" x14ac:dyDescent="0.3">
      <c r="A2638" t="str">
        <f t="shared" si="41"/>
        <v>Q4 2023</v>
      </c>
      <c r="B2638" t="str" cm="1">
        <f t="array" ref="B2638">_xlfn.IFS(D2638=1,"Q1",D2638=2,"Q2",D2638=3,"Q3",D2638=4,"Q4")</f>
        <v>Q4</v>
      </c>
      <c r="C2638">
        <v>2023</v>
      </c>
      <c r="D2638">
        <v>4</v>
      </c>
      <c r="E2638" t="s">
        <v>11</v>
      </c>
      <c r="F2638" t="s">
        <v>8</v>
      </c>
      <c r="G2638" t="s">
        <v>12</v>
      </c>
      <c r="H2638">
        <v>5</v>
      </c>
      <c r="I2638" t="s">
        <v>9</v>
      </c>
      <c r="J2638">
        <v>412</v>
      </c>
    </row>
    <row r="2639" spans="1:10" x14ac:dyDescent="0.3">
      <c r="A2639" t="str">
        <f t="shared" si="41"/>
        <v>Q4 2023</v>
      </c>
      <c r="B2639" t="str" cm="1">
        <f t="array" ref="B2639">_xlfn.IFS(D2639=1,"Q1",D2639=2,"Q2",D2639=3,"Q3",D2639=4,"Q4")</f>
        <v>Q4</v>
      </c>
      <c r="C2639">
        <v>2023</v>
      </c>
      <c r="D2639">
        <v>4</v>
      </c>
      <c r="E2639" t="s">
        <v>7</v>
      </c>
      <c r="F2639" t="s">
        <v>8</v>
      </c>
      <c r="G2639" t="s">
        <v>12</v>
      </c>
      <c r="H2639">
        <v>5</v>
      </c>
      <c r="I2639" t="s">
        <v>5</v>
      </c>
      <c r="J2639">
        <v>180</v>
      </c>
    </row>
    <row r="2640" spans="1:10" x14ac:dyDescent="0.3">
      <c r="A2640" t="str">
        <f t="shared" si="41"/>
        <v>Q4 2023</v>
      </c>
      <c r="B2640" t="str" cm="1">
        <f t="array" ref="B2640">_xlfn.IFS(D2640=1,"Q1",D2640=2,"Q2",D2640=3,"Q3",D2640=4,"Q4")</f>
        <v>Q4</v>
      </c>
      <c r="C2640">
        <v>2023</v>
      </c>
      <c r="D2640">
        <v>4</v>
      </c>
      <c r="E2640" t="s">
        <v>7</v>
      </c>
      <c r="F2640" t="s">
        <v>8</v>
      </c>
      <c r="G2640" t="s">
        <v>12</v>
      </c>
      <c r="H2640">
        <v>5</v>
      </c>
      <c r="I2640" t="s">
        <v>19</v>
      </c>
      <c r="J2640">
        <v>96</v>
      </c>
    </row>
    <row r="2641" spans="1:10" x14ac:dyDescent="0.3">
      <c r="A2641" t="str">
        <f t="shared" si="41"/>
        <v>Q4 2023</v>
      </c>
      <c r="B2641" t="str" cm="1">
        <f t="array" ref="B2641">_xlfn.IFS(D2641=1,"Q1",D2641=2,"Q2",D2641=3,"Q3",D2641=4,"Q4")</f>
        <v>Q4</v>
      </c>
      <c r="C2641">
        <v>2023</v>
      </c>
      <c r="D2641">
        <v>4</v>
      </c>
      <c r="E2641" t="s">
        <v>7</v>
      </c>
      <c r="F2641" t="s">
        <v>3</v>
      </c>
      <c r="G2641" t="s">
        <v>12</v>
      </c>
      <c r="H2641">
        <v>5</v>
      </c>
      <c r="I2641" t="s">
        <v>18</v>
      </c>
      <c r="J2641">
        <v>154</v>
      </c>
    </row>
    <row r="2642" spans="1:10" x14ac:dyDescent="0.3">
      <c r="A2642" t="str">
        <f t="shared" si="41"/>
        <v>Q4 2023</v>
      </c>
      <c r="B2642" t="str" cm="1">
        <f t="array" ref="B2642">_xlfn.IFS(D2642=1,"Q1",D2642=2,"Q2",D2642=3,"Q3",D2642=4,"Q4")</f>
        <v>Q4</v>
      </c>
      <c r="C2642">
        <v>2023</v>
      </c>
      <c r="D2642">
        <v>4</v>
      </c>
      <c r="E2642" t="s">
        <v>11</v>
      </c>
      <c r="F2642" t="s">
        <v>4</v>
      </c>
      <c r="G2642" t="s">
        <v>12</v>
      </c>
      <c r="H2642">
        <v>5</v>
      </c>
      <c r="I2642" t="s">
        <v>19</v>
      </c>
      <c r="J2642">
        <v>272</v>
      </c>
    </row>
    <row r="2643" spans="1:10" x14ac:dyDescent="0.3">
      <c r="A2643" t="str">
        <f t="shared" si="41"/>
        <v>Q4 2023</v>
      </c>
      <c r="B2643" t="str" cm="1">
        <f t="array" ref="B2643">_xlfn.IFS(D2643=1,"Q1",D2643=2,"Q2",D2643=3,"Q3",D2643=4,"Q4")</f>
        <v>Q4</v>
      </c>
      <c r="C2643">
        <v>2023</v>
      </c>
      <c r="D2643">
        <v>4</v>
      </c>
      <c r="E2643" t="s">
        <v>11</v>
      </c>
      <c r="F2643" t="s">
        <v>4</v>
      </c>
      <c r="G2643" t="s">
        <v>12</v>
      </c>
      <c r="H2643">
        <v>5</v>
      </c>
      <c r="I2643" t="s">
        <v>5</v>
      </c>
      <c r="J2643">
        <v>325</v>
      </c>
    </row>
    <row r="2644" spans="1:10" x14ac:dyDescent="0.3">
      <c r="A2644" t="str">
        <f t="shared" si="41"/>
        <v>Q4 2023</v>
      </c>
      <c r="B2644" t="str" cm="1">
        <f t="array" ref="B2644">_xlfn.IFS(D2644=1,"Q1",D2644=2,"Q2",D2644=3,"Q3",D2644=4,"Q4")</f>
        <v>Q4</v>
      </c>
      <c r="C2644">
        <v>2023</v>
      </c>
      <c r="D2644">
        <v>4</v>
      </c>
      <c r="E2644" t="s">
        <v>11</v>
      </c>
      <c r="F2644" t="s">
        <v>3</v>
      </c>
      <c r="G2644" t="s">
        <v>12</v>
      </c>
      <c r="H2644">
        <v>5</v>
      </c>
      <c r="I2644" t="s">
        <v>5</v>
      </c>
      <c r="J2644">
        <v>408</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AD1B7-4723-4107-9F74-427F6B28EC2B}">
  <sheetPr codeName="Sheet2"/>
  <dimension ref="A3:O10"/>
  <sheetViews>
    <sheetView zoomScale="69" zoomScaleNormal="100" workbookViewId="0">
      <selection activeCell="J6" sqref="J6"/>
    </sheetView>
  </sheetViews>
  <sheetFormatPr defaultRowHeight="14.4" x14ac:dyDescent="0.3"/>
  <cols>
    <col min="1" max="1" width="14.109375" bestFit="1" customWidth="1"/>
    <col min="2" max="2" width="17.33203125" bestFit="1" customWidth="1"/>
    <col min="3" max="3" width="9.109375" hidden="1" customWidth="1"/>
    <col min="4" max="13" width="14" bestFit="1" customWidth="1"/>
    <col min="14" max="14" width="18.77734375" bestFit="1" customWidth="1"/>
    <col min="15" max="15" width="13.6640625" hidden="1" customWidth="1"/>
  </cols>
  <sheetData>
    <row r="3" spans="1:15" x14ac:dyDescent="0.3">
      <c r="B3" s="1" t="s">
        <v>24</v>
      </c>
    </row>
    <row r="4" spans="1:15" x14ac:dyDescent="0.3">
      <c r="B4">
        <v>2018</v>
      </c>
      <c r="D4">
        <v>2019</v>
      </c>
      <c r="F4">
        <v>2020</v>
      </c>
      <c r="H4">
        <v>2021</v>
      </c>
      <c r="J4">
        <v>2022</v>
      </c>
      <c r="L4">
        <v>2023</v>
      </c>
      <c r="N4" t="s">
        <v>25</v>
      </c>
      <c r="O4" t="s">
        <v>28</v>
      </c>
    </row>
    <row r="5" spans="1:15" x14ac:dyDescent="0.3">
      <c r="A5" s="1" t="s">
        <v>22</v>
      </c>
      <c r="B5" t="s">
        <v>26</v>
      </c>
      <c r="C5" t="s">
        <v>29</v>
      </c>
      <c r="D5" t="s">
        <v>26</v>
      </c>
      <c r="E5" t="s">
        <v>29</v>
      </c>
      <c r="F5" t="s">
        <v>26</v>
      </c>
      <c r="G5" t="s">
        <v>29</v>
      </c>
      <c r="H5" t="s">
        <v>26</v>
      </c>
      <c r="I5" t="s">
        <v>29</v>
      </c>
      <c r="J5" t="s">
        <v>26</v>
      </c>
      <c r="K5" t="s">
        <v>29</v>
      </c>
      <c r="L5" t="s">
        <v>26</v>
      </c>
      <c r="M5" t="s">
        <v>29</v>
      </c>
    </row>
    <row r="6" spans="1:15" x14ac:dyDescent="0.3">
      <c r="A6" s="2" t="s">
        <v>33</v>
      </c>
      <c r="B6" s="4">
        <v>10371</v>
      </c>
      <c r="C6" s="3"/>
      <c r="D6" s="4">
        <v>10352</v>
      </c>
      <c r="E6" s="3">
        <v>-1.832031626651239E-3</v>
      </c>
      <c r="F6" s="4">
        <v>9569</v>
      </c>
      <c r="G6" s="3">
        <v>-7.5637557959814528E-2</v>
      </c>
      <c r="H6" s="4">
        <v>7399</v>
      </c>
      <c r="I6" s="3">
        <v>-0.22677395757132407</v>
      </c>
      <c r="J6" s="4">
        <v>8815</v>
      </c>
      <c r="K6" s="3">
        <v>0.19137721313691039</v>
      </c>
      <c r="L6" s="4">
        <v>10235</v>
      </c>
      <c r="M6" s="3">
        <v>0.16108905275099264</v>
      </c>
      <c r="N6" s="4">
        <v>56741</v>
      </c>
      <c r="O6" s="3"/>
    </row>
    <row r="7" spans="1:15" x14ac:dyDescent="0.3">
      <c r="A7" s="2" t="s">
        <v>34</v>
      </c>
      <c r="B7" s="4">
        <v>12071</v>
      </c>
      <c r="C7" s="3"/>
      <c r="D7" s="4">
        <v>12031</v>
      </c>
      <c r="E7" s="3">
        <v>-3.3137271145721151E-3</v>
      </c>
      <c r="F7" s="4">
        <v>8598</v>
      </c>
      <c r="G7" s="3">
        <v>-0.28534618901171971</v>
      </c>
      <c r="H7" s="4">
        <v>9293</v>
      </c>
      <c r="I7" s="3">
        <v>8.0832751802744823E-2</v>
      </c>
      <c r="J7" s="4">
        <v>10392</v>
      </c>
      <c r="K7" s="3">
        <v>0.11826105670935112</v>
      </c>
      <c r="L7" s="4">
        <v>12907</v>
      </c>
      <c r="M7" s="3">
        <v>0.2420130869899923</v>
      </c>
      <c r="N7" s="4">
        <v>65292</v>
      </c>
      <c r="O7" s="3"/>
    </row>
    <row r="8" spans="1:15" x14ac:dyDescent="0.3">
      <c r="A8" s="2" t="s">
        <v>35</v>
      </c>
      <c r="B8" s="4">
        <v>13070</v>
      </c>
      <c r="C8" s="3"/>
      <c r="D8" s="4">
        <v>13270</v>
      </c>
      <c r="E8" s="3">
        <v>1.5302218821729151E-2</v>
      </c>
      <c r="F8" s="4">
        <v>9375</v>
      </c>
      <c r="G8" s="3">
        <v>-0.29351921627731725</v>
      </c>
      <c r="H8" s="4">
        <v>10164</v>
      </c>
      <c r="I8" s="3">
        <v>8.4159999999999999E-2</v>
      </c>
      <c r="J8" s="4">
        <v>11408</v>
      </c>
      <c r="K8" s="3">
        <v>0.12239275875639512</v>
      </c>
      <c r="L8" s="4">
        <v>14997</v>
      </c>
      <c r="M8" s="3">
        <v>0.31460378681626927</v>
      </c>
      <c r="N8" s="4">
        <v>72284</v>
      </c>
      <c r="O8" s="3"/>
    </row>
    <row r="9" spans="1:15" x14ac:dyDescent="0.3">
      <c r="A9" s="2" t="s">
        <v>36</v>
      </c>
      <c r="B9" s="4">
        <v>13080</v>
      </c>
      <c r="C9" s="3"/>
      <c r="D9" s="4">
        <v>10945</v>
      </c>
      <c r="E9" s="3">
        <v>-0.16322629969418961</v>
      </c>
      <c r="F9" s="4">
        <v>8763</v>
      </c>
      <c r="G9" s="3">
        <v>-0.19936043855641847</v>
      </c>
      <c r="H9" s="4">
        <v>10330</v>
      </c>
      <c r="I9" s="3">
        <v>0.1788200387994979</v>
      </c>
      <c r="J9" s="4">
        <v>10828</v>
      </c>
      <c r="K9" s="3">
        <v>4.8209099709583737E-2</v>
      </c>
      <c r="L9" s="4">
        <v>12606</v>
      </c>
      <c r="M9" s="3">
        <v>0.16420391577391946</v>
      </c>
      <c r="N9" s="4">
        <v>66552</v>
      </c>
      <c r="O9" s="3"/>
    </row>
    <row r="10" spans="1:15" x14ac:dyDescent="0.3">
      <c r="A10" s="2" t="s">
        <v>23</v>
      </c>
      <c r="B10" s="4">
        <v>48592</v>
      </c>
      <c r="C10" s="3"/>
      <c r="D10" s="4">
        <v>46598</v>
      </c>
      <c r="E10" s="3">
        <v>-4.1035561409285479E-2</v>
      </c>
      <c r="F10" s="4">
        <v>36305</v>
      </c>
      <c r="G10" s="3">
        <v>-0.2208893085540152</v>
      </c>
      <c r="H10" s="4">
        <v>37186</v>
      </c>
      <c r="I10" s="3">
        <v>2.4266629940779508E-2</v>
      </c>
      <c r="J10" s="4">
        <v>41443</v>
      </c>
      <c r="K10" s="3">
        <v>0.1144785672027107</v>
      </c>
      <c r="L10" s="4">
        <v>50745</v>
      </c>
      <c r="M10" s="3">
        <v>0.22445286296841443</v>
      </c>
      <c r="N10" s="4">
        <v>260869</v>
      </c>
      <c r="O10"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94899-F6D2-46AA-91F9-5AD256649A0B}">
  <sheetPr codeName="Sheet5"/>
  <dimension ref="A1:Q23"/>
  <sheetViews>
    <sheetView tabSelected="1" zoomScale="70" zoomScaleNormal="70" workbookViewId="0">
      <selection activeCell="C7" sqref="C7"/>
    </sheetView>
  </sheetViews>
  <sheetFormatPr defaultRowHeight="14.4" x14ac:dyDescent="0.3"/>
  <cols>
    <col min="1" max="1" width="1.44140625" style="17" customWidth="1"/>
    <col min="2" max="2" width="29" customWidth="1"/>
    <col min="3" max="3" width="27.21875" bestFit="1" customWidth="1"/>
    <col min="4" max="4" width="29" customWidth="1"/>
    <col min="5" max="5" width="20.77734375" customWidth="1"/>
    <col min="6" max="6" width="15.6640625" bestFit="1" customWidth="1"/>
    <col min="7" max="8" width="14.33203125" bestFit="1" customWidth="1"/>
    <col min="10" max="10" width="9.77734375" bestFit="1" customWidth="1"/>
    <col min="12" max="13" width="0" hidden="1" customWidth="1"/>
    <col min="14" max="14" width="14.77734375" hidden="1" customWidth="1"/>
    <col min="15" max="18" width="0" hidden="1" customWidth="1"/>
  </cols>
  <sheetData>
    <row r="1" spans="2:17" ht="25.8" x14ac:dyDescent="0.5">
      <c r="B1" s="23" t="s">
        <v>53</v>
      </c>
      <c r="C1" s="23"/>
      <c r="D1" s="23"/>
      <c r="E1" s="23"/>
      <c r="F1" s="15"/>
      <c r="L1" t="s">
        <v>31</v>
      </c>
      <c r="M1" t="s">
        <v>37</v>
      </c>
      <c r="N1" t="s">
        <v>2</v>
      </c>
      <c r="O1" t="s">
        <v>0</v>
      </c>
      <c r="P1" t="s">
        <v>1</v>
      </c>
      <c r="Q1" t="s">
        <v>41</v>
      </c>
    </row>
    <row r="2" spans="2:17" x14ac:dyDescent="0.3">
      <c r="B2" t="s">
        <v>54</v>
      </c>
      <c r="L2" t="s">
        <v>33</v>
      </c>
      <c r="M2">
        <v>2021</v>
      </c>
      <c r="N2" t="s">
        <v>7</v>
      </c>
      <c r="O2" t="s">
        <v>8</v>
      </c>
      <c r="P2" t="s">
        <v>20</v>
      </c>
      <c r="Q2" t="s">
        <v>5</v>
      </c>
    </row>
    <row r="3" spans="2:17" x14ac:dyDescent="0.3">
      <c r="L3" t="s">
        <v>34</v>
      </c>
      <c r="M3">
        <v>2022</v>
      </c>
      <c r="N3" t="s">
        <v>11</v>
      </c>
      <c r="O3" t="s">
        <v>4</v>
      </c>
      <c r="P3" t="s">
        <v>6</v>
      </c>
      <c r="Q3" t="s">
        <v>19</v>
      </c>
    </row>
    <row r="4" spans="2:17" x14ac:dyDescent="0.3">
      <c r="B4" s="11" t="s">
        <v>52</v>
      </c>
      <c r="L4" t="s">
        <v>35</v>
      </c>
      <c r="M4">
        <v>2023</v>
      </c>
      <c r="O4" t="s">
        <v>3</v>
      </c>
      <c r="P4" t="s">
        <v>21</v>
      </c>
      <c r="Q4" t="s">
        <v>9</v>
      </c>
    </row>
    <row r="5" spans="2:17" x14ac:dyDescent="0.3">
      <c r="L5" t="s">
        <v>36</v>
      </c>
      <c r="M5">
        <v>2018</v>
      </c>
      <c r="P5" t="s">
        <v>10</v>
      </c>
      <c r="Q5" t="s">
        <v>18</v>
      </c>
    </row>
    <row r="6" spans="2:17" x14ac:dyDescent="0.3">
      <c r="B6" s="5" t="s">
        <v>39</v>
      </c>
      <c r="D6" s="5" t="s">
        <v>40</v>
      </c>
      <c r="F6" s="16"/>
      <c r="M6">
        <v>2019</v>
      </c>
      <c r="P6" t="s">
        <v>12</v>
      </c>
    </row>
    <row r="7" spans="2:17" x14ac:dyDescent="0.3">
      <c r="B7" s="6" t="s">
        <v>31</v>
      </c>
      <c r="C7" s="30" t="str">
        <f>IF(B7="Quarter","",B7)</f>
        <v/>
      </c>
      <c r="D7" s="13" t="s">
        <v>31</v>
      </c>
      <c r="E7" s="30" t="str">
        <f>IF(D7="Quarter","",D7)</f>
        <v/>
      </c>
      <c r="F7" s="12"/>
      <c r="I7" t="str">
        <f>IF(G7&lt;&gt;"",G7,"")</f>
        <v/>
      </c>
      <c r="M7">
        <v>2020</v>
      </c>
    </row>
    <row r="8" spans="2:17" x14ac:dyDescent="0.3">
      <c r="B8" s="6" t="s">
        <v>37</v>
      </c>
      <c r="C8" s="30" t="str">
        <f>IF(B8="Year","",B8)</f>
        <v/>
      </c>
      <c r="D8" s="13" t="s">
        <v>37</v>
      </c>
      <c r="E8" s="30" t="str">
        <f>IF(D8="Year","",D8)</f>
        <v/>
      </c>
      <c r="F8" s="12"/>
      <c r="I8" t="str">
        <f>IF(AND(G8&lt;&gt;"",G7&lt;&gt;""),I7&amp;G8,"")</f>
        <v/>
      </c>
    </row>
    <row r="9" spans="2:17" x14ac:dyDescent="0.3">
      <c r="B9" s="6" t="s">
        <v>2</v>
      </c>
      <c r="C9" s="30" t="str">
        <f>IF(B9="OffenseCategory","",B9)</f>
        <v/>
      </c>
      <c r="D9" s="13" t="s">
        <v>2</v>
      </c>
      <c r="E9" s="30" t="str">
        <f>IF(D9="OffenseCategory","",D9)</f>
        <v/>
      </c>
      <c r="F9" s="12"/>
      <c r="I9" t="str">
        <f>IF(AND(G9&lt;&gt;"",G8&lt;&gt;""),I8&amp;G9,"")</f>
        <v/>
      </c>
    </row>
    <row r="10" spans="2:17" x14ac:dyDescent="0.3">
      <c r="B10" s="6" t="s">
        <v>1</v>
      </c>
      <c r="C10" s="30" t="str">
        <f>IF(B10="AgeGroup","",B10)</f>
        <v/>
      </c>
      <c r="D10" s="13" t="s">
        <v>1</v>
      </c>
      <c r="E10" s="30" t="str">
        <f>IF(D10="AgeGroup","",D10)</f>
        <v/>
      </c>
      <c r="F10" s="12"/>
    </row>
    <row r="11" spans="2:17" x14ac:dyDescent="0.3">
      <c r="B11" s="6" t="s">
        <v>41</v>
      </c>
      <c r="C11" s="30" t="str">
        <f>IF(B11="TimeofDay","",B11)</f>
        <v/>
      </c>
      <c r="D11" s="13" t="s">
        <v>41</v>
      </c>
      <c r="E11" s="30" t="str">
        <f>IF(D11="TimeofDay","",D11)</f>
        <v/>
      </c>
      <c r="F11" s="12"/>
    </row>
    <row r="12" spans="2:17" x14ac:dyDescent="0.3">
      <c r="B12" s="6" t="s">
        <v>0</v>
      </c>
      <c r="C12" s="30" t="str">
        <f>IF(B12="Gender","",B12)</f>
        <v/>
      </c>
      <c r="D12" s="13" t="s">
        <v>0</v>
      </c>
      <c r="E12" s="30" t="str">
        <f>IF(D12="Gender","",D12)</f>
        <v/>
      </c>
      <c r="F12" s="12"/>
    </row>
    <row r="16" spans="2:17" x14ac:dyDescent="0.3">
      <c r="B16" s="7" t="s">
        <v>38</v>
      </c>
      <c r="C16" s="7" t="s">
        <v>42</v>
      </c>
      <c r="D16" s="7" t="s">
        <v>43</v>
      </c>
      <c r="E16" s="7" t="s">
        <v>49</v>
      </c>
      <c r="F16" s="7" t="s">
        <v>51</v>
      </c>
    </row>
    <row r="17" spans="2:6" x14ac:dyDescent="0.3">
      <c r="B17" s="14" t="s">
        <v>27</v>
      </c>
      <c r="C17" s="8" t="str" cm="1">
        <f t="array" ref="C17">IF(
  AND(
    $B$7 = "Quarter",
    $B$8 = "Year",
    $B$9 = "OffenseCategory",
    $B$10 = "AgeGroup",
    $B$11 = "TimeOfDay",
    $B$12 = "Gender"
  ),
  "Please select at least one filter",
  IFERROR(
    MEDIAN(
      _xlfn._xlws.FILTER(
        AllDataTable[TotalIncidents],
        (--($B$7 = "Quarter") + --(AllDataTable[Quarter] = $B$7)) *
        (--($B$8 = "Year") + --(AllDataTable[CrimeYear] = $B$8)) *
        (--($B$9 = "OffenseCategory") + --(AllDataTable[OffenseCategory] = $B$9)) *
        (--($B$10 = "AgeGroup") + --(AllDataTable[Agegroup] = $B$10)) *
        (--($B$11 = "TimeOfDay") + --(AllDataTable[timeofday] = $B$11)) *
        (--($B$12 = "Gender") + --(AllDataTable[Gender] = $B$12))
      )
    ),
    "No data"
  )
)</f>
        <v>Please select at least one filter</v>
      </c>
      <c r="D17" s="8" t="str" cm="1">
        <f t="array" ref="D17">IF(
  AND(
    $D$7 = "Quarter",
    $D$8 = "Year",
    $D$9 = "OffenseCategory",
    $D$10 = "AgeGroup",
    $D$11 = "TimeOfDay",
    $D$12 = "Gender"
  ),
  "Please select at least one filter",
  IFERROR(
    MEDIAN(
      _xlfn._xlws.FILTER(
        AllDataTable[TotalIncidents],
        (--($D$7 = "Quarter") + --(AllDataTable[Quarter] = $D$7)) *
        (--($D$8 = "Year") + --(AllDataTable[CrimeYear] = $D$8)) *
        (--($D$9 = "OffenseCategory") + --(AllDataTable[OffenseCategory] = $D$9)) *
        (--($D$10 = "AgeGroup") + --(AllDataTable[Agegroup] = $D$10)) *
        (--($D$11 = "TimeOfDay") + --(AllDataTable[timeofday] = $D$11)) *
        (--($D$12 = "Gender") + --(AllDataTable[Gender] = $D$12))
      )
    ),
    "No data"
  )
)</f>
        <v>Please select at least one filter</v>
      </c>
      <c r="E17" s="10" t="str">
        <f>IFERROR(C17-D17,"&lt;--Read Message")</f>
        <v>&lt;--Read Message</v>
      </c>
      <c r="F17" s="9" t="str">
        <f>IFERROR(E17/D17,"&lt;--Read message")</f>
        <v>&lt;--Read message</v>
      </c>
    </row>
    <row r="18" spans="2:6" x14ac:dyDescent="0.3">
      <c r="B18" s="14" t="s">
        <v>44</v>
      </c>
      <c r="C18" s="8" t="str" cm="1">
        <f t="array" ref="C18">IF(
  AND(
    $B$7 = "Quarter",
    $B$8 = "Year",
    $B$9 = "OffenseCategory",
    $B$10 = "AgeGroup",
    $B$11 = "TimeOfDay",
    $B$12 = "Gender"
  ),
  "Please select at least one filter",
  IFERROR(
    AVERAGE(
      _xlfn._xlws.FILTER(
        AllDataTable[TotalIncidents],
        (--($B$7 = "Quarter") + --(AllDataTable[Quarter] = $B$7)) *
        (--($B$8 = "Year") + --(AllDataTable[CrimeYear] = $B$8)) *
        (--($B$9 = "OffenseCategory") + --(AllDataTable[OffenseCategory] = $B$9)) *
        (--($B$10 = "AgeGroup") + --(AllDataTable[Agegroup] = $B$10)) *
        (--($B$11 = "TimeOfDay") + --(AllDataTable[timeofday] = $B$11)) *
        (--($B$12 = "Gender") + --(AllDataTable[Gender] = $B$12))
      )
    ),
    "No data"
  )
)</f>
        <v>Please select at least one filter</v>
      </c>
      <c r="D18" s="8" t="str" cm="1">
        <f t="array" ref="D18">IF(
  AND(
    $D$7 = "Quarter",
    $D$8 = "Year",
    $D$9 = "OffenseCategory",
    $D$10 = "AgeGroup",
    $D$11 = "TimeOfDay",
    $D$12 = "Gender"
  ),
  "Please select at least one filter",
  IFERROR(
    AVERAGE(
      _xlfn._xlws.FILTER(
        AllDataTable[TotalIncidents],
        (--($D$7 = "Quarter") + --(AllDataTable[Quarter] = $D$7)) *
        (--($D$8 = "Year") + --(AllDataTable[CrimeYear] = $D$8)) *
        (--($D$9 = "OffenseCategory") + --(AllDataTable[OffenseCategory] = $D$9)) *
        (--($D$10 = "AgeGroup") + --(AllDataTable[Agegroup] = $D$10)) *
        (--($D$11 = "TimeOfDay") + --(AllDataTable[timeofday] = $D$11)) *
        (--($D$12 = "Gender") + --(AllDataTable[Gender] = $D$12))
      )
    ),
    "No data"
  )
)</f>
        <v>Please select at least one filter</v>
      </c>
      <c r="E18" s="10" t="str">
        <f>IFERROR(C18-D18,"&lt;--Read message")</f>
        <v>&lt;--Read message</v>
      </c>
      <c r="F18" s="9" t="str">
        <f>IFERROR(E18/D18,"&lt;--Read message")</f>
        <v>&lt;--Read message</v>
      </c>
    </row>
    <row r="19" spans="2:6" x14ac:dyDescent="0.3">
      <c r="B19" s="14" t="s">
        <v>45</v>
      </c>
      <c r="C19" s="8" t="str" cm="1">
        <f t="array" ref="C19">IF(
  AND(
    $B$7 = "Quarter",
    $B$8 = "Year",
    $B$9 = "OffenseCategory",
    $B$10 = "AgeGroup",
    $B$11 = "TimeOfDay",
    $B$12 = "Gender"
  ),
  "Please select at least one filter",
  IFERROR(
    COUNT(
      _xlfn._xlws.FILTER(
        AllDataTable[TotalIncidents],
        (--($B$7 = "Quarter") + --(AllDataTable[Quarter] = $B$7)) *
        (--($B$8 = "Year") + --(AllDataTable[CrimeYear] = $B$8)) *
        (--($B$9 = "OffenseCategory") + --(AllDataTable[OffenseCategory] = $B$9)) *
        (--($B$10 = "AgeGroup") + --(AllDataTable[Agegroup] = $B$10)) *
        (--($B$11 = "TimeOfDay") + --(AllDataTable[timeofday] = $B$11)) *
        (--($B$12 = "Gender") + --(AllDataTable[Gender] = $B$12))
      )
    ),
    "No data"
  )
)</f>
        <v>Please select at least one filter</v>
      </c>
      <c r="D19" s="8" t="str" cm="1">
        <f t="array" ref="D19">IF(
  AND(
    $D$7 = "Quarter",
    $D$8 = "Year",
    $D$9 = "OffenseCategory",
    $D$10 = "AgeGroup",
    $D$11 = "TimeOfDay",
    $D$12 = "Gender"
  ),
  "Please select at least one filter",
  IFERROR(
    COUNT(
      _xlfn._xlws.FILTER(
        AllDataTable[TotalIncidents],
        (--($D$7 = "Quarter") + --(AllDataTable[Quarter] = $D$7)) *
        (--($D$8 = "Year") + --(AllDataTable[CrimeYear] = $D$8)) *
        (--($D$9 = "OffenseCategory") + --(AllDataTable[OffenseCategory] = $D$9)) *
        (--($D$10 = "AgeGroup") + --(AllDataTable[Agegroup] = $D$10)) *
        (--($D$11 = "TimeOfDay") + --(AllDataTable[timeofday] = $D$11)) *
        (--($D$12 = "Gender") + --(AllDataTable[Gender] = $D$12))
      )
    ),
    "No data"
  )
)</f>
        <v>Please select at least one filter</v>
      </c>
      <c r="E19" s="10" t="str">
        <f>IFERROR(C19-D19,"&lt;--Read message")</f>
        <v>&lt;--Read message</v>
      </c>
      <c r="F19" s="9" t="str">
        <f>IFERROR(E19/D19,"&lt;--Read message")</f>
        <v>&lt;--Read message</v>
      </c>
    </row>
    <row r="20" spans="2:6" x14ac:dyDescent="0.3">
      <c r="B20" s="14" t="s">
        <v>46</v>
      </c>
      <c r="C20" s="8" t="str" cm="1">
        <f t="array" ref="C20">IF(
  AND(
    $B$7 = "Quarter",
    $B$8 = "Year",
    $B$9 = "OffenseCategory",
    $B$10 = "AgeGroup",
    $B$11 = "TimeOfDay",
    $B$12 = "Gender"
  ),
  "Please select at least one filter",
  IFERROR(
    MAX(
      _xlfn._xlws.FILTER(
        AllDataTable[TotalIncidents],
        (--($B$7 = "Quarter") + --(AllDataTable[Quarter] = $B$7)) *
        (--($B$8 = "Year") + --(AllDataTable[CrimeYear] = $B$8)) *
        (--($B$9 = "OffenseCategory") + --(AllDataTable[OffenseCategory] = $B$9)) *
        (--($B$10 = "AgeGroup") + --(AllDataTable[Agegroup] = $B$10)) *
        (--($B$11 = "TimeOfDay") + --(AllDataTable[timeofday] = $B$11)) *
        (--($B$12 = "Gender") + --(AllDataTable[Gender] = $B$12))
      )
    ),
    "No data"
  )
)</f>
        <v>Please select at least one filter</v>
      </c>
      <c r="D20" s="8" t="str" cm="1">
        <f t="array" ref="D20">IF(
  AND(
    $D$7 = "Quarter",
    $D$8 = "Year",
    $D$9 = "OffenseCategory",
    $D$10 = "AgeGroup",
    $D$11 = "TimeOfDay",
    $D$12 = "Gender"
  ),
  "Please select at least one filter",
  IFERROR(
    MAX(
      _xlfn._xlws.FILTER(
        AllDataTable[TotalIncidents],
        (--($D$7 = "Quarter") + --(AllDataTable[Quarter] = $D$7)) *
        (--($D$8 = "Year") + --(AllDataTable[CrimeYear] = $D$8)) *
        (--($D$9 = "OffenseCategory") + --(AllDataTable[OffenseCategory] = $D$9)) *
        (--($D$10 = "AgeGroup") + --(AllDataTable[Agegroup] = $D$10)) *
        (--($D$11 = "TimeOfDay") + --(AllDataTable[timeofday] = $D$11)) *
        (--($D$12 = "Gender") + --(AllDataTable[Gender] = $D$12))
      )
    ),
    "No data"
  )
)</f>
        <v>Please select at least one filter</v>
      </c>
      <c r="E20" s="10" t="str">
        <f>IFERROR(C20-D20,"&lt;--Read message")</f>
        <v>&lt;--Read message</v>
      </c>
      <c r="F20" s="9" t="str">
        <f>IFERROR(E20/D20,"&lt;--Read message")</f>
        <v>&lt;--Read message</v>
      </c>
    </row>
    <row r="21" spans="2:6" x14ac:dyDescent="0.3">
      <c r="B21" s="14" t="s">
        <v>47</v>
      </c>
      <c r="C21" s="8" t="str" cm="1">
        <f t="array" ref="C21">IF(
  AND(
    $B$7 = "Quarter",
    $B$8 = "Year",
    $B$9 = "OffenseCategory",
    $B$10 = "AgeGroup",
    $B$11 = "TimeOfDay",
    $B$12 = "Gender"
  ),
  "Please select at least one filter",
  IFERROR(
    _xlfn.PERCENTILE.INC(
      _xlfn._xlws.FILTER(
        AllDataTable[TotalIncidents],
        (--($B$7 = "Quarter") + --(AllDataTable[Quarter] = $B$7)) *
        (--($B$8 = "Year") + --(AllDataTable[CrimeYear] = $B$8)) *
        (--($B$9 = "OffenseCategory") + --(AllDataTable[OffenseCategory] = $B$9)) *
        (--($B$10 = "AgeGroup") + --(AllDataTable[Agegroup] = $B$10)) *
        (--($B$11 = "TimeOfDay") + --(AllDataTable[timeofday] = $B$11)) *
        (--($B$12 = "Gender") + --(AllDataTable[Gender] = $B$12))
      ),0.9
    ),
    "No data"
  )
)</f>
        <v>Please select at least one filter</v>
      </c>
      <c r="D21" s="8" t="str" cm="1">
        <f t="array" ref="D21">IF(
  AND(
    $D$7 = "Quarter",
    $D$8 = "Year",
    $D$9 = "OffenseCategory",
    $D$10 = "AgeGroup",
    $D$11 = "TimeOfDay",
    $D$12 = "Gender"
  ),
  "Please select at least one filter",
  IFERROR(
    _xlfn.PERCENTILE.INC(
      _xlfn._xlws.FILTER(
        AllDataTable[TotalIncidents],
        (--($D$7 = "Quarter") + --(AllDataTable[Quarter] = $D$7)) *
        (--($D$8 = "Year") + --(AllDataTable[CrimeYear] = $D$8)) *
        (--($D$9 = "OffenseCategory") + --(AllDataTable[OffenseCategory] = $D$9)) *
        (--($D$10 = "AgeGroup") + --(AllDataTable[Agegroup] = $D$10)) *
        (--($D$11 = "TimeOfDay") + --(AllDataTable[timeofday] = $D$11)) *
        (--($D$12 = "Gender") + --(AllDataTable[Gender] = $D$12))
      ),0.9
    ),
    "No data"
  )
)</f>
        <v>Please select at least one filter</v>
      </c>
      <c r="E21" s="10" t="str">
        <f>IFERROR(C21-D21,"&lt;--Read message")</f>
        <v>&lt;--Read message</v>
      </c>
      <c r="F21" s="9" t="str">
        <f>IFERROR(E21/D21,"&lt;--Read message")</f>
        <v>&lt;--Read message</v>
      </c>
    </row>
    <row r="22" spans="2:6" x14ac:dyDescent="0.3">
      <c r="B22" s="14" t="s">
        <v>50</v>
      </c>
      <c r="C22" s="8" t="str" cm="1">
        <f t="array" ref="C22">IF(
  AND(
    $B$7 = "Quarter",
    $B$8 = "Year",
    $B$9 = "OffenseCategory",
    $B$10 = "AgeGroup",
    $B$11 = "TimeOfDay",
    $B$12 = "Gender"
  ),
  "Please select at least one filter",
  IFERROR(
    _xlfn.PERCENTILE.INC(
      _xlfn._xlws.FILTER(
        AllDataTable[TotalIncidents],
        (--($B$7 = "Quarter") + --(AllDataTable[Quarter] = $B$7)) *
        (--($B$8 = "Year") + --(AllDataTable[CrimeYear] = $B$8)) *
        (--($B$9 = "OffenseCategory") + --(AllDataTable[OffenseCategory] = $B$9)) *
        (--($B$10 = "AgeGroup") + --(AllDataTable[Agegroup] = $B$10)) *
        (--($B$11 = "TimeOfDay") + --(AllDataTable[timeofday] = $B$11)) *
        (--($B$12 = "Gender") + --(AllDataTable[Gender] = $B$12))
      ),0.75
    ),
    "No data"
  )
)</f>
        <v>Please select at least one filter</v>
      </c>
      <c r="D22" s="8" t="str" cm="1">
        <f t="array" ref="D22">IF(
  AND(
    $D$7 = "Quarter",
    $D$8 = "Year",
    $D$9 = "OffenseCategory",
    $D$10 = "AgeGroup",
    $D$11 = "TimeOfDay",
    $D$12 = "Gender"
  ),
  "Please select at least one filter",
  IFERROR(
    _xlfn.PERCENTILE.INC(
      _xlfn._xlws.FILTER(
        AllDataTable[TotalIncidents],
        (--($D$7 = "Quarter") + --(AllDataTable[Quarter] = $D$7)) *
        (--($D$8 = "Year") + --(AllDataTable[CrimeYear] = $D$8)) *
        (--($D$9 = "OffenseCategory") + --(AllDataTable[OffenseCategory] = $D$9)) *
        (--($D$10 = "AgeGroup") + --(AllDataTable[Agegroup] = $D$10)) *
        (--($D$11 = "TimeOfDay") + --(AllDataTable[timeofday] = $D$11)) *
        (--($D$12 = "Gender") + --(AllDataTable[Gender] = $D$12))
      ),0.75
    ),
    "No data"
  )
)</f>
        <v>Please select at least one filter</v>
      </c>
      <c r="E22" s="10" t="str">
        <f>IFERROR(C22-D22,"&lt;--Read message")</f>
        <v>&lt;--Read message</v>
      </c>
      <c r="F22" s="9" t="str">
        <f>IFERROR(E22/D22,"&lt;--Read message")</f>
        <v>&lt;--Read message</v>
      </c>
    </row>
    <row r="23" spans="2:6" x14ac:dyDescent="0.3">
      <c r="B23" s="14" t="s">
        <v>48</v>
      </c>
      <c r="C23" s="8" t="str" cm="1">
        <f t="array" ref="C23">IF(
  AND(
    $B$7 = "Quarter",
    $B$8 = "Year",
    $B$9 = "OffenseCategory",
    $B$10 = "AgeGroup",
    $B$11 = "TimeOfDay",
    $B$12 = "Gender"
  ),
  "Please select at least one filter",
  IFERROR(
    _xlfn.PERCENTILE.INC(
      _xlfn._xlws.FILTER(
        AllDataTable[TotalIncidents],
        (--($B$7 = "Quarter") + --(AllDataTable[Quarter] = $B$7)) *
        (--($B$8 = "Year") + --(AllDataTable[CrimeYear] = $B$8)) *
        (--($B$9 = "OffenseCategory") + --(AllDataTable[OffenseCategory] = $B$9)) *
        (--($B$10 = "AgeGroup") + --(AllDataTable[Agegroup] = $B$10)) *
        (--($B$11 = "TimeOfDay") + --(AllDataTable[timeofday] = $B$11)) *
        (--($B$12 = "Gender") + --(AllDataTable[Gender] = $B$12))
      ),0.25
    ),
    "No data"
  )
)</f>
        <v>Please select at least one filter</v>
      </c>
      <c r="D23" s="8" t="str" cm="1">
        <f t="array" ref="D23">IF(
  AND(
    $D$7 = "Quarter",
    $D$8 = "Year",
    $D$9 = "OffenseCategory",
    $D$10 = "AgeGroup",
    $D$11 = "TimeOfDay",
    $D$12 = "Gender"
  ),
  "Please select at least one filter",
  IFERROR(
    _xlfn.PERCENTILE.INC(
      _xlfn._xlws.FILTER(
        AllDataTable[TotalIncidents],
        (--($D$7 = "Quarter") + --(AllDataTable[Quarter] = $D$7)) *
        (--($D$8 = "Year") + --(AllDataTable[CrimeYear] = $D$8)) *
        (--($D$9 = "OffenseCategory") + --(AllDataTable[OffenseCategory] = $D$9)) *
        (--($D$10 = "AgeGroup") + --(AllDataTable[Agegroup] = $D$10)) *
        (--($D$11 = "TimeOfDay") + --(AllDataTable[timeofday] = $D$11)) *
        (--($D$12 = "Gender") + --(AllDataTable[Gender] = $D$12))
      ),0.25
    ),
    "No data"
  )
)</f>
        <v>Please select at least one filter</v>
      </c>
      <c r="E23" s="10" t="str">
        <f>IFERROR(C23-D23,"&lt;--Read message")</f>
        <v>&lt;--Read message</v>
      </c>
      <c r="F23" s="9" t="str">
        <f>IFERROR(E23/D23,"&lt;--Read message")</f>
        <v>&lt;--Read message</v>
      </c>
    </row>
  </sheetData>
  <mergeCells count="1">
    <mergeCell ref="B1:E1"/>
  </mergeCells>
  <phoneticPr fontId="4" type="noConversion"/>
  <conditionalFormatting sqref="C17:C23">
    <cfRule type="cellIs" dxfId="1" priority="2" operator="equal">
      <formula>"Please select at least one filter"</formula>
    </cfRule>
  </conditionalFormatting>
  <conditionalFormatting sqref="D17:D23">
    <cfRule type="cellIs" dxfId="0" priority="1" operator="equal">
      <formula>"Please select at least one filter"</formula>
    </cfRule>
  </conditionalFormatting>
  <dataValidations count="6">
    <dataValidation type="list" allowBlank="1" showInputMessage="1" showErrorMessage="1" sqref="B7 D7" xr:uid="{74D950AE-4F8E-468F-9FC1-64AC79D9D4C5}">
      <formula1>$L$1:$L$5</formula1>
    </dataValidation>
    <dataValidation type="list" allowBlank="1" showInputMessage="1" showErrorMessage="1" sqref="B8 D8" xr:uid="{1063079C-B8C4-4514-BE15-1D1B5A2A40EC}">
      <formula1>$M$1:$M$7</formula1>
    </dataValidation>
    <dataValidation type="list" allowBlank="1" showInputMessage="1" showErrorMessage="1" sqref="B9 D9" xr:uid="{5AFF2433-9486-4EB9-9A62-93143ECC60B0}">
      <formula1>$N$1:$N$3</formula1>
    </dataValidation>
    <dataValidation type="list" allowBlank="1" showInputMessage="1" showErrorMessage="1" sqref="B10 D10" xr:uid="{EE7A6066-A2C0-4885-9E23-4BA1EA9132CB}">
      <formula1>$P$1:$P$6</formula1>
    </dataValidation>
    <dataValidation type="list" allowBlank="1" showInputMessage="1" showErrorMessage="1" sqref="B11 D11 F11" xr:uid="{9FFEBA13-4047-46BC-83B2-F42BF45B1861}">
      <formula1>$Q$1:$Q$5</formula1>
    </dataValidation>
    <dataValidation type="list" allowBlank="1" showInputMessage="1" showErrorMessage="1" sqref="B12 D12" xr:uid="{B6545075-3F3D-450E-BEDE-34B4D3EDCE5F}">
      <formula1>$O$1:$O$4</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691F5-95A0-4A20-BB8D-54B49BFE38ED}">
  <sheetPr codeName="Sheet4"/>
  <dimension ref="A1:C14"/>
  <sheetViews>
    <sheetView zoomScale="70" zoomScaleNormal="70" workbookViewId="0">
      <selection activeCell="C7" sqref="C7"/>
    </sheetView>
  </sheetViews>
  <sheetFormatPr defaultRowHeight="14.4" x14ac:dyDescent="0.3"/>
  <cols>
    <col min="1" max="1" width="32.21875" bestFit="1" customWidth="1"/>
    <col min="2" max="2" width="40.6640625" customWidth="1"/>
    <col min="3" max="3" width="6.33203125" customWidth="1"/>
    <col min="6" max="6" width="11.6640625" bestFit="1" customWidth="1"/>
  </cols>
  <sheetData>
    <row r="1" spans="1:3" ht="15" thickBot="1" x14ac:dyDescent="0.35"/>
    <row r="2" spans="1:3" ht="24" thickBot="1" x14ac:dyDescent="0.5">
      <c r="A2" s="24" t="s">
        <v>59</v>
      </c>
      <c r="B2" s="25" t="str">
        <f>SummaryStatistics!$C$7&amp;" "&amp;SummaryStatistics!$C$8&amp;" "&amp;SummaryStatistics!$C$9&amp;" "&amp;SummaryStatistics!$C$10&amp;" "&amp;SummaryStatistics!$C$11&amp;" "&amp;SummaryStatistics!$C$12</f>
        <v xml:space="preserve">     </v>
      </c>
      <c r="C2" s="26"/>
    </row>
    <row r="3" spans="1:3" ht="24" thickBot="1" x14ac:dyDescent="0.5">
      <c r="A3" s="27" t="s">
        <v>60</v>
      </c>
      <c r="B3" s="25" t="str">
        <f>SummaryStatistics!$E$7&amp;" "&amp;SummaryStatistics!$E$8&amp;" "&amp;SummaryStatistics!$E$9&amp;" "&amp;SummaryStatistics!$E$10&amp;" "&amp;SummaryStatistics!$E$11&amp;" "&amp;SummaryStatistics!$E$12</f>
        <v xml:space="preserve">     </v>
      </c>
      <c r="C3" s="26"/>
    </row>
    <row r="4" spans="1:3" x14ac:dyDescent="0.3">
      <c r="B4" s="12"/>
      <c r="C4" s="12"/>
    </row>
    <row r="5" spans="1:3" x14ac:dyDescent="0.3">
      <c r="A5" s="28" t="s">
        <v>58</v>
      </c>
      <c r="B5" s="29" t="s">
        <v>55</v>
      </c>
      <c r="C5" s="28" t="s">
        <v>64</v>
      </c>
    </row>
    <row r="6" spans="1:3" ht="99.6" customHeight="1" x14ac:dyDescent="0.3">
      <c r="A6" s="20" t="s">
        <v>56</v>
      </c>
      <c r="B6" s="21" t="str" cm="1">
        <f t="array" ref="B6">IF(OR(SummaryStatistics!$C$17:$C$23="Please select at least one filter",SummaryStatistics!$D$17:$D$23="Please select at least one filter"),"Populate All Fields",IF(SummaryStatistics!$C$17 &gt; SummaryStatistics!$D$17, "Group A's median is higher than Group B's. Meaning the middle case in Group A involves more incidents.",
   "Group B's median is higher than Group A's. Meaning the typical (middle) incident count is greater in Group B, despite a smaller dataset."))</f>
        <v>Populate All Fields</v>
      </c>
      <c r="C6" s="22" t="str">
        <f>IFERROR(IF(SummaryStatistics!F17="&lt;--Read message","",SummaryStatistics!F17),"No Data Populated")</f>
        <v/>
      </c>
    </row>
    <row r="7" spans="1:3" ht="85.2" customHeight="1" x14ac:dyDescent="0.3">
      <c r="A7" s="20" t="s">
        <v>57</v>
      </c>
      <c r="B7" s="21" t="str" cm="1">
        <f t="array" ref="B7">IF(OR(SummaryStatistics!$C$17:$C$23="Please select at least one filter",SummaryStatistics!$D$17:$D$23="Please select at least one filter"),"Populate All Fields",IF(SummaryStatistics!$C$18&gt;SummaryStatistics!$D$18,"Group A has a higher average incident count, suggesting more overall activity. Meaning the typical observation in Group A sees more incidents, possibly due to broader data coverage or extreme values.",
"Group B has a higher average incident count. Meaning each observation tends to involve more incidents, despite fewer total cases."))</f>
        <v>Populate All Fields</v>
      </c>
      <c r="C7" s="22" t="str">
        <f>IFERROR(IF(SummaryStatistics!F18="&lt;--Read message","",SummaryStatistics!F18),"No Data Populated")</f>
        <v/>
      </c>
    </row>
    <row r="8" spans="1:3" ht="66.599999999999994" customHeight="1" x14ac:dyDescent="0.3">
      <c r="A8" s="20" t="s">
        <v>61</v>
      </c>
      <c r="B8" s="21" t="str" cm="1">
        <f t="array" ref="B8">IF(OR(SummaryStatistics!$C$17:$C$23="Please select at least one filter",SummaryStatistics!$D$17:$D$23="Please select at least one filter"),"Populate All Fields",IF(SummaryStatistics!$C$23&gt;SummaryStatistics!$D$23,"Group A has a higher 25th percentile, meaning even the lower quartile of incidents is higher in A. Group A shows stronger incident presence even at the low end.",
"Group B has a higher 25th percentile, meaning the lowest quartile in B still involves relatively high incidents. This suggests less low-incident fluctuation and more baseline severity."))</f>
        <v>Populate All Fields</v>
      </c>
      <c r="C8" s="22" t="str">
        <f>IFERROR(IF(SummaryStatistics!F23="&lt;--Read message","",SummaryStatistics!F23),"No Data Populated")</f>
        <v/>
      </c>
    </row>
    <row r="9" spans="1:3" ht="57.6" customHeight="1" x14ac:dyDescent="0.3">
      <c r="A9" s="20" t="s">
        <v>63</v>
      </c>
      <c r="B9" s="21" t="str" cm="1">
        <f t="array" ref="B9">IF(OR(SummaryStatistics!$C$17:$C$23="Please select at least one filter",SummaryStatistics!$D$17:$D$23="Please select at least one filter"),"Populate All Fields",IF(SummaryStatistics!$C$22&gt;SummaryStatistics!$D$22,"Group A has a higher 75th percentile, meaning even the lower quartile of incidents is higher in A. Group A shows stronger incident presence even at the low end.",
"Group B has a higher 75th percentile, meaning the lowest quartile in B still involves relatively high incidents. This suggests less low-incident fluctuation and more baseline severity."))</f>
        <v>Populate All Fields</v>
      </c>
      <c r="C9" s="22" t="str">
        <f>IFERROR(IF(SummaryStatistics!F22="&lt;--Read message","",SummaryStatistics!F22),"No Data Populated")</f>
        <v/>
      </c>
    </row>
    <row r="10" spans="1:3" ht="63" customHeight="1" x14ac:dyDescent="0.3">
      <c r="A10" s="20" t="s">
        <v>62</v>
      </c>
      <c r="B10" s="21" t="str" cm="1">
        <f t="array" ref="B10">IF(OR(SummaryStatistics!$C$17:$C$23="Please select at least one filter",SummaryStatistics!$D$17:$D$23="Please select at least one filter"),"Populate All Fields",IF(SummaryStatistics!$C$20 &gt; SummaryStatistics!$D$20, "Group A has a higher maximum incident count. Meaning Group A contains more extreme outliers or singular high-incident events.",
   "Group B has a higher maximum, suggesting unusually large events in a smaller dataset."))</f>
        <v>Populate All Fields</v>
      </c>
      <c r="C10" s="22" t="str">
        <f>IFERROR(IF(SummaryStatistics!F20="&lt;--Read message","",SummaryStatistics!F20),"No Data Populated")</f>
        <v/>
      </c>
    </row>
    <row r="11" spans="1:3" x14ac:dyDescent="0.3">
      <c r="A11" s="18"/>
      <c r="B11" s="19"/>
    </row>
    <row r="12" spans="1:3" x14ac:dyDescent="0.3">
      <c r="A12" s="18"/>
      <c r="B12" s="19"/>
    </row>
    <row r="13" spans="1:3" x14ac:dyDescent="0.3">
      <c r="A13" s="18"/>
      <c r="B13" s="19"/>
    </row>
    <row r="14" spans="1:3" x14ac:dyDescent="0.3">
      <c r="A14" s="18"/>
      <c r="B14" s="19"/>
    </row>
  </sheetData>
  <mergeCells count="2">
    <mergeCell ref="B2:C2"/>
    <mergeCell ref="B3:C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Button 1">
              <controlPr defaultSize="0" print="0" autoFill="0" autoPict="0" macro="[0]!ExportPrintReportToPDF">
                <anchor moveWithCells="1" sizeWithCells="1">
                  <from>
                    <xdr:col>7</xdr:col>
                    <xdr:colOff>15240</xdr:colOff>
                    <xdr:row>0</xdr:row>
                    <xdr:rowOff>45720</xdr:rowOff>
                  </from>
                  <to>
                    <xdr:col>11</xdr:col>
                    <xdr:colOff>0</xdr:colOff>
                    <xdr:row>5</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DataExport</vt:lpstr>
      <vt:lpstr>YoY Analysis</vt:lpstr>
      <vt:lpstr>SummaryStatistics</vt:lpstr>
      <vt:lpstr>PrintSummary</vt:lpstr>
      <vt:lpstr>PrintReport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Cruz</dc:creator>
  <cp:lastModifiedBy>Anthony Cruz</cp:lastModifiedBy>
  <cp:lastPrinted>2025-07-06T22:48:24Z</cp:lastPrinted>
  <dcterms:created xsi:type="dcterms:W3CDTF">2025-06-24T21:41:40Z</dcterms:created>
  <dcterms:modified xsi:type="dcterms:W3CDTF">2025-07-06T22:49:52Z</dcterms:modified>
</cp:coreProperties>
</file>