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Atlas\MiscTestingAndDebuggingResources\ManualTesting\MatchPredictionVerification\"/>
    </mc:Choice>
  </mc:AlternateContent>
  <xr:revisionPtr revIDLastSave="0" documentId="13_ncr:1_{EE5431FA-212D-47AC-89D0-8BE6CD1A2376}" xr6:coauthVersionLast="45" xr6:coauthVersionMax="45" xr10:uidLastSave="{00000000-0000-0000-0000-000000000000}"/>
  <bookViews>
    <workbookView xWindow="19080" yWindow="-450" windowWidth="29040" windowHeight="15840" xr2:uid="{00000000-000D-0000-FFFF-FFFF00000000}"/>
  </bookViews>
  <sheets>
    <sheet name="ENTER DATA HERE" sheetId="34" r:id="rId1"/>
    <sheet name="AvE Plot" sheetId="29" r:id="rId2"/>
    <sheet name="Probability Spread" sheetId="33" r:id="rId3"/>
    <sheet name="Calculations" sheetId="31" r:id="rId4"/>
  </sheets>
  <externalReferences>
    <externalReference r:id="rId5"/>
  </externalReferences>
  <calcPr calcId="181029"/>
</workbook>
</file>

<file path=xl/calcChain.xml><?xml version="1.0" encoding="utf-8"?>
<calcChain xmlns="http://schemas.openxmlformats.org/spreadsheetml/2006/main">
  <c r="B3" i="31" l="1"/>
  <c r="C3" i="31"/>
  <c r="B4" i="31"/>
  <c r="C4" i="31"/>
  <c r="B5" i="31"/>
  <c r="C5" i="31"/>
  <c r="B6" i="31"/>
  <c r="C6" i="31"/>
  <c r="B7" i="31"/>
  <c r="C7" i="31"/>
  <c r="B8" i="31"/>
  <c r="C8" i="31"/>
  <c r="B9" i="31"/>
  <c r="C9" i="31"/>
  <c r="B10" i="31"/>
  <c r="C10" i="31"/>
  <c r="B11" i="31"/>
  <c r="C11" i="31"/>
  <c r="B12" i="31"/>
  <c r="C12" i="31"/>
  <c r="B13" i="31"/>
  <c r="C13" i="31"/>
  <c r="B14" i="31"/>
  <c r="C14" i="31"/>
  <c r="B15" i="31"/>
  <c r="C15" i="31"/>
  <c r="B16" i="31"/>
  <c r="C16" i="31"/>
  <c r="B17" i="31"/>
  <c r="C17" i="31"/>
  <c r="B18" i="31"/>
  <c r="C18" i="31"/>
  <c r="B19" i="31"/>
  <c r="C19" i="31"/>
  <c r="B20" i="31"/>
  <c r="C20" i="31"/>
  <c r="B21" i="31"/>
  <c r="C21" i="31"/>
  <c r="B22" i="31"/>
  <c r="C22" i="31"/>
  <c r="B23" i="31"/>
  <c r="C23" i="31"/>
  <c r="B24" i="31"/>
  <c r="C24" i="31"/>
  <c r="B25" i="31"/>
  <c r="C25" i="31"/>
  <c r="B26" i="31"/>
  <c r="C26" i="31"/>
  <c r="B27" i="31"/>
  <c r="C27" i="31"/>
  <c r="B28" i="31"/>
  <c r="C28" i="31"/>
  <c r="B29" i="31"/>
  <c r="C29" i="31"/>
  <c r="B30" i="31"/>
  <c r="C30" i="31"/>
  <c r="B31" i="31"/>
  <c r="C31" i="31"/>
  <c r="B32" i="31"/>
  <c r="C32" i="31"/>
  <c r="B33" i="31"/>
  <c r="C33" i="31"/>
  <c r="B34" i="31"/>
  <c r="C34" i="31"/>
  <c r="B35" i="31"/>
  <c r="C35" i="31"/>
  <c r="B36" i="31"/>
  <c r="C36" i="31"/>
  <c r="B37" i="31"/>
  <c r="C37" i="31"/>
  <c r="B38" i="31"/>
  <c r="C38" i="31"/>
  <c r="B39" i="31"/>
  <c r="C39" i="31"/>
  <c r="B40" i="31"/>
  <c r="C40" i="31"/>
  <c r="B41" i="31"/>
  <c r="C41" i="31"/>
  <c r="B42" i="31"/>
  <c r="C42" i="31"/>
  <c r="B43" i="31"/>
  <c r="C43" i="31"/>
  <c r="B44" i="31"/>
  <c r="C44" i="31"/>
  <c r="B45" i="31"/>
  <c r="C45" i="31"/>
  <c r="B46" i="31"/>
  <c r="C46" i="31"/>
  <c r="B47" i="31"/>
  <c r="C47" i="31"/>
  <c r="B48" i="31"/>
  <c r="C48" i="31"/>
  <c r="B49" i="31"/>
  <c r="C49" i="31"/>
  <c r="B50" i="31"/>
  <c r="C50" i="31"/>
  <c r="B51" i="31"/>
  <c r="C51" i="31"/>
  <c r="B52" i="31"/>
  <c r="C52" i="31"/>
  <c r="B53" i="31"/>
  <c r="C53" i="31"/>
  <c r="B54" i="31"/>
  <c r="C54" i="31"/>
  <c r="B55" i="31"/>
  <c r="C55" i="31"/>
  <c r="B56" i="31"/>
  <c r="C56" i="31"/>
  <c r="B57" i="31"/>
  <c r="C57" i="31"/>
  <c r="B58" i="31"/>
  <c r="C58" i="31"/>
  <c r="B59" i="31"/>
  <c r="C59" i="31"/>
  <c r="B60" i="31"/>
  <c r="C60" i="31"/>
  <c r="B61" i="31"/>
  <c r="C61" i="31"/>
  <c r="B62" i="31"/>
  <c r="C62" i="31"/>
  <c r="B63" i="31"/>
  <c r="C63" i="31"/>
  <c r="B64" i="31"/>
  <c r="C64" i="31"/>
  <c r="B65" i="31"/>
  <c r="C65" i="31"/>
  <c r="B66" i="31"/>
  <c r="C66" i="31"/>
  <c r="B67" i="31"/>
  <c r="C67" i="31"/>
  <c r="B68" i="31"/>
  <c r="C68" i="31"/>
  <c r="B69" i="31"/>
  <c r="C69" i="31"/>
  <c r="B70" i="31"/>
  <c r="C70" i="31"/>
  <c r="B71" i="31"/>
  <c r="C71" i="31"/>
  <c r="B72" i="31"/>
  <c r="C72" i="31"/>
  <c r="B73" i="31"/>
  <c r="C73" i="31"/>
  <c r="B74" i="31"/>
  <c r="C74" i="31"/>
  <c r="B75" i="31"/>
  <c r="C75" i="31"/>
  <c r="B76" i="31"/>
  <c r="C76" i="31"/>
  <c r="B77" i="31"/>
  <c r="C77" i="31"/>
  <c r="B78" i="31"/>
  <c r="C78" i="31"/>
  <c r="B79" i="31"/>
  <c r="C79" i="31"/>
  <c r="B80" i="31"/>
  <c r="C80" i="31"/>
  <c r="B81" i="31"/>
  <c r="C81" i="31"/>
  <c r="B82" i="31"/>
  <c r="C82" i="31"/>
  <c r="B83" i="31"/>
  <c r="C83" i="31"/>
  <c r="B84" i="31"/>
  <c r="C84" i="31"/>
  <c r="B85" i="31"/>
  <c r="C85" i="31"/>
  <c r="B86" i="31"/>
  <c r="C86" i="31"/>
  <c r="B87" i="31"/>
  <c r="C87" i="31"/>
  <c r="B88" i="31"/>
  <c r="C88" i="31"/>
  <c r="B89" i="31"/>
  <c r="C89" i="31"/>
  <c r="B90" i="31"/>
  <c r="C90" i="31"/>
  <c r="B91" i="31"/>
  <c r="C91" i="31"/>
  <c r="B92" i="31"/>
  <c r="C92" i="31"/>
  <c r="B93" i="31"/>
  <c r="C93" i="31"/>
  <c r="B94" i="31"/>
  <c r="C94" i="31"/>
  <c r="B95" i="31"/>
  <c r="C95" i="31"/>
  <c r="B96" i="31"/>
  <c r="C96" i="31"/>
  <c r="B97" i="31"/>
  <c r="C97" i="31"/>
  <c r="B98" i="31"/>
  <c r="C98" i="31"/>
  <c r="B99" i="31"/>
  <c r="C99" i="31"/>
  <c r="B100" i="31"/>
  <c r="C100" i="31"/>
  <c r="B101" i="31"/>
  <c r="C101" i="31"/>
  <c r="B102" i="31"/>
  <c r="C102" i="31"/>
  <c r="C2" i="31"/>
  <c r="B2" i="31"/>
  <c r="K3" i="31" l="1"/>
  <c r="C2" i="29" s="1"/>
  <c r="K4" i="31"/>
  <c r="C3" i="29" s="1"/>
  <c r="K5" i="31"/>
  <c r="C4" i="29" s="1"/>
  <c r="K6" i="31"/>
  <c r="C5" i="29" s="1"/>
  <c r="K7" i="31"/>
  <c r="C6" i="29" s="1"/>
  <c r="K8" i="31"/>
  <c r="C7" i="29" s="1"/>
  <c r="K9" i="31"/>
  <c r="C8" i="29" s="1"/>
  <c r="K10" i="31"/>
  <c r="C9" i="29" s="1"/>
  <c r="K11" i="31"/>
  <c r="C10" i="29" s="1"/>
  <c r="K12" i="31"/>
  <c r="C11" i="29" s="1"/>
  <c r="J10" i="31"/>
  <c r="B9" i="29" s="1"/>
  <c r="J7" i="31"/>
  <c r="B6" i="29" s="1"/>
  <c r="J12" i="31"/>
  <c r="B11" i="29" s="1"/>
  <c r="J11" i="31"/>
  <c r="B10" i="29" s="1"/>
  <c r="J9" i="31"/>
  <c r="B8" i="29" s="1"/>
  <c r="J8" i="31"/>
  <c r="B7" i="29" s="1"/>
  <c r="J6" i="31"/>
  <c r="B5" i="29" s="1"/>
  <c r="J5" i="31"/>
  <c r="B4" i="29" s="1"/>
  <c r="J4" i="31"/>
  <c r="B3" i="29" s="1"/>
  <c r="J3" i="31"/>
  <c r="B2" i="29" s="1"/>
  <c r="D2" i="31"/>
  <c r="D3" i="31"/>
  <c r="D4" i="31"/>
  <c r="D5" i="31"/>
  <c r="D8" i="31"/>
  <c r="D9" i="31"/>
  <c r="H12" i="31"/>
  <c r="D102" i="31"/>
  <c r="C12" i="29" l="1"/>
  <c r="D7" i="29" l="1"/>
  <c r="D3" i="29" l="1"/>
  <c r="D4" i="29"/>
  <c r="D5" i="29"/>
  <c r="D6" i="29"/>
  <c r="D8" i="29"/>
  <c r="D9" i="29"/>
  <c r="D10" i="29"/>
  <c r="D11" i="29"/>
  <c r="D2" i="29"/>
  <c r="D101" i="31" l="1"/>
  <c r="D100" i="31"/>
  <c r="D99" i="31"/>
  <c r="D98" i="31"/>
  <c r="D97" i="31"/>
  <c r="D96" i="31"/>
  <c r="D95" i="31"/>
  <c r="D94" i="31"/>
  <c r="D93" i="31"/>
  <c r="D92" i="31"/>
  <c r="D91" i="31"/>
  <c r="D90" i="31"/>
  <c r="D89" i="31"/>
  <c r="D88" i="31"/>
  <c r="D87" i="31"/>
  <c r="D86" i="31"/>
  <c r="D85" i="31"/>
  <c r="D84" i="31"/>
  <c r="D83" i="31"/>
  <c r="D82" i="31"/>
  <c r="D81" i="31"/>
  <c r="D80" i="31"/>
  <c r="D79" i="31"/>
  <c r="D78" i="31"/>
  <c r="D77" i="31"/>
  <c r="D76" i="31"/>
  <c r="D75" i="31"/>
  <c r="D74" i="31"/>
  <c r="D73" i="31"/>
  <c r="D72" i="31"/>
  <c r="D71" i="31"/>
  <c r="D70" i="31"/>
  <c r="D69" i="31"/>
  <c r="D68" i="31"/>
  <c r="D67" i="31"/>
  <c r="D66" i="31"/>
  <c r="D65" i="31"/>
  <c r="D64" i="31"/>
  <c r="D63" i="31"/>
  <c r="D62" i="31"/>
  <c r="D61" i="31"/>
  <c r="D60" i="31"/>
  <c r="D59" i="31"/>
  <c r="D58" i="31"/>
  <c r="D57" i="31"/>
  <c r="D56" i="31"/>
  <c r="D55" i="31"/>
  <c r="D54" i="31"/>
  <c r="D53" i="31"/>
  <c r="D52" i="31"/>
  <c r="D51" i="31"/>
  <c r="D50" i="31"/>
  <c r="D49" i="31"/>
  <c r="D48" i="31"/>
  <c r="D47" i="31"/>
  <c r="D46" i="31"/>
  <c r="D45" i="31"/>
  <c r="D44" i="31"/>
  <c r="D43" i="31"/>
  <c r="D42" i="31"/>
  <c r="D41" i="31"/>
  <c r="D40" i="31"/>
  <c r="D39" i="31"/>
  <c r="D38" i="31"/>
  <c r="D37" i="31"/>
  <c r="D36" i="31"/>
  <c r="D35" i="31"/>
  <c r="D34" i="31"/>
  <c r="D33" i="31"/>
  <c r="D32" i="31"/>
  <c r="D31" i="31"/>
  <c r="D30" i="31"/>
  <c r="D29" i="31"/>
  <c r="D28" i="31"/>
  <c r="D27" i="31"/>
  <c r="D26" i="31"/>
  <c r="D25" i="31"/>
  <c r="D24" i="31"/>
  <c r="D23" i="31"/>
  <c r="D22" i="31"/>
  <c r="D21" i="31"/>
  <c r="D20" i="31"/>
  <c r="D19" i="31"/>
  <c r="D18" i="31"/>
  <c r="D17" i="31"/>
  <c r="D16" i="31"/>
  <c r="D15" i="31"/>
  <c r="D14" i="31"/>
  <c r="D13" i="31"/>
  <c r="D12" i="31"/>
  <c r="H11" i="31"/>
  <c r="D11" i="31"/>
  <c r="H10" i="31"/>
  <c r="D10" i="31"/>
  <c r="H9" i="31"/>
  <c r="H8" i="31"/>
  <c r="H7" i="31"/>
  <c r="D7" i="31"/>
  <c r="H6" i="31"/>
  <c r="D6" i="31"/>
  <c r="H5" i="31"/>
  <c r="H4" i="31"/>
  <c r="H3" i="31"/>
  <c r="I3" i="31" l="1"/>
  <c r="A2" i="29" s="1"/>
  <c r="I12" i="31"/>
  <c r="A11" i="29" s="1"/>
  <c r="E11" i="29" s="1"/>
  <c r="F11" i="29" s="1"/>
  <c r="I4" i="31"/>
  <c r="A3" i="29" s="1"/>
  <c r="E3" i="29" s="1"/>
  <c r="F3" i="29" s="1"/>
  <c r="I5" i="31"/>
  <c r="A4" i="29" s="1"/>
  <c r="E4" i="29" s="1"/>
  <c r="F4" i="29" s="1"/>
  <c r="I6" i="31"/>
  <c r="A5" i="29" s="1"/>
  <c r="E5" i="29" s="1"/>
  <c r="F5" i="29" s="1"/>
  <c r="I7" i="31"/>
  <c r="A6" i="29" s="1"/>
  <c r="E6" i="29" s="1"/>
  <c r="F6" i="29" s="1"/>
  <c r="I8" i="31"/>
  <c r="A7" i="29" s="1"/>
  <c r="I9" i="31"/>
  <c r="A8" i="29" s="1"/>
  <c r="E8" i="29" s="1"/>
  <c r="F8" i="29" s="1"/>
  <c r="I10" i="31"/>
  <c r="A9" i="29" s="1"/>
  <c r="E9" i="29" s="1"/>
  <c r="F9" i="29" s="1"/>
  <c r="I11" i="31"/>
  <c r="A10" i="29" s="1"/>
  <c r="E10" i="29" s="1"/>
  <c r="F10" i="29" s="1"/>
  <c r="E2" i="29" l="1"/>
  <c r="F2" i="29" s="1"/>
  <c r="K13" i="29"/>
  <c r="J2" i="29" a="1"/>
  <c r="E7" i="29"/>
  <c r="F7" i="29" s="1"/>
  <c r="F12" i="29" l="1"/>
  <c r="K2" i="29"/>
  <c r="K3" i="29" s="1"/>
  <c r="K4" i="29" s="1"/>
  <c r="K5" i="29" s="1"/>
  <c r="K6" i="29" s="1"/>
  <c r="K7" i="29" s="1"/>
  <c r="K8" i="29" s="1"/>
  <c r="K9" i="29" s="1"/>
  <c r="K10" i="29" s="1"/>
  <c r="K11" i="29" s="1"/>
  <c r="J2" i="29"/>
  <c r="I2" i="29" l="1"/>
  <c r="J3" i="29"/>
  <c r="J4" i="29" l="1"/>
  <c r="I3" i="29"/>
  <c r="J5" i="29" l="1"/>
  <c r="I4" i="29"/>
  <c r="J6" i="29" l="1"/>
  <c r="I5" i="29"/>
  <c r="J7" i="29" l="1"/>
  <c r="I6" i="29"/>
  <c r="J8" i="29" l="1"/>
  <c r="I7" i="29"/>
  <c r="J9" i="29" l="1"/>
  <c r="I8" i="29"/>
  <c r="J10" i="29" l="1"/>
  <c r="I9" i="29"/>
  <c r="J11" i="29" l="1"/>
  <c r="I11" i="29" s="1"/>
  <c r="I10" i="29"/>
</calcChain>
</file>

<file path=xl/sharedStrings.xml><?xml version="1.0" encoding="utf-8"?>
<sst xmlns="http://schemas.openxmlformats.org/spreadsheetml/2006/main" count="25" uniqueCount="23">
  <si>
    <t>actual_count</t>
  </si>
  <si>
    <t>total_count</t>
  </si>
  <si>
    <t>difference</t>
  </si>
  <si>
    <t>lower limit</t>
  </si>
  <si>
    <t>wtd mean</t>
  </si>
  <si>
    <t>M</t>
  </si>
  <si>
    <t>C</t>
  </si>
  <si>
    <t>Probability</t>
  </si>
  <si>
    <t>Pr*Total</t>
  </si>
  <si>
    <t xml:space="preserve">mean </t>
  </si>
  <si>
    <t>Probability Bins</t>
  </si>
  <si>
    <t>Actual Count</t>
  </si>
  <si>
    <t>Total Count</t>
  </si>
  <si>
    <t>Probability (%)</t>
  </si>
  <si>
    <t>n:</t>
  </si>
  <si>
    <t>MP_bin</t>
  </si>
  <si>
    <t>ActuallyMatchedPdpCount</t>
  </si>
  <si>
    <t>TotalPdpCount</t>
  </si>
  <si>
    <t>WCBD:</t>
  </si>
  <si>
    <t>weighted difference</t>
  </si>
  <si>
    <t>actual_%</t>
  </si>
  <si>
    <t>Weighted mean</t>
  </si>
  <si>
    <t>Weighted R2: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</si>
</sst>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0" fontId="1" fillId="0" borderId="1" xfId="0" applyFont="1" applyFill="1" applyBorder="1"/>
    <xf numFmtId="0" fontId="1" fillId="0" borderId="0" xfId="0" applyFont="1" applyFill="1" applyBorder="1"/>
    <xf numFmtId="1" fontId="0" fillId="0" borderId="0" xfId="0" applyNumberFormat="1"/>
    <xf numFmtId="1" fontId="0" fillId="0" borderId="1" xfId="0" applyNumberForma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0" fillId="0" borderId="5" xfId="0" applyNumberFormat="1" applyBorder="1"/>
    <xf numFmtId="165" fontId="0" fillId="0" borderId="0" xfId="0" applyNumberFormat="1" applyBorder="1"/>
    <xf numFmtId="165" fontId="0" fillId="0" borderId="6" xfId="0" applyNumberFormat="1" applyBorder="1"/>
    <xf numFmtId="165" fontId="0" fillId="0" borderId="7" xfId="0" applyNumberFormat="1" applyBorder="1"/>
    <xf numFmtId="165" fontId="0" fillId="0" borderId="8" xfId="0" applyNumberFormat="1" applyBorder="1"/>
    <xf numFmtId="165" fontId="0" fillId="0" borderId="9" xfId="0" applyNumberFormat="1" applyBorder="1"/>
    <xf numFmtId="166" fontId="0" fillId="0" borderId="1" xfId="0" applyNumberFormat="1" applyBorder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2" fillId="4" borderId="0" xfId="0" applyFont="1" applyFill="1" applyAlignment="1">
      <alignment horizontal="right"/>
    </xf>
    <xf numFmtId="166" fontId="2" fillId="4" borderId="0" xfId="0" applyNumberFormat="1" applyFont="1" applyFill="1"/>
    <xf numFmtId="0" fontId="2" fillId="3" borderId="0" xfId="0" applyFont="1" applyFill="1" applyAlignment="1">
      <alignment horizontal="right"/>
    </xf>
    <xf numFmtId="166" fontId="3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7010624876805595E-2"/>
          <c:y val="3.9581186458710248E-2"/>
          <c:w val="0.69039785281077148"/>
          <c:h val="0.84105459627902823"/>
        </c:manualLayout>
      </c:layout>
      <c:barChart>
        <c:barDir val="col"/>
        <c:grouping val="clustered"/>
        <c:varyColors val="0"/>
        <c:ser>
          <c:idx val="2"/>
          <c:order val="2"/>
          <c:tx>
            <c:v>No. of cases</c:v>
          </c:tx>
          <c:spPr>
            <a:ln w="28575">
              <a:noFill/>
            </a:ln>
          </c:spPr>
          <c:invertIfNegative val="0"/>
          <c:cat>
            <c:multiLvlStrRef>
              <c:f>AvE!#REF!</c:f>
            </c:multiLvlStrRef>
          </c:cat>
          <c:val>
            <c:numRef>
              <c:f>'AvE Plot'!$C$2:$C$11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37-4728-A288-10A14FD9EA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5841024"/>
        <c:axId val="72537728"/>
      </c:barChart>
      <c:scatterChart>
        <c:scatterStyle val="lineMarker"/>
        <c:varyColors val="0"/>
        <c:ser>
          <c:idx val="0"/>
          <c:order val="0"/>
          <c:tx>
            <c:v>Actual</c:v>
          </c:tx>
          <c:spPr>
            <a:ln>
              <a:noFill/>
            </a:ln>
          </c:spPr>
          <c:marker>
            <c:symbol val="x"/>
            <c:size val="4"/>
            <c:spPr>
              <a:ln w="12700">
                <a:solidFill>
                  <a:schemeClr val="tx1"/>
                </a:solidFill>
              </a:ln>
            </c:spPr>
          </c:marker>
          <c:xVal>
            <c:numRef>
              <c:f>'AvE Plot'!$A$2:$A$11</c:f>
              <c:numCache>
                <c:formatCode>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'AvE Plot'!$D$2:$D$11</c:f>
              <c:numCache>
                <c:formatCode>0.0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37-4728-A288-10A14FD9EA84}"/>
            </c:ext>
          </c:extLst>
        </c:ser>
        <c:ser>
          <c:idx val="1"/>
          <c:order val="1"/>
          <c:tx>
            <c:v>Expected</c:v>
          </c:tx>
          <c:spPr>
            <a:ln w="28575">
              <a:noFill/>
            </a:ln>
          </c:spPr>
          <c:marker>
            <c:symbol val="diamond"/>
            <c:size val="3"/>
            <c:spPr>
              <a:noFill/>
              <a:ln>
                <a:solidFill>
                  <a:schemeClr val="accent3">
                    <a:lumMod val="50000"/>
                  </a:schemeClr>
                </a:solidFill>
              </a:ln>
            </c:spPr>
          </c:marker>
          <c:trendline>
            <c:name>Expected</c:name>
            <c:spPr>
              <a:ln>
                <a:solidFill>
                  <a:schemeClr val="tx1">
                    <a:lumMod val="50000"/>
                    <a:lumOff val="50000"/>
                  </a:schemeClr>
                </a:solidFill>
                <a:prstDash val="dash"/>
              </a:ln>
            </c:spPr>
            <c:trendlineType val="linear"/>
            <c:backward val="5"/>
            <c:intercept val="0"/>
            <c:dispRSqr val="0"/>
            <c:dispEq val="0"/>
          </c:trendline>
          <c:xVal>
            <c:numRef>
              <c:f>'AvE Plot'!$A$2:$A$11</c:f>
              <c:numCache>
                <c:formatCode>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'AvE Plot'!$A$2:$A$11</c:f>
              <c:numCache>
                <c:formatCode>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D37-4728-A288-10A14FD9EA84}"/>
            </c:ext>
          </c:extLst>
        </c:ser>
        <c:ser>
          <c:idx val="3"/>
          <c:order val="3"/>
          <c:tx>
            <c:v>Weighted Regression</c:v>
          </c:tx>
          <c:spPr>
            <a:ln w="12700">
              <a:noFill/>
            </a:ln>
          </c:spPr>
          <c:marker>
            <c:symbol val="none"/>
          </c:marker>
          <c:trendline>
            <c:spPr>
              <a:ln>
                <a:solidFill>
                  <a:srgbClr val="C00000"/>
                </a:solidFill>
              </a:ln>
            </c:spPr>
            <c:trendlineType val="linear"/>
            <c:dispRSqr val="0"/>
            <c:dispEq val="1"/>
            <c:trendlineLbl>
              <c:layout>
                <c:manualLayout>
                  <c:x val="-0.37088634965971401"/>
                  <c:y val="-3.654891758219085E-4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b="1" baseline="0"/>
                      <a:t>y = 0.9727x + 0.1496</a:t>
                    </a:r>
                    <a:endParaRPr lang="en-US" b="1"/>
                  </a:p>
                </c:rich>
              </c:tx>
              <c:numFmt formatCode="General" sourceLinked="0"/>
            </c:trendlineLbl>
          </c:trendline>
          <c:xVal>
            <c:numRef>
              <c:f>'AvE Plot'!$A$2:$A$11</c:f>
              <c:numCache>
                <c:formatCode>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'AvE Plot'!$I$2:$I$11</c:f>
              <c:numCache>
                <c:formatCode>0.0000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D37-4728-A288-10A14FD9EA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536576"/>
        <c:axId val="72537152"/>
      </c:scatterChart>
      <c:valAx>
        <c:axId val="72536576"/>
        <c:scaling>
          <c:orientation val="minMax"/>
          <c:max val="1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100"/>
                </a:pPr>
                <a:r>
                  <a:rPr lang="en-GB" sz="1100" baseline="0"/>
                  <a:t>Expected % (n = [UPDATE THIS])</a:t>
                </a:r>
                <a:endParaRPr lang="en-GB" sz="1100"/>
              </a:p>
            </c:rich>
          </c:tx>
          <c:layout>
            <c:manualLayout>
              <c:xMode val="edge"/>
              <c:yMode val="edge"/>
              <c:x val="0.28621411544589342"/>
              <c:y val="0.94142600851292224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crossAx val="72537152"/>
        <c:crosses val="autoZero"/>
        <c:crossBetween val="midCat"/>
        <c:majorUnit val="10"/>
        <c:minorUnit val="5"/>
      </c:valAx>
      <c:valAx>
        <c:axId val="7253715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100"/>
                </a:pPr>
                <a:r>
                  <a:rPr lang="en-GB" sz="1100" b="1" i="0" u="none" strike="noStrike" baseline="0">
                    <a:effectLst/>
                  </a:rPr>
                  <a:t>Actual %</a:t>
                </a:r>
                <a:endParaRPr lang="en-GB" sz="1100"/>
              </a:p>
            </c:rich>
          </c:tx>
          <c:layout>
            <c:manualLayout>
              <c:xMode val="edge"/>
              <c:yMode val="edge"/>
              <c:x val="6.6225142540493808E-3"/>
              <c:y val="0.3787804058501848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crossAx val="72536576"/>
        <c:crosses val="autoZero"/>
        <c:crossBetween val="midCat"/>
        <c:majorUnit val="10"/>
        <c:minorUnit val="5"/>
      </c:valAx>
      <c:valAx>
        <c:axId val="72537728"/>
        <c:scaling>
          <c:orientation val="minMax"/>
        </c:scaling>
        <c:delete val="0"/>
        <c:axPos val="r"/>
        <c:title>
          <c:tx>
            <c:rich>
              <a:bodyPr rot="5400000" vert="horz"/>
              <a:lstStyle/>
              <a:p>
                <a:pPr>
                  <a:defRPr sz="1100" b="1">
                    <a:solidFill>
                      <a:schemeClr val="tx1"/>
                    </a:solidFill>
                  </a:defRPr>
                </a:pPr>
                <a:r>
                  <a:rPr lang="en-GB" sz="1100" b="1">
                    <a:solidFill>
                      <a:schemeClr val="tx1"/>
                    </a:solidFill>
                  </a:rPr>
                  <a:t>PDP Count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ysClr val="windowText" lastClr="000000"/>
                </a:solidFill>
              </a:defRPr>
            </a:pPr>
            <a:endParaRPr lang="en-US"/>
          </a:p>
        </c:txPr>
        <c:crossAx val="155841024"/>
        <c:crosses val="max"/>
        <c:crossBetween val="between"/>
      </c:valAx>
      <c:catAx>
        <c:axId val="1558410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2537728"/>
        <c:crosses val="autoZero"/>
        <c:auto val="1"/>
        <c:lblAlgn val="ctr"/>
        <c:lblOffset val="100"/>
        <c:noMultiLvlLbl val="0"/>
      </c:catAx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84038526123461088"/>
          <c:y val="7.9408474096402688E-3"/>
          <c:w val="0.15961473876538912"/>
          <c:h val="0.36256458401526548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3"/>
            </a:solidFill>
          </c:spPr>
          <c:invertIfNegative val="0"/>
          <c:dLbls>
            <c:delete val="1"/>
          </c:dLbls>
          <c:cat>
            <c:numRef>
              <c:f>Calculations!$A$2:$A$101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Calculations!$C$2:$C$101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E9-4B2E-AC8C-33CCB1AA05A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62755072"/>
        <c:axId val="151298048"/>
      </c:barChart>
      <c:catAx>
        <c:axId val="162755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/>
                </a:pPr>
                <a:r>
                  <a:rPr lang="en-GB" sz="1100"/>
                  <a:t>Match</a:t>
                </a:r>
                <a:r>
                  <a:rPr lang="en-GB" sz="1100" baseline="0"/>
                  <a:t> </a:t>
                </a:r>
                <a:r>
                  <a:rPr lang="en-GB" sz="1100"/>
                  <a:t>Probability</a:t>
                </a:r>
                <a:r>
                  <a:rPr lang="en-GB" sz="1100" baseline="0"/>
                  <a:t> as %</a:t>
                </a:r>
                <a:endParaRPr lang="en-GB" sz="1100"/>
              </a:p>
            </c:rich>
          </c:tx>
          <c:layout>
            <c:manualLayout>
              <c:xMode val="edge"/>
              <c:yMode val="edge"/>
              <c:x val="0.45542093825235963"/>
              <c:y val="0.95670707070707073"/>
            </c:manualLayout>
          </c:layout>
          <c:overlay val="0"/>
        </c:title>
        <c:numFmt formatCode="General" sourceLinked="1"/>
        <c:majorTickMark val="cross"/>
        <c:minorTickMark val="none"/>
        <c:tickLblPos val="nextTo"/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51298048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151298048"/>
        <c:scaling>
          <c:orientation val="minMax"/>
        </c:scaling>
        <c:delete val="0"/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 sz="1100"/>
                </a:pPr>
                <a:r>
                  <a:rPr lang="en-GB" sz="1100"/>
                  <a:t>Number</a:t>
                </a:r>
                <a:r>
                  <a:rPr lang="en-GB" sz="1100" baseline="0"/>
                  <a:t> of Potential Matches</a:t>
                </a:r>
                <a:endParaRPr lang="en-GB" sz="1100"/>
              </a:p>
            </c:rich>
          </c:tx>
          <c:layout>
            <c:manualLayout>
              <c:xMode val="edge"/>
              <c:yMode val="edge"/>
              <c:x val="5.9523816498384952E-3"/>
              <c:y val="0.3205462499005805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627550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9525</xdr:rowOff>
    </xdr:from>
    <xdr:to>
      <xdr:col>10</xdr:col>
      <xdr:colOff>590550</xdr:colOff>
      <xdr:row>33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647699</xdr:colOff>
      <xdr:row>33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BA728-7BB2-4774-9EED-384A81A1717A}">
  <dimension ref="A1:C102"/>
  <sheetViews>
    <sheetView tabSelected="1" workbookViewId="0">
      <selection activeCell="B2" sqref="B2"/>
    </sheetView>
  </sheetViews>
  <sheetFormatPr defaultRowHeight="15" x14ac:dyDescent="0.25"/>
  <cols>
    <col min="1" max="1" width="14.28515625" bestFit="1" customWidth="1"/>
    <col min="2" max="2" width="25.140625" bestFit="1" customWidth="1"/>
    <col min="3" max="3" width="14.28515625" bestFit="1" customWidth="1"/>
  </cols>
  <sheetData>
    <row r="1" spans="1:3" x14ac:dyDescent="0.25">
      <c r="A1" s="1" t="s">
        <v>13</v>
      </c>
      <c r="B1" s="1" t="s">
        <v>16</v>
      </c>
      <c r="C1" s="1" t="s">
        <v>17</v>
      </c>
    </row>
    <row r="2" spans="1:3" x14ac:dyDescent="0.25">
      <c r="A2">
        <v>0</v>
      </c>
    </row>
    <row r="3" spans="1:3" x14ac:dyDescent="0.25">
      <c r="A3">
        <v>1</v>
      </c>
    </row>
    <row r="4" spans="1:3" x14ac:dyDescent="0.25">
      <c r="A4">
        <v>2</v>
      </c>
    </row>
    <row r="5" spans="1:3" x14ac:dyDescent="0.25">
      <c r="A5">
        <v>3</v>
      </c>
    </row>
    <row r="6" spans="1:3" x14ac:dyDescent="0.25">
      <c r="A6">
        <v>4</v>
      </c>
    </row>
    <row r="7" spans="1:3" x14ac:dyDescent="0.25">
      <c r="A7">
        <v>5</v>
      </c>
    </row>
    <row r="8" spans="1:3" x14ac:dyDescent="0.25">
      <c r="A8">
        <v>6</v>
      </c>
    </row>
    <row r="9" spans="1:3" x14ac:dyDescent="0.25">
      <c r="A9">
        <v>7</v>
      </c>
    </row>
    <row r="10" spans="1:3" x14ac:dyDescent="0.25">
      <c r="A10">
        <v>8</v>
      </c>
    </row>
    <row r="11" spans="1:3" x14ac:dyDescent="0.25">
      <c r="A11">
        <v>9</v>
      </c>
    </row>
    <row r="12" spans="1:3" x14ac:dyDescent="0.25">
      <c r="A12">
        <v>10</v>
      </c>
    </row>
    <row r="13" spans="1:3" x14ac:dyDescent="0.25">
      <c r="A13">
        <v>11</v>
      </c>
    </row>
    <row r="14" spans="1:3" x14ac:dyDescent="0.25">
      <c r="A14">
        <v>12</v>
      </c>
    </row>
    <row r="15" spans="1:3" x14ac:dyDescent="0.25">
      <c r="A15">
        <v>13</v>
      </c>
    </row>
    <row r="16" spans="1:3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  <row r="33" spans="1:1" x14ac:dyDescent="0.25">
      <c r="A33">
        <v>31</v>
      </c>
    </row>
    <row r="34" spans="1:1" x14ac:dyDescent="0.25">
      <c r="A34">
        <v>32</v>
      </c>
    </row>
    <row r="35" spans="1:1" x14ac:dyDescent="0.25">
      <c r="A35">
        <v>33</v>
      </c>
    </row>
    <row r="36" spans="1:1" x14ac:dyDescent="0.25">
      <c r="A36">
        <v>34</v>
      </c>
    </row>
    <row r="37" spans="1:1" x14ac:dyDescent="0.25">
      <c r="A37">
        <v>35</v>
      </c>
    </row>
    <row r="38" spans="1:1" x14ac:dyDescent="0.25">
      <c r="A38">
        <v>36</v>
      </c>
    </row>
    <row r="39" spans="1:1" x14ac:dyDescent="0.25">
      <c r="A39">
        <v>37</v>
      </c>
    </row>
    <row r="40" spans="1:1" x14ac:dyDescent="0.25">
      <c r="A40">
        <v>38</v>
      </c>
    </row>
    <row r="41" spans="1:1" x14ac:dyDescent="0.25">
      <c r="A41">
        <v>39</v>
      </c>
    </row>
    <row r="42" spans="1:1" x14ac:dyDescent="0.25">
      <c r="A42">
        <v>40</v>
      </c>
    </row>
    <row r="43" spans="1:1" x14ac:dyDescent="0.25">
      <c r="A43">
        <v>41</v>
      </c>
    </row>
    <row r="44" spans="1:1" x14ac:dyDescent="0.25">
      <c r="A44">
        <v>42</v>
      </c>
    </row>
    <row r="45" spans="1:1" x14ac:dyDescent="0.25">
      <c r="A45">
        <v>43</v>
      </c>
    </row>
    <row r="46" spans="1:1" x14ac:dyDescent="0.25">
      <c r="A46">
        <v>44</v>
      </c>
    </row>
    <row r="47" spans="1:1" x14ac:dyDescent="0.25">
      <c r="A47">
        <v>45</v>
      </c>
    </row>
    <row r="48" spans="1:1" x14ac:dyDescent="0.25">
      <c r="A48">
        <v>46</v>
      </c>
    </row>
    <row r="49" spans="1:1" x14ac:dyDescent="0.25">
      <c r="A49">
        <v>47</v>
      </c>
    </row>
    <row r="50" spans="1:1" x14ac:dyDescent="0.25">
      <c r="A50">
        <v>48</v>
      </c>
    </row>
    <row r="51" spans="1:1" x14ac:dyDescent="0.25">
      <c r="A51">
        <v>49</v>
      </c>
    </row>
    <row r="52" spans="1:1" x14ac:dyDescent="0.25">
      <c r="A52">
        <v>50</v>
      </c>
    </row>
    <row r="53" spans="1:1" x14ac:dyDescent="0.25">
      <c r="A53">
        <v>51</v>
      </c>
    </row>
    <row r="54" spans="1:1" x14ac:dyDescent="0.25">
      <c r="A54">
        <v>52</v>
      </c>
    </row>
    <row r="55" spans="1:1" x14ac:dyDescent="0.25">
      <c r="A55">
        <v>53</v>
      </c>
    </row>
    <row r="56" spans="1:1" x14ac:dyDescent="0.25">
      <c r="A56">
        <v>54</v>
      </c>
    </row>
    <row r="57" spans="1:1" x14ac:dyDescent="0.25">
      <c r="A57">
        <v>55</v>
      </c>
    </row>
    <row r="58" spans="1:1" x14ac:dyDescent="0.25">
      <c r="A58">
        <v>56</v>
      </c>
    </row>
    <row r="59" spans="1:1" x14ac:dyDescent="0.25">
      <c r="A59">
        <v>57</v>
      </c>
    </row>
    <row r="60" spans="1:1" x14ac:dyDescent="0.25">
      <c r="A60">
        <v>58</v>
      </c>
    </row>
    <row r="61" spans="1:1" x14ac:dyDescent="0.25">
      <c r="A61">
        <v>59</v>
      </c>
    </row>
    <row r="62" spans="1:1" x14ac:dyDescent="0.25">
      <c r="A62">
        <v>60</v>
      </c>
    </row>
    <row r="63" spans="1:1" x14ac:dyDescent="0.25">
      <c r="A63">
        <v>61</v>
      </c>
    </row>
    <row r="64" spans="1:1" x14ac:dyDescent="0.25">
      <c r="A64">
        <v>62</v>
      </c>
    </row>
    <row r="65" spans="1:1" x14ac:dyDescent="0.25">
      <c r="A65">
        <v>63</v>
      </c>
    </row>
    <row r="66" spans="1:1" x14ac:dyDescent="0.25">
      <c r="A66">
        <v>64</v>
      </c>
    </row>
    <row r="67" spans="1:1" x14ac:dyDescent="0.25">
      <c r="A67">
        <v>65</v>
      </c>
    </row>
    <row r="68" spans="1:1" x14ac:dyDescent="0.25">
      <c r="A68">
        <v>66</v>
      </c>
    </row>
    <row r="69" spans="1:1" x14ac:dyDescent="0.25">
      <c r="A69">
        <v>67</v>
      </c>
    </row>
    <row r="70" spans="1:1" x14ac:dyDescent="0.25">
      <c r="A70">
        <v>68</v>
      </c>
    </row>
    <row r="71" spans="1:1" x14ac:dyDescent="0.25">
      <c r="A71">
        <v>69</v>
      </c>
    </row>
    <row r="72" spans="1:1" x14ac:dyDescent="0.25">
      <c r="A72">
        <v>70</v>
      </c>
    </row>
    <row r="73" spans="1:1" x14ac:dyDescent="0.25">
      <c r="A73">
        <v>71</v>
      </c>
    </row>
    <row r="74" spans="1:1" x14ac:dyDescent="0.25">
      <c r="A74">
        <v>72</v>
      </c>
    </row>
    <row r="75" spans="1:1" x14ac:dyDescent="0.25">
      <c r="A75">
        <v>73</v>
      </c>
    </row>
    <row r="76" spans="1:1" x14ac:dyDescent="0.25">
      <c r="A76">
        <v>74</v>
      </c>
    </row>
    <row r="77" spans="1:1" x14ac:dyDescent="0.25">
      <c r="A77">
        <v>75</v>
      </c>
    </row>
    <row r="78" spans="1:1" x14ac:dyDescent="0.25">
      <c r="A78">
        <v>76</v>
      </c>
    </row>
    <row r="79" spans="1:1" x14ac:dyDescent="0.25">
      <c r="A79">
        <v>77</v>
      </c>
    </row>
    <row r="80" spans="1:1" x14ac:dyDescent="0.25">
      <c r="A80">
        <v>78</v>
      </c>
    </row>
    <row r="81" spans="1:1" x14ac:dyDescent="0.25">
      <c r="A81">
        <v>79</v>
      </c>
    </row>
    <row r="82" spans="1:1" x14ac:dyDescent="0.25">
      <c r="A82">
        <v>80</v>
      </c>
    </row>
    <row r="83" spans="1:1" x14ac:dyDescent="0.25">
      <c r="A83">
        <v>81</v>
      </c>
    </row>
    <row r="84" spans="1:1" x14ac:dyDescent="0.25">
      <c r="A84">
        <v>82</v>
      </c>
    </row>
    <row r="85" spans="1:1" x14ac:dyDescent="0.25">
      <c r="A85">
        <v>83</v>
      </c>
    </row>
    <row r="86" spans="1:1" x14ac:dyDescent="0.25">
      <c r="A86">
        <v>84</v>
      </c>
    </row>
    <row r="87" spans="1:1" x14ac:dyDescent="0.25">
      <c r="A87">
        <v>85</v>
      </c>
    </row>
    <row r="88" spans="1:1" x14ac:dyDescent="0.25">
      <c r="A88">
        <v>86</v>
      </c>
    </row>
    <row r="89" spans="1:1" x14ac:dyDescent="0.25">
      <c r="A89">
        <v>87</v>
      </c>
    </row>
    <row r="90" spans="1:1" x14ac:dyDescent="0.25">
      <c r="A90">
        <v>88</v>
      </c>
    </row>
    <row r="91" spans="1:1" x14ac:dyDescent="0.25">
      <c r="A91">
        <v>89</v>
      </c>
    </row>
    <row r="92" spans="1:1" x14ac:dyDescent="0.25">
      <c r="A92">
        <v>90</v>
      </c>
    </row>
    <row r="93" spans="1:1" x14ac:dyDescent="0.25">
      <c r="A93">
        <v>91</v>
      </c>
    </row>
    <row r="94" spans="1:1" x14ac:dyDescent="0.25">
      <c r="A94">
        <v>92</v>
      </c>
    </row>
    <row r="95" spans="1:1" x14ac:dyDescent="0.25">
      <c r="A95">
        <v>93</v>
      </c>
    </row>
    <row r="96" spans="1:1" x14ac:dyDescent="0.25">
      <c r="A96">
        <v>94</v>
      </c>
    </row>
    <row r="97" spans="1:1" x14ac:dyDescent="0.25">
      <c r="A97">
        <v>95</v>
      </c>
    </row>
    <row r="98" spans="1:1" x14ac:dyDescent="0.25">
      <c r="A98">
        <v>96</v>
      </c>
    </row>
    <row r="99" spans="1:1" x14ac:dyDescent="0.25">
      <c r="A99">
        <v>97</v>
      </c>
    </row>
    <row r="100" spans="1:1" x14ac:dyDescent="0.25">
      <c r="A100">
        <v>98</v>
      </c>
    </row>
    <row r="101" spans="1:1" x14ac:dyDescent="0.25">
      <c r="A101">
        <v>99</v>
      </c>
    </row>
    <row r="102" spans="1:1" x14ac:dyDescent="0.25">
      <c r="A102">
        <v>100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zoomScaleNormal="100" workbookViewId="0">
      <selection activeCell="M18" sqref="M18"/>
    </sheetView>
  </sheetViews>
  <sheetFormatPr defaultRowHeight="15" x14ac:dyDescent="0.25"/>
  <cols>
    <col min="1" max="1" width="7.85546875" customWidth="1"/>
    <col min="2" max="2" width="12.28515625" bestFit="1" customWidth="1"/>
    <col min="3" max="3" width="11.140625" bestFit="1" customWidth="1"/>
    <col min="4" max="4" width="8.85546875" bestFit="1" customWidth="1"/>
    <col min="5" max="5" width="10.28515625" bestFit="1" customWidth="1"/>
    <col min="6" max="6" width="19.42578125" bestFit="1" customWidth="1"/>
    <col min="7" max="7" width="12.7109375" bestFit="1" customWidth="1"/>
    <col min="8" max="8" width="6" customWidth="1"/>
    <col min="9" max="9" width="15.42578125" bestFit="1" customWidth="1"/>
    <col min="10" max="10" width="13.5703125" bestFit="1" customWidth="1"/>
    <col min="11" max="11" width="9.140625" bestFit="1" customWidth="1"/>
    <col min="12" max="12" width="10.5703125" bestFit="1" customWidth="1"/>
    <col min="13" max="13" width="13" bestFit="1" customWidth="1"/>
  </cols>
  <sheetData>
    <row r="1" spans="1:11" x14ac:dyDescent="0.25">
      <c r="A1" s="2" t="s">
        <v>15</v>
      </c>
      <c r="B1" s="2" t="s">
        <v>0</v>
      </c>
      <c r="C1" s="2" t="s">
        <v>1</v>
      </c>
      <c r="D1" s="2" t="s">
        <v>20</v>
      </c>
      <c r="E1" s="5" t="s">
        <v>2</v>
      </c>
      <c r="F1" s="5" t="s">
        <v>19</v>
      </c>
      <c r="G1" s="6"/>
      <c r="H1" s="6"/>
      <c r="I1" s="9" t="s">
        <v>21</v>
      </c>
      <c r="J1" s="10" t="s">
        <v>5</v>
      </c>
      <c r="K1" s="11" t="s">
        <v>6</v>
      </c>
    </row>
    <row r="2" spans="1:11" x14ac:dyDescent="0.25">
      <c r="A2" s="8" t="e">
        <f>Calculations!I3</f>
        <v>#DIV/0!</v>
      </c>
      <c r="B2" s="3">
        <f>Calculations!J3</f>
        <v>0</v>
      </c>
      <c r="C2" s="3">
        <f>Calculations!K3</f>
        <v>0</v>
      </c>
      <c r="D2" s="4" t="e">
        <f>100*B2/C2</f>
        <v>#DIV/0!</v>
      </c>
      <c r="E2" s="4" t="e">
        <f>ABS(D2-A2)</f>
        <v>#DIV/0!</v>
      </c>
      <c r="F2" s="18" t="e">
        <f>E2*(C2/SUM(C2:C11))</f>
        <v>#DIV/0!</v>
      </c>
      <c r="I2" s="12" t="e">
        <f>J2*A2+K2</f>
        <v>#VALUE!</v>
      </c>
      <c r="J2" s="13" t="e">
        <f t="array" ref="J2:K2">LINEST(D2:D11*C2:C11^0.5,IF({1,0},1,A2:A11)*C2:C11^0.5,0)</f>
        <v>#VALUE!</v>
      </c>
      <c r="K2" s="14" t="e">
        <v>#VALUE!</v>
      </c>
    </row>
    <row r="3" spans="1:11" x14ac:dyDescent="0.25">
      <c r="A3" s="8" t="e">
        <f>Calculations!I4</f>
        <v>#DIV/0!</v>
      </c>
      <c r="B3" s="3">
        <f>Calculations!J4</f>
        <v>0</v>
      </c>
      <c r="C3" s="3">
        <f>Calculations!K4</f>
        <v>0</v>
      </c>
      <c r="D3" s="4" t="e">
        <f t="shared" ref="D3:D11" si="0">100*B3/C3</f>
        <v>#DIV/0!</v>
      </c>
      <c r="E3" s="4" t="e">
        <f t="shared" ref="E3:E11" si="1">ABS(D3-A3)</f>
        <v>#DIV/0!</v>
      </c>
      <c r="F3" s="18" t="e">
        <f>E3*(C3/SUM(C2:C11))</f>
        <v>#DIV/0!</v>
      </c>
      <c r="I3" s="12" t="e">
        <f>J3*A3+K3</f>
        <v>#VALUE!</v>
      </c>
      <c r="J3" s="13" t="e">
        <f>J2</f>
        <v>#VALUE!</v>
      </c>
      <c r="K3" s="14" t="e">
        <f>K2</f>
        <v>#VALUE!</v>
      </c>
    </row>
    <row r="4" spans="1:11" x14ac:dyDescent="0.25">
      <c r="A4" s="8" t="e">
        <f>Calculations!I5</f>
        <v>#DIV/0!</v>
      </c>
      <c r="B4" s="3">
        <f>Calculations!J5</f>
        <v>0</v>
      </c>
      <c r="C4" s="3">
        <f>Calculations!K5</f>
        <v>0</v>
      </c>
      <c r="D4" s="4" t="e">
        <f t="shared" si="0"/>
        <v>#DIV/0!</v>
      </c>
      <c r="E4" s="4" t="e">
        <f t="shared" si="1"/>
        <v>#DIV/0!</v>
      </c>
      <c r="F4" s="18" t="e">
        <f>E4*(C4/SUM(C2:C11))</f>
        <v>#DIV/0!</v>
      </c>
      <c r="I4" s="12" t="e">
        <f>J4*A4+K4</f>
        <v>#VALUE!</v>
      </c>
      <c r="J4" s="13" t="e">
        <f t="shared" ref="J4:J11" si="2">J3</f>
        <v>#VALUE!</v>
      </c>
      <c r="K4" s="14" t="e">
        <f t="shared" ref="K4:K11" si="3">K3</f>
        <v>#VALUE!</v>
      </c>
    </row>
    <row r="5" spans="1:11" x14ac:dyDescent="0.25">
      <c r="A5" s="8" t="e">
        <f>Calculations!I6</f>
        <v>#DIV/0!</v>
      </c>
      <c r="B5" s="3">
        <f>Calculations!J6</f>
        <v>0</v>
      </c>
      <c r="C5" s="3">
        <f>Calculations!K6</f>
        <v>0</v>
      </c>
      <c r="D5" s="4" t="e">
        <f t="shared" si="0"/>
        <v>#DIV/0!</v>
      </c>
      <c r="E5" s="4" t="e">
        <f t="shared" si="1"/>
        <v>#DIV/0!</v>
      </c>
      <c r="F5" s="18" t="e">
        <f>E5*(C5/SUM(C2:C11))</f>
        <v>#DIV/0!</v>
      </c>
      <c r="I5" s="12" t="e">
        <f>J5*A5+K5</f>
        <v>#VALUE!</v>
      </c>
      <c r="J5" s="13" t="e">
        <f t="shared" si="2"/>
        <v>#VALUE!</v>
      </c>
      <c r="K5" s="14" t="e">
        <f t="shared" si="3"/>
        <v>#VALUE!</v>
      </c>
    </row>
    <row r="6" spans="1:11" x14ac:dyDescent="0.25">
      <c r="A6" s="8" t="e">
        <f>Calculations!I7</f>
        <v>#DIV/0!</v>
      </c>
      <c r="B6" s="3">
        <f>Calculations!J7</f>
        <v>0</v>
      </c>
      <c r="C6" s="3">
        <f>Calculations!K7</f>
        <v>0</v>
      </c>
      <c r="D6" s="4" t="e">
        <f t="shared" si="0"/>
        <v>#DIV/0!</v>
      </c>
      <c r="E6" s="4" t="e">
        <f t="shared" si="1"/>
        <v>#DIV/0!</v>
      </c>
      <c r="F6" s="18" t="e">
        <f>E6*(C6/SUM(C2:C11))</f>
        <v>#DIV/0!</v>
      </c>
      <c r="I6" s="12" t="e">
        <f>J6*A6+K6</f>
        <v>#VALUE!</v>
      </c>
      <c r="J6" s="13" t="e">
        <f t="shared" si="2"/>
        <v>#VALUE!</v>
      </c>
      <c r="K6" s="14" t="e">
        <f t="shared" si="3"/>
        <v>#VALUE!</v>
      </c>
    </row>
    <row r="7" spans="1:11" x14ac:dyDescent="0.25">
      <c r="A7" s="8" t="e">
        <f>Calculations!I8</f>
        <v>#DIV/0!</v>
      </c>
      <c r="B7" s="3">
        <f>Calculations!J8</f>
        <v>0</v>
      </c>
      <c r="C7" s="3">
        <f>Calculations!K8</f>
        <v>0</v>
      </c>
      <c r="D7" s="4" t="e">
        <f t="shared" ref="D7" si="4">100*B7/C7</f>
        <v>#DIV/0!</v>
      </c>
      <c r="E7" s="4" t="e">
        <f t="shared" si="1"/>
        <v>#DIV/0!</v>
      </c>
      <c r="F7" s="18" t="e">
        <f>E7*(C7/SUM(C2:C11))</f>
        <v>#DIV/0!</v>
      </c>
      <c r="I7" s="12" t="e">
        <f>J7*A7+K7</f>
        <v>#VALUE!</v>
      </c>
      <c r="J7" s="13" t="e">
        <f t="shared" si="2"/>
        <v>#VALUE!</v>
      </c>
      <c r="K7" s="14" t="e">
        <f t="shared" si="3"/>
        <v>#VALUE!</v>
      </c>
    </row>
    <row r="8" spans="1:11" x14ac:dyDescent="0.25">
      <c r="A8" s="8" t="e">
        <f>Calculations!I9</f>
        <v>#DIV/0!</v>
      </c>
      <c r="B8" s="3">
        <f>Calculations!J9</f>
        <v>0</v>
      </c>
      <c r="C8" s="3">
        <f>Calculations!K9</f>
        <v>0</v>
      </c>
      <c r="D8" s="4" t="e">
        <f t="shared" si="0"/>
        <v>#DIV/0!</v>
      </c>
      <c r="E8" s="4" t="e">
        <f t="shared" si="1"/>
        <v>#DIV/0!</v>
      </c>
      <c r="F8" s="18" t="e">
        <f>E8*(C8/SUM(C2:C11))</f>
        <v>#DIV/0!</v>
      </c>
      <c r="I8" s="12" t="e">
        <f>J8*A8+K8</f>
        <v>#VALUE!</v>
      </c>
      <c r="J8" s="13" t="e">
        <f t="shared" si="2"/>
        <v>#VALUE!</v>
      </c>
      <c r="K8" s="14" t="e">
        <f t="shared" si="3"/>
        <v>#VALUE!</v>
      </c>
    </row>
    <row r="9" spans="1:11" x14ac:dyDescent="0.25">
      <c r="A9" s="8" t="e">
        <f>Calculations!I10</f>
        <v>#DIV/0!</v>
      </c>
      <c r="B9" s="3">
        <f>Calculations!J10</f>
        <v>0</v>
      </c>
      <c r="C9" s="3">
        <f>Calculations!K10</f>
        <v>0</v>
      </c>
      <c r="D9" s="4" t="e">
        <f t="shared" si="0"/>
        <v>#DIV/0!</v>
      </c>
      <c r="E9" s="4" t="e">
        <f t="shared" si="1"/>
        <v>#DIV/0!</v>
      </c>
      <c r="F9" s="18" t="e">
        <f>E9*(C9/SUM(C2:C11))</f>
        <v>#DIV/0!</v>
      </c>
      <c r="I9" s="12" t="e">
        <f>J9*A9+K9</f>
        <v>#VALUE!</v>
      </c>
      <c r="J9" s="13" t="e">
        <f t="shared" si="2"/>
        <v>#VALUE!</v>
      </c>
      <c r="K9" s="14" t="e">
        <f t="shared" si="3"/>
        <v>#VALUE!</v>
      </c>
    </row>
    <row r="10" spans="1:11" x14ac:dyDescent="0.25">
      <c r="A10" s="8" t="e">
        <f>Calculations!I11</f>
        <v>#DIV/0!</v>
      </c>
      <c r="B10" s="3">
        <f>Calculations!J11</f>
        <v>0</v>
      </c>
      <c r="C10" s="3">
        <f>Calculations!K11</f>
        <v>0</v>
      </c>
      <c r="D10" s="4" t="e">
        <f t="shared" si="0"/>
        <v>#DIV/0!</v>
      </c>
      <c r="E10" s="4" t="e">
        <f t="shared" si="1"/>
        <v>#DIV/0!</v>
      </c>
      <c r="F10" s="18" t="e">
        <f>E10*(C10/SUM(C2:C11))</f>
        <v>#DIV/0!</v>
      </c>
      <c r="I10" s="12" t="e">
        <f>J10*A10+K10</f>
        <v>#VALUE!</v>
      </c>
      <c r="J10" s="13" t="e">
        <f t="shared" si="2"/>
        <v>#VALUE!</v>
      </c>
      <c r="K10" s="14" t="e">
        <f t="shared" si="3"/>
        <v>#VALUE!</v>
      </c>
    </row>
    <row r="11" spans="1:11" x14ac:dyDescent="0.25">
      <c r="A11" s="8" t="e">
        <f>Calculations!I12</f>
        <v>#DIV/0!</v>
      </c>
      <c r="B11" s="3">
        <f>Calculations!J12</f>
        <v>0</v>
      </c>
      <c r="C11" s="3">
        <f>Calculations!K12</f>
        <v>0</v>
      </c>
      <c r="D11" s="4" t="e">
        <f t="shared" si="0"/>
        <v>#DIV/0!</v>
      </c>
      <c r="E11" s="4" t="e">
        <f t="shared" si="1"/>
        <v>#DIV/0!</v>
      </c>
      <c r="F11" s="18" t="e">
        <f>E11*(C11/SUM(C2:C11))</f>
        <v>#DIV/0!</v>
      </c>
      <c r="I11" s="15" t="e">
        <f>J11*A11+K11</f>
        <v>#VALUE!</v>
      </c>
      <c r="J11" s="16" t="e">
        <f t="shared" si="2"/>
        <v>#VALUE!</v>
      </c>
      <c r="K11" s="17" t="e">
        <f t="shared" si="3"/>
        <v>#VALUE!</v>
      </c>
    </row>
    <row r="12" spans="1:11" x14ac:dyDescent="0.25">
      <c r="B12" s="19" t="s">
        <v>14</v>
      </c>
      <c r="C12" s="20">
        <f>SUM(C2:C11)</f>
        <v>0</v>
      </c>
      <c r="E12" s="21" t="s">
        <v>18</v>
      </c>
      <c r="F12" s="22" t="e">
        <f>SUM(F2:F11)</f>
        <v>#DIV/0!</v>
      </c>
      <c r="H12" s="1"/>
    </row>
    <row r="13" spans="1:11" x14ac:dyDescent="0.25">
      <c r="J13" s="23" t="s">
        <v>22</v>
      </c>
      <c r="K13" s="24" t="e">
        <f>INDEX(LINEST((D2:D11-SUM(D2:D11*C2:C11)/SUM(C2:C11))*C2:C11^0.5,IF({1,0},1,A2:A11)*C2:C11^0.5,0,1),3,1)</f>
        <v>#VALUE!</v>
      </c>
    </row>
  </sheetData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>
      <selection activeCell="F37" sqref="F37"/>
    </sheetView>
  </sheetViews>
  <sheetFormatPr defaultRowHeight="15" x14ac:dyDescent="0.25"/>
  <sheetData/>
  <pageMargins left="0.7" right="0.7" top="0.75" bottom="0.75" header="0.3" footer="0.3"/>
  <pageSetup paperSize="9"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2"/>
  <sheetViews>
    <sheetView workbookViewId="0">
      <selection activeCell="G25" sqref="G25"/>
    </sheetView>
  </sheetViews>
  <sheetFormatPr defaultRowHeight="15" x14ac:dyDescent="0.25"/>
  <cols>
    <col min="1" max="1" width="10.7109375" bestFit="1" customWidth="1"/>
    <col min="2" max="2" width="12.28515625" bestFit="1" customWidth="1"/>
    <col min="3" max="3" width="11.140625" bestFit="1" customWidth="1"/>
    <col min="4" max="4" width="8.28515625" bestFit="1" customWidth="1"/>
    <col min="7" max="7" width="15" bestFit="1" customWidth="1"/>
    <col min="8" max="8" width="6.42578125" bestFit="1" customWidth="1"/>
    <col min="9" max="9" width="9.85546875" bestFit="1" customWidth="1"/>
    <col min="10" max="10" width="12.28515625" bestFit="1" customWidth="1"/>
    <col min="11" max="11" width="11.140625" bestFit="1" customWidth="1"/>
  </cols>
  <sheetData>
    <row r="1" spans="1:11" x14ac:dyDescent="0.25">
      <c r="A1" s="1" t="s">
        <v>7</v>
      </c>
      <c r="B1" s="1" t="s">
        <v>11</v>
      </c>
      <c r="C1" s="1" t="s">
        <v>12</v>
      </c>
      <c r="D1" s="1" t="s">
        <v>8</v>
      </c>
      <c r="G1" s="1" t="s">
        <v>10</v>
      </c>
    </row>
    <row r="2" spans="1:11" x14ac:dyDescent="0.25">
      <c r="A2">
        <v>0</v>
      </c>
      <c r="B2">
        <f>'ENTER DATA HERE'!B2</f>
        <v>0</v>
      </c>
      <c r="C2">
        <f>'ENTER DATA HERE'!C2</f>
        <v>0</v>
      </c>
      <c r="D2">
        <f>A2*C2</f>
        <v>0</v>
      </c>
      <c r="G2" t="s">
        <v>3</v>
      </c>
      <c r="H2" t="s">
        <v>9</v>
      </c>
      <c r="I2" t="s">
        <v>4</v>
      </c>
      <c r="J2" t="s">
        <v>11</v>
      </c>
      <c r="K2" t="s">
        <v>12</v>
      </c>
    </row>
    <row r="3" spans="1:11" x14ac:dyDescent="0.25">
      <c r="A3">
        <v>1</v>
      </c>
      <c r="B3">
        <f>'ENTER DATA HERE'!B3</f>
        <v>0</v>
      </c>
      <c r="C3">
        <f>'ENTER DATA HERE'!C3</f>
        <v>0</v>
      </c>
      <c r="D3">
        <f t="shared" ref="D3:D66" si="0">A3*C3</f>
        <v>0</v>
      </c>
      <c r="G3">
        <v>0</v>
      </c>
      <c r="H3" s="7">
        <f>AVERAGE(A2:A11)</f>
        <v>4.5</v>
      </c>
      <c r="I3" s="7" t="e">
        <f>SUM(D2:D11)/SUM(C2:C11)</f>
        <v>#DIV/0!</v>
      </c>
      <c r="J3">
        <f>SUM(B2:B11)</f>
        <v>0</v>
      </c>
      <c r="K3">
        <f>SUM(C2:C11)</f>
        <v>0</v>
      </c>
    </row>
    <row r="4" spans="1:11" x14ac:dyDescent="0.25">
      <c r="A4">
        <v>2</v>
      </c>
      <c r="B4">
        <f>'ENTER DATA HERE'!B4</f>
        <v>0</v>
      </c>
      <c r="C4">
        <f>'ENTER DATA HERE'!C4</f>
        <v>0</v>
      </c>
      <c r="D4">
        <f t="shared" si="0"/>
        <v>0</v>
      </c>
      <c r="G4">
        <v>10</v>
      </c>
      <c r="H4" s="7">
        <f>AVERAGE(A12:A21)</f>
        <v>14.5</v>
      </c>
      <c r="I4" s="7" t="e">
        <f>SUM(D12:D21)/SUM(C12:C21)</f>
        <v>#DIV/0!</v>
      </c>
      <c r="J4">
        <f>SUM(B12:B21)</f>
        <v>0</v>
      </c>
      <c r="K4">
        <f>SUM(C12:C21)</f>
        <v>0</v>
      </c>
    </row>
    <row r="5" spans="1:11" x14ac:dyDescent="0.25">
      <c r="A5">
        <v>3</v>
      </c>
      <c r="B5">
        <f>'ENTER DATA HERE'!B5</f>
        <v>0</v>
      </c>
      <c r="C5">
        <f>'ENTER DATA HERE'!C5</f>
        <v>0</v>
      </c>
      <c r="D5">
        <f t="shared" si="0"/>
        <v>0</v>
      </c>
      <c r="G5">
        <v>20</v>
      </c>
      <c r="H5" s="7">
        <f>AVERAGE(A22:A31)</f>
        <v>24.5</v>
      </c>
      <c r="I5" s="7" t="e">
        <f>SUM(D22:D31)/SUM(C22:C31)</f>
        <v>#DIV/0!</v>
      </c>
      <c r="J5">
        <f>SUM(B22:B31)</f>
        <v>0</v>
      </c>
      <c r="K5">
        <f>SUM(C22:C31)</f>
        <v>0</v>
      </c>
    </row>
    <row r="6" spans="1:11" x14ac:dyDescent="0.25">
      <c r="A6">
        <v>4</v>
      </c>
      <c r="B6">
        <f>'ENTER DATA HERE'!B6</f>
        <v>0</v>
      </c>
      <c r="C6">
        <f>'ENTER DATA HERE'!C6</f>
        <v>0</v>
      </c>
      <c r="D6">
        <f t="shared" si="0"/>
        <v>0</v>
      </c>
      <c r="G6">
        <v>30</v>
      </c>
      <c r="H6" s="7">
        <f>AVERAGE(A32:A41)</f>
        <v>34.5</v>
      </c>
      <c r="I6" s="7" t="e">
        <f>SUM(D32:D41)/SUM(C32:C41)</f>
        <v>#DIV/0!</v>
      </c>
      <c r="J6">
        <f>SUM(B32:B41)</f>
        <v>0</v>
      </c>
      <c r="K6">
        <f>SUM(C32:C41)</f>
        <v>0</v>
      </c>
    </row>
    <row r="7" spans="1:11" x14ac:dyDescent="0.25">
      <c r="A7">
        <v>5</v>
      </c>
      <c r="B7">
        <f>'ENTER DATA HERE'!B7</f>
        <v>0</v>
      </c>
      <c r="C7">
        <f>'ENTER DATA HERE'!C7</f>
        <v>0</v>
      </c>
      <c r="D7">
        <f t="shared" si="0"/>
        <v>0</v>
      </c>
      <c r="G7">
        <v>40</v>
      </c>
      <c r="H7" s="7">
        <f>AVERAGE(A42:A51)</f>
        <v>44.5</v>
      </c>
      <c r="I7" s="7" t="e">
        <f>SUM(D42:D51)/SUM(C42:C51)</f>
        <v>#DIV/0!</v>
      </c>
      <c r="J7">
        <f>SUM(B42:B51)</f>
        <v>0</v>
      </c>
      <c r="K7">
        <f>SUM(C42:C51)</f>
        <v>0</v>
      </c>
    </row>
    <row r="8" spans="1:11" x14ac:dyDescent="0.25">
      <c r="A8">
        <v>6</v>
      </c>
      <c r="B8">
        <f>'ENTER DATA HERE'!B8</f>
        <v>0</v>
      </c>
      <c r="C8">
        <f>'ENTER DATA HERE'!C8</f>
        <v>0</v>
      </c>
      <c r="D8">
        <f t="shared" si="0"/>
        <v>0</v>
      </c>
      <c r="G8">
        <v>50</v>
      </c>
      <c r="H8" s="7">
        <f>AVERAGE(A52:A61)</f>
        <v>54.5</v>
      </c>
      <c r="I8" s="7" t="e">
        <f>SUM(D52:D61)/SUM(C52:C61)</f>
        <v>#DIV/0!</v>
      </c>
      <c r="J8">
        <f>SUM(B52:B61)</f>
        <v>0</v>
      </c>
      <c r="K8">
        <f>SUM(C52:C61)</f>
        <v>0</v>
      </c>
    </row>
    <row r="9" spans="1:11" x14ac:dyDescent="0.25">
      <c r="A9">
        <v>7</v>
      </c>
      <c r="B9">
        <f>'ENTER DATA HERE'!B9</f>
        <v>0</v>
      </c>
      <c r="C9">
        <f>'ENTER DATA HERE'!C9</f>
        <v>0</v>
      </c>
      <c r="D9">
        <f t="shared" si="0"/>
        <v>0</v>
      </c>
      <c r="G9">
        <v>60</v>
      </c>
      <c r="H9" s="7">
        <f>AVERAGE(A62:A71)</f>
        <v>64.5</v>
      </c>
      <c r="I9" s="7" t="e">
        <f>SUM(D62:D71)/SUM(C62:C71)</f>
        <v>#DIV/0!</v>
      </c>
      <c r="J9">
        <f>SUM(B62:B71)</f>
        <v>0</v>
      </c>
      <c r="K9">
        <f>SUM(C62:C71)</f>
        <v>0</v>
      </c>
    </row>
    <row r="10" spans="1:11" x14ac:dyDescent="0.25">
      <c r="A10">
        <v>8</v>
      </c>
      <c r="B10">
        <f>'ENTER DATA HERE'!B10</f>
        <v>0</v>
      </c>
      <c r="C10">
        <f>'ENTER DATA HERE'!C10</f>
        <v>0</v>
      </c>
      <c r="D10">
        <f t="shared" si="0"/>
        <v>0</v>
      </c>
      <c r="G10">
        <v>70</v>
      </c>
      <c r="H10" s="7">
        <f>AVERAGE(A72:A81)</f>
        <v>74.5</v>
      </c>
      <c r="I10" s="7" t="e">
        <f>SUM(D72:D81)/SUM(C72:C81)</f>
        <v>#DIV/0!</v>
      </c>
      <c r="J10">
        <f>SUM(B72:B81)</f>
        <v>0</v>
      </c>
      <c r="K10">
        <f>SUM(C72:C81)</f>
        <v>0</v>
      </c>
    </row>
    <row r="11" spans="1:11" x14ac:dyDescent="0.25">
      <c r="A11">
        <v>9</v>
      </c>
      <c r="B11">
        <f>'ENTER DATA HERE'!B11</f>
        <v>0</v>
      </c>
      <c r="C11">
        <f>'ENTER DATA HERE'!C11</f>
        <v>0</v>
      </c>
      <c r="D11">
        <f t="shared" si="0"/>
        <v>0</v>
      </c>
      <c r="G11">
        <v>80</v>
      </c>
      <c r="H11" s="7">
        <f>AVERAGE(A82:A91)</f>
        <v>84.5</v>
      </c>
      <c r="I11" s="7" t="e">
        <f>SUM(D82:D91)/SUM(C82:C91)</f>
        <v>#DIV/0!</v>
      </c>
      <c r="J11">
        <f>SUM(B82:B91)</f>
        <v>0</v>
      </c>
      <c r="K11">
        <f>SUM(C82:C91)</f>
        <v>0</v>
      </c>
    </row>
    <row r="12" spans="1:11" x14ac:dyDescent="0.25">
      <c r="A12">
        <v>10</v>
      </c>
      <c r="B12">
        <f>'ENTER DATA HERE'!B12</f>
        <v>0</v>
      </c>
      <c r="C12">
        <f>'ENTER DATA HERE'!C12</f>
        <v>0</v>
      </c>
      <c r="D12">
        <f t="shared" si="0"/>
        <v>0</v>
      </c>
      <c r="G12">
        <v>90</v>
      </c>
      <c r="H12" s="7">
        <f>AVERAGE(A92:A102)</f>
        <v>95</v>
      </c>
      <c r="I12" s="7" t="e">
        <f>SUM(D92:D102)/SUM(C92:C102)</f>
        <v>#DIV/0!</v>
      </c>
      <c r="J12">
        <f>SUM(B92:B102)</f>
        <v>0</v>
      </c>
      <c r="K12">
        <f>SUM(C92:C102)</f>
        <v>0</v>
      </c>
    </row>
    <row r="13" spans="1:11" x14ac:dyDescent="0.25">
      <c r="A13">
        <v>11</v>
      </c>
      <c r="B13">
        <f>'ENTER DATA HERE'!B13</f>
        <v>0</v>
      </c>
      <c r="C13">
        <f>'ENTER DATA HERE'!C13</f>
        <v>0</v>
      </c>
      <c r="D13">
        <f t="shared" si="0"/>
        <v>0</v>
      </c>
    </row>
    <row r="14" spans="1:11" x14ac:dyDescent="0.25">
      <c r="A14">
        <v>12</v>
      </c>
      <c r="B14">
        <f>'ENTER DATA HERE'!B14</f>
        <v>0</v>
      </c>
      <c r="C14">
        <f>'ENTER DATA HERE'!C14</f>
        <v>0</v>
      </c>
      <c r="D14">
        <f t="shared" si="0"/>
        <v>0</v>
      </c>
    </row>
    <row r="15" spans="1:11" x14ac:dyDescent="0.25">
      <c r="A15">
        <v>13</v>
      </c>
      <c r="B15">
        <f>'ENTER DATA HERE'!B15</f>
        <v>0</v>
      </c>
      <c r="C15">
        <f>'ENTER DATA HERE'!C15</f>
        <v>0</v>
      </c>
      <c r="D15">
        <f t="shared" si="0"/>
        <v>0</v>
      </c>
    </row>
    <row r="16" spans="1:11" x14ac:dyDescent="0.25">
      <c r="A16">
        <v>14</v>
      </c>
      <c r="B16">
        <f>'ENTER DATA HERE'!B16</f>
        <v>0</v>
      </c>
      <c r="C16">
        <f>'ENTER DATA HERE'!C16</f>
        <v>0</v>
      </c>
      <c r="D16">
        <f t="shared" si="0"/>
        <v>0</v>
      </c>
    </row>
    <row r="17" spans="1:4" x14ac:dyDescent="0.25">
      <c r="A17">
        <v>15</v>
      </c>
      <c r="B17">
        <f>'ENTER DATA HERE'!B17</f>
        <v>0</v>
      </c>
      <c r="C17">
        <f>'ENTER DATA HERE'!C17</f>
        <v>0</v>
      </c>
      <c r="D17">
        <f t="shared" si="0"/>
        <v>0</v>
      </c>
    </row>
    <row r="18" spans="1:4" x14ac:dyDescent="0.25">
      <c r="A18">
        <v>16</v>
      </c>
      <c r="B18">
        <f>'ENTER DATA HERE'!B18</f>
        <v>0</v>
      </c>
      <c r="C18">
        <f>'ENTER DATA HERE'!C18</f>
        <v>0</v>
      </c>
      <c r="D18">
        <f t="shared" si="0"/>
        <v>0</v>
      </c>
    </row>
    <row r="19" spans="1:4" x14ac:dyDescent="0.25">
      <c r="A19">
        <v>17</v>
      </c>
      <c r="B19">
        <f>'ENTER DATA HERE'!B19</f>
        <v>0</v>
      </c>
      <c r="C19">
        <f>'ENTER DATA HERE'!C19</f>
        <v>0</v>
      </c>
      <c r="D19">
        <f t="shared" si="0"/>
        <v>0</v>
      </c>
    </row>
    <row r="20" spans="1:4" x14ac:dyDescent="0.25">
      <c r="A20">
        <v>18</v>
      </c>
      <c r="B20">
        <f>'ENTER DATA HERE'!B20</f>
        <v>0</v>
      </c>
      <c r="C20">
        <f>'ENTER DATA HERE'!C20</f>
        <v>0</v>
      </c>
      <c r="D20">
        <f t="shared" si="0"/>
        <v>0</v>
      </c>
    </row>
    <row r="21" spans="1:4" x14ac:dyDescent="0.25">
      <c r="A21">
        <v>19</v>
      </c>
      <c r="B21">
        <f>'ENTER DATA HERE'!B21</f>
        <v>0</v>
      </c>
      <c r="C21">
        <f>'ENTER DATA HERE'!C21</f>
        <v>0</v>
      </c>
      <c r="D21">
        <f t="shared" si="0"/>
        <v>0</v>
      </c>
    </row>
    <row r="22" spans="1:4" x14ac:dyDescent="0.25">
      <c r="A22">
        <v>20</v>
      </c>
      <c r="B22">
        <f>'ENTER DATA HERE'!B22</f>
        <v>0</v>
      </c>
      <c r="C22">
        <f>'ENTER DATA HERE'!C22</f>
        <v>0</v>
      </c>
      <c r="D22">
        <f t="shared" si="0"/>
        <v>0</v>
      </c>
    </row>
    <row r="23" spans="1:4" x14ac:dyDescent="0.25">
      <c r="A23">
        <v>21</v>
      </c>
      <c r="B23">
        <f>'ENTER DATA HERE'!B23</f>
        <v>0</v>
      </c>
      <c r="C23">
        <f>'ENTER DATA HERE'!C23</f>
        <v>0</v>
      </c>
      <c r="D23">
        <f t="shared" si="0"/>
        <v>0</v>
      </c>
    </row>
    <row r="24" spans="1:4" x14ac:dyDescent="0.25">
      <c r="A24">
        <v>22</v>
      </c>
      <c r="B24">
        <f>'ENTER DATA HERE'!B24</f>
        <v>0</v>
      </c>
      <c r="C24">
        <f>'ENTER DATA HERE'!C24</f>
        <v>0</v>
      </c>
      <c r="D24">
        <f t="shared" si="0"/>
        <v>0</v>
      </c>
    </row>
    <row r="25" spans="1:4" x14ac:dyDescent="0.25">
      <c r="A25">
        <v>23</v>
      </c>
      <c r="B25">
        <f>'ENTER DATA HERE'!B25</f>
        <v>0</v>
      </c>
      <c r="C25">
        <f>'ENTER DATA HERE'!C25</f>
        <v>0</v>
      </c>
      <c r="D25">
        <f t="shared" si="0"/>
        <v>0</v>
      </c>
    </row>
    <row r="26" spans="1:4" x14ac:dyDescent="0.25">
      <c r="A26">
        <v>24</v>
      </c>
      <c r="B26">
        <f>'ENTER DATA HERE'!B26</f>
        <v>0</v>
      </c>
      <c r="C26">
        <f>'ENTER DATA HERE'!C26</f>
        <v>0</v>
      </c>
      <c r="D26">
        <f t="shared" si="0"/>
        <v>0</v>
      </c>
    </row>
    <row r="27" spans="1:4" x14ac:dyDescent="0.25">
      <c r="A27">
        <v>25</v>
      </c>
      <c r="B27">
        <f>'ENTER DATA HERE'!B27</f>
        <v>0</v>
      </c>
      <c r="C27">
        <f>'ENTER DATA HERE'!C27</f>
        <v>0</v>
      </c>
      <c r="D27">
        <f t="shared" si="0"/>
        <v>0</v>
      </c>
    </row>
    <row r="28" spans="1:4" x14ac:dyDescent="0.25">
      <c r="A28">
        <v>26</v>
      </c>
      <c r="B28">
        <f>'ENTER DATA HERE'!B28</f>
        <v>0</v>
      </c>
      <c r="C28">
        <f>'ENTER DATA HERE'!C28</f>
        <v>0</v>
      </c>
      <c r="D28">
        <f t="shared" si="0"/>
        <v>0</v>
      </c>
    </row>
    <row r="29" spans="1:4" x14ac:dyDescent="0.25">
      <c r="A29">
        <v>27</v>
      </c>
      <c r="B29">
        <f>'ENTER DATA HERE'!B29</f>
        <v>0</v>
      </c>
      <c r="C29">
        <f>'ENTER DATA HERE'!C29</f>
        <v>0</v>
      </c>
      <c r="D29">
        <f t="shared" si="0"/>
        <v>0</v>
      </c>
    </row>
    <row r="30" spans="1:4" x14ac:dyDescent="0.25">
      <c r="A30">
        <v>28</v>
      </c>
      <c r="B30">
        <f>'ENTER DATA HERE'!B30</f>
        <v>0</v>
      </c>
      <c r="C30">
        <f>'ENTER DATA HERE'!C30</f>
        <v>0</v>
      </c>
      <c r="D30">
        <f t="shared" si="0"/>
        <v>0</v>
      </c>
    </row>
    <row r="31" spans="1:4" x14ac:dyDescent="0.25">
      <c r="A31">
        <v>29</v>
      </c>
      <c r="B31">
        <f>'ENTER DATA HERE'!B31</f>
        <v>0</v>
      </c>
      <c r="C31">
        <f>'ENTER DATA HERE'!C31</f>
        <v>0</v>
      </c>
      <c r="D31">
        <f t="shared" si="0"/>
        <v>0</v>
      </c>
    </row>
    <row r="32" spans="1:4" x14ac:dyDescent="0.25">
      <c r="A32">
        <v>30</v>
      </c>
      <c r="B32">
        <f>'ENTER DATA HERE'!B32</f>
        <v>0</v>
      </c>
      <c r="C32">
        <f>'ENTER DATA HERE'!C32</f>
        <v>0</v>
      </c>
      <c r="D32">
        <f t="shared" si="0"/>
        <v>0</v>
      </c>
    </row>
    <row r="33" spans="1:4" x14ac:dyDescent="0.25">
      <c r="A33">
        <v>31</v>
      </c>
      <c r="B33">
        <f>'ENTER DATA HERE'!B33</f>
        <v>0</v>
      </c>
      <c r="C33">
        <f>'ENTER DATA HERE'!C33</f>
        <v>0</v>
      </c>
      <c r="D33">
        <f t="shared" si="0"/>
        <v>0</v>
      </c>
    </row>
    <row r="34" spans="1:4" x14ac:dyDescent="0.25">
      <c r="A34">
        <v>32</v>
      </c>
      <c r="B34">
        <f>'ENTER DATA HERE'!B34</f>
        <v>0</v>
      </c>
      <c r="C34">
        <f>'ENTER DATA HERE'!C34</f>
        <v>0</v>
      </c>
      <c r="D34">
        <f t="shared" si="0"/>
        <v>0</v>
      </c>
    </row>
    <row r="35" spans="1:4" x14ac:dyDescent="0.25">
      <c r="A35">
        <v>33</v>
      </c>
      <c r="B35">
        <f>'ENTER DATA HERE'!B35</f>
        <v>0</v>
      </c>
      <c r="C35">
        <f>'ENTER DATA HERE'!C35</f>
        <v>0</v>
      </c>
      <c r="D35">
        <f t="shared" si="0"/>
        <v>0</v>
      </c>
    </row>
    <row r="36" spans="1:4" x14ac:dyDescent="0.25">
      <c r="A36">
        <v>34</v>
      </c>
      <c r="B36">
        <f>'ENTER DATA HERE'!B36</f>
        <v>0</v>
      </c>
      <c r="C36">
        <f>'ENTER DATA HERE'!C36</f>
        <v>0</v>
      </c>
      <c r="D36">
        <f t="shared" si="0"/>
        <v>0</v>
      </c>
    </row>
    <row r="37" spans="1:4" x14ac:dyDescent="0.25">
      <c r="A37">
        <v>35</v>
      </c>
      <c r="B37">
        <f>'ENTER DATA HERE'!B37</f>
        <v>0</v>
      </c>
      <c r="C37">
        <f>'ENTER DATA HERE'!C37</f>
        <v>0</v>
      </c>
      <c r="D37">
        <f t="shared" si="0"/>
        <v>0</v>
      </c>
    </row>
    <row r="38" spans="1:4" x14ac:dyDescent="0.25">
      <c r="A38">
        <v>36</v>
      </c>
      <c r="B38">
        <f>'ENTER DATA HERE'!B38</f>
        <v>0</v>
      </c>
      <c r="C38">
        <f>'ENTER DATA HERE'!C38</f>
        <v>0</v>
      </c>
      <c r="D38">
        <f t="shared" si="0"/>
        <v>0</v>
      </c>
    </row>
    <row r="39" spans="1:4" x14ac:dyDescent="0.25">
      <c r="A39">
        <v>37</v>
      </c>
      <c r="B39">
        <f>'ENTER DATA HERE'!B39</f>
        <v>0</v>
      </c>
      <c r="C39">
        <f>'ENTER DATA HERE'!C39</f>
        <v>0</v>
      </c>
      <c r="D39">
        <f t="shared" si="0"/>
        <v>0</v>
      </c>
    </row>
    <row r="40" spans="1:4" x14ac:dyDescent="0.25">
      <c r="A40">
        <v>38</v>
      </c>
      <c r="B40">
        <f>'ENTER DATA HERE'!B40</f>
        <v>0</v>
      </c>
      <c r="C40">
        <f>'ENTER DATA HERE'!C40</f>
        <v>0</v>
      </c>
      <c r="D40">
        <f t="shared" si="0"/>
        <v>0</v>
      </c>
    </row>
    <row r="41" spans="1:4" x14ac:dyDescent="0.25">
      <c r="A41">
        <v>39</v>
      </c>
      <c r="B41">
        <f>'ENTER DATA HERE'!B41</f>
        <v>0</v>
      </c>
      <c r="C41">
        <f>'ENTER DATA HERE'!C41</f>
        <v>0</v>
      </c>
      <c r="D41">
        <f t="shared" si="0"/>
        <v>0</v>
      </c>
    </row>
    <row r="42" spans="1:4" x14ac:dyDescent="0.25">
      <c r="A42">
        <v>40</v>
      </c>
      <c r="B42">
        <f>'ENTER DATA HERE'!B42</f>
        <v>0</v>
      </c>
      <c r="C42">
        <f>'ENTER DATA HERE'!C42</f>
        <v>0</v>
      </c>
      <c r="D42">
        <f t="shared" si="0"/>
        <v>0</v>
      </c>
    </row>
    <row r="43" spans="1:4" x14ac:dyDescent="0.25">
      <c r="A43">
        <v>41</v>
      </c>
      <c r="B43">
        <f>'ENTER DATA HERE'!B43</f>
        <v>0</v>
      </c>
      <c r="C43">
        <f>'ENTER DATA HERE'!C43</f>
        <v>0</v>
      </c>
      <c r="D43">
        <f t="shared" si="0"/>
        <v>0</v>
      </c>
    </row>
    <row r="44" spans="1:4" x14ac:dyDescent="0.25">
      <c r="A44">
        <v>42</v>
      </c>
      <c r="B44">
        <f>'ENTER DATA HERE'!B44</f>
        <v>0</v>
      </c>
      <c r="C44">
        <f>'ENTER DATA HERE'!C44</f>
        <v>0</v>
      </c>
      <c r="D44">
        <f t="shared" si="0"/>
        <v>0</v>
      </c>
    </row>
    <row r="45" spans="1:4" x14ac:dyDescent="0.25">
      <c r="A45">
        <v>43</v>
      </c>
      <c r="B45">
        <f>'ENTER DATA HERE'!B45</f>
        <v>0</v>
      </c>
      <c r="C45">
        <f>'ENTER DATA HERE'!C45</f>
        <v>0</v>
      </c>
      <c r="D45">
        <f t="shared" si="0"/>
        <v>0</v>
      </c>
    </row>
    <row r="46" spans="1:4" x14ac:dyDescent="0.25">
      <c r="A46">
        <v>44</v>
      </c>
      <c r="B46">
        <f>'ENTER DATA HERE'!B46</f>
        <v>0</v>
      </c>
      <c r="C46">
        <f>'ENTER DATA HERE'!C46</f>
        <v>0</v>
      </c>
      <c r="D46">
        <f t="shared" si="0"/>
        <v>0</v>
      </c>
    </row>
    <row r="47" spans="1:4" x14ac:dyDescent="0.25">
      <c r="A47">
        <v>45</v>
      </c>
      <c r="B47">
        <f>'ENTER DATA HERE'!B47</f>
        <v>0</v>
      </c>
      <c r="C47">
        <f>'ENTER DATA HERE'!C47</f>
        <v>0</v>
      </c>
      <c r="D47">
        <f t="shared" si="0"/>
        <v>0</v>
      </c>
    </row>
    <row r="48" spans="1:4" x14ac:dyDescent="0.25">
      <c r="A48">
        <v>46</v>
      </c>
      <c r="B48">
        <f>'ENTER DATA HERE'!B48</f>
        <v>0</v>
      </c>
      <c r="C48">
        <f>'ENTER DATA HERE'!C48</f>
        <v>0</v>
      </c>
      <c r="D48">
        <f t="shared" si="0"/>
        <v>0</v>
      </c>
    </row>
    <row r="49" spans="1:4" x14ac:dyDescent="0.25">
      <c r="A49">
        <v>47</v>
      </c>
      <c r="B49">
        <f>'ENTER DATA HERE'!B49</f>
        <v>0</v>
      </c>
      <c r="C49">
        <f>'ENTER DATA HERE'!C49</f>
        <v>0</v>
      </c>
      <c r="D49">
        <f t="shared" si="0"/>
        <v>0</v>
      </c>
    </row>
    <row r="50" spans="1:4" x14ac:dyDescent="0.25">
      <c r="A50">
        <v>48</v>
      </c>
      <c r="B50">
        <f>'ENTER DATA HERE'!B50</f>
        <v>0</v>
      </c>
      <c r="C50">
        <f>'ENTER DATA HERE'!C50</f>
        <v>0</v>
      </c>
      <c r="D50">
        <f t="shared" si="0"/>
        <v>0</v>
      </c>
    </row>
    <row r="51" spans="1:4" x14ac:dyDescent="0.25">
      <c r="A51">
        <v>49</v>
      </c>
      <c r="B51">
        <f>'ENTER DATA HERE'!B51</f>
        <v>0</v>
      </c>
      <c r="C51">
        <f>'ENTER DATA HERE'!C51</f>
        <v>0</v>
      </c>
      <c r="D51">
        <f t="shared" si="0"/>
        <v>0</v>
      </c>
    </row>
    <row r="52" spans="1:4" x14ac:dyDescent="0.25">
      <c r="A52">
        <v>50</v>
      </c>
      <c r="B52">
        <f>'ENTER DATA HERE'!B52</f>
        <v>0</v>
      </c>
      <c r="C52">
        <f>'ENTER DATA HERE'!C52</f>
        <v>0</v>
      </c>
      <c r="D52">
        <f t="shared" si="0"/>
        <v>0</v>
      </c>
    </row>
    <row r="53" spans="1:4" x14ac:dyDescent="0.25">
      <c r="A53">
        <v>51</v>
      </c>
      <c r="B53">
        <f>'ENTER DATA HERE'!B53</f>
        <v>0</v>
      </c>
      <c r="C53">
        <f>'ENTER DATA HERE'!C53</f>
        <v>0</v>
      </c>
      <c r="D53">
        <f t="shared" si="0"/>
        <v>0</v>
      </c>
    </row>
    <row r="54" spans="1:4" x14ac:dyDescent="0.25">
      <c r="A54">
        <v>52</v>
      </c>
      <c r="B54">
        <f>'ENTER DATA HERE'!B54</f>
        <v>0</v>
      </c>
      <c r="C54">
        <f>'ENTER DATA HERE'!C54</f>
        <v>0</v>
      </c>
      <c r="D54">
        <f t="shared" si="0"/>
        <v>0</v>
      </c>
    </row>
    <row r="55" spans="1:4" x14ac:dyDescent="0.25">
      <c r="A55">
        <v>53</v>
      </c>
      <c r="B55">
        <f>'ENTER DATA HERE'!B55</f>
        <v>0</v>
      </c>
      <c r="C55">
        <f>'ENTER DATA HERE'!C55</f>
        <v>0</v>
      </c>
      <c r="D55">
        <f t="shared" si="0"/>
        <v>0</v>
      </c>
    </row>
    <row r="56" spans="1:4" x14ac:dyDescent="0.25">
      <c r="A56">
        <v>54</v>
      </c>
      <c r="B56">
        <f>'ENTER DATA HERE'!B56</f>
        <v>0</v>
      </c>
      <c r="C56">
        <f>'ENTER DATA HERE'!C56</f>
        <v>0</v>
      </c>
      <c r="D56">
        <f t="shared" si="0"/>
        <v>0</v>
      </c>
    </row>
    <row r="57" spans="1:4" x14ac:dyDescent="0.25">
      <c r="A57">
        <v>55</v>
      </c>
      <c r="B57">
        <f>'ENTER DATA HERE'!B57</f>
        <v>0</v>
      </c>
      <c r="C57">
        <f>'ENTER DATA HERE'!C57</f>
        <v>0</v>
      </c>
      <c r="D57">
        <f t="shared" si="0"/>
        <v>0</v>
      </c>
    </row>
    <row r="58" spans="1:4" x14ac:dyDescent="0.25">
      <c r="A58">
        <v>56</v>
      </c>
      <c r="B58">
        <f>'ENTER DATA HERE'!B58</f>
        <v>0</v>
      </c>
      <c r="C58">
        <f>'ENTER DATA HERE'!C58</f>
        <v>0</v>
      </c>
      <c r="D58">
        <f t="shared" si="0"/>
        <v>0</v>
      </c>
    </row>
    <row r="59" spans="1:4" x14ac:dyDescent="0.25">
      <c r="A59">
        <v>57</v>
      </c>
      <c r="B59">
        <f>'ENTER DATA HERE'!B59</f>
        <v>0</v>
      </c>
      <c r="C59">
        <f>'ENTER DATA HERE'!C59</f>
        <v>0</v>
      </c>
      <c r="D59">
        <f t="shared" si="0"/>
        <v>0</v>
      </c>
    </row>
    <row r="60" spans="1:4" x14ac:dyDescent="0.25">
      <c r="A60">
        <v>58</v>
      </c>
      <c r="B60">
        <f>'ENTER DATA HERE'!B60</f>
        <v>0</v>
      </c>
      <c r="C60">
        <f>'ENTER DATA HERE'!C60</f>
        <v>0</v>
      </c>
      <c r="D60">
        <f t="shared" si="0"/>
        <v>0</v>
      </c>
    </row>
    <row r="61" spans="1:4" x14ac:dyDescent="0.25">
      <c r="A61">
        <v>59</v>
      </c>
      <c r="B61">
        <f>'ENTER DATA HERE'!B61</f>
        <v>0</v>
      </c>
      <c r="C61">
        <f>'ENTER DATA HERE'!C61</f>
        <v>0</v>
      </c>
      <c r="D61">
        <f t="shared" si="0"/>
        <v>0</v>
      </c>
    </row>
    <row r="62" spans="1:4" x14ac:dyDescent="0.25">
      <c r="A62">
        <v>60</v>
      </c>
      <c r="B62">
        <f>'ENTER DATA HERE'!B62</f>
        <v>0</v>
      </c>
      <c r="C62">
        <f>'ENTER DATA HERE'!C62</f>
        <v>0</v>
      </c>
      <c r="D62">
        <f t="shared" si="0"/>
        <v>0</v>
      </c>
    </row>
    <row r="63" spans="1:4" x14ac:dyDescent="0.25">
      <c r="A63">
        <v>61</v>
      </c>
      <c r="B63">
        <f>'ENTER DATA HERE'!B63</f>
        <v>0</v>
      </c>
      <c r="C63">
        <f>'ENTER DATA HERE'!C63</f>
        <v>0</v>
      </c>
      <c r="D63">
        <f t="shared" si="0"/>
        <v>0</v>
      </c>
    </row>
    <row r="64" spans="1:4" x14ac:dyDescent="0.25">
      <c r="A64">
        <v>62</v>
      </c>
      <c r="B64">
        <f>'ENTER DATA HERE'!B64</f>
        <v>0</v>
      </c>
      <c r="C64">
        <f>'ENTER DATA HERE'!C64</f>
        <v>0</v>
      </c>
      <c r="D64">
        <f t="shared" si="0"/>
        <v>0</v>
      </c>
    </row>
    <row r="65" spans="1:4" x14ac:dyDescent="0.25">
      <c r="A65">
        <v>63</v>
      </c>
      <c r="B65">
        <f>'ENTER DATA HERE'!B65</f>
        <v>0</v>
      </c>
      <c r="C65">
        <f>'ENTER DATA HERE'!C65</f>
        <v>0</v>
      </c>
      <c r="D65">
        <f t="shared" si="0"/>
        <v>0</v>
      </c>
    </row>
    <row r="66" spans="1:4" x14ac:dyDescent="0.25">
      <c r="A66">
        <v>64</v>
      </c>
      <c r="B66">
        <f>'ENTER DATA HERE'!B66</f>
        <v>0</v>
      </c>
      <c r="C66">
        <f>'ENTER DATA HERE'!C66</f>
        <v>0</v>
      </c>
      <c r="D66">
        <f t="shared" si="0"/>
        <v>0</v>
      </c>
    </row>
    <row r="67" spans="1:4" x14ac:dyDescent="0.25">
      <c r="A67">
        <v>65</v>
      </c>
      <c r="B67">
        <f>'ENTER DATA HERE'!B67</f>
        <v>0</v>
      </c>
      <c r="C67">
        <f>'ENTER DATA HERE'!C67</f>
        <v>0</v>
      </c>
      <c r="D67">
        <f t="shared" ref="D67:D80" si="1">A67*C67</f>
        <v>0</v>
      </c>
    </row>
    <row r="68" spans="1:4" x14ac:dyDescent="0.25">
      <c r="A68">
        <v>66</v>
      </c>
      <c r="B68">
        <f>'ENTER DATA HERE'!B68</f>
        <v>0</v>
      </c>
      <c r="C68">
        <f>'ENTER DATA HERE'!C68</f>
        <v>0</v>
      </c>
      <c r="D68">
        <f t="shared" si="1"/>
        <v>0</v>
      </c>
    </row>
    <row r="69" spans="1:4" x14ac:dyDescent="0.25">
      <c r="A69">
        <v>67</v>
      </c>
      <c r="B69">
        <f>'ENTER DATA HERE'!B69</f>
        <v>0</v>
      </c>
      <c r="C69">
        <f>'ENTER DATA HERE'!C69</f>
        <v>0</v>
      </c>
      <c r="D69">
        <f t="shared" si="1"/>
        <v>0</v>
      </c>
    </row>
    <row r="70" spans="1:4" x14ac:dyDescent="0.25">
      <c r="A70">
        <v>68</v>
      </c>
      <c r="B70">
        <f>'ENTER DATA HERE'!B70</f>
        <v>0</v>
      </c>
      <c r="C70">
        <f>'ENTER DATA HERE'!C70</f>
        <v>0</v>
      </c>
      <c r="D70">
        <f t="shared" si="1"/>
        <v>0</v>
      </c>
    </row>
    <row r="71" spans="1:4" x14ac:dyDescent="0.25">
      <c r="A71">
        <v>69</v>
      </c>
      <c r="B71">
        <f>'ENTER DATA HERE'!B71</f>
        <v>0</v>
      </c>
      <c r="C71">
        <f>'ENTER DATA HERE'!C71</f>
        <v>0</v>
      </c>
      <c r="D71">
        <f t="shared" si="1"/>
        <v>0</v>
      </c>
    </row>
    <row r="72" spans="1:4" x14ac:dyDescent="0.25">
      <c r="A72">
        <v>70</v>
      </c>
      <c r="B72">
        <f>'ENTER DATA HERE'!B72</f>
        <v>0</v>
      </c>
      <c r="C72">
        <f>'ENTER DATA HERE'!C72</f>
        <v>0</v>
      </c>
      <c r="D72">
        <f t="shared" si="1"/>
        <v>0</v>
      </c>
    </row>
    <row r="73" spans="1:4" x14ac:dyDescent="0.25">
      <c r="A73">
        <v>71</v>
      </c>
      <c r="B73">
        <f>'ENTER DATA HERE'!B73</f>
        <v>0</v>
      </c>
      <c r="C73">
        <f>'ENTER DATA HERE'!C73</f>
        <v>0</v>
      </c>
      <c r="D73">
        <f t="shared" si="1"/>
        <v>0</v>
      </c>
    </row>
    <row r="74" spans="1:4" x14ac:dyDescent="0.25">
      <c r="A74">
        <v>72</v>
      </c>
      <c r="B74">
        <f>'ENTER DATA HERE'!B74</f>
        <v>0</v>
      </c>
      <c r="C74">
        <f>'ENTER DATA HERE'!C74</f>
        <v>0</v>
      </c>
      <c r="D74">
        <f t="shared" si="1"/>
        <v>0</v>
      </c>
    </row>
    <row r="75" spans="1:4" x14ac:dyDescent="0.25">
      <c r="A75">
        <v>73</v>
      </c>
      <c r="B75">
        <f>'ENTER DATA HERE'!B75</f>
        <v>0</v>
      </c>
      <c r="C75">
        <f>'ENTER DATA HERE'!C75</f>
        <v>0</v>
      </c>
      <c r="D75">
        <f t="shared" si="1"/>
        <v>0</v>
      </c>
    </row>
    <row r="76" spans="1:4" x14ac:dyDescent="0.25">
      <c r="A76">
        <v>74</v>
      </c>
      <c r="B76">
        <f>'ENTER DATA HERE'!B76</f>
        <v>0</v>
      </c>
      <c r="C76">
        <f>'ENTER DATA HERE'!C76</f>
        <v>0</v>
      </c>
      <c r="D76">
        <f t="shared" si="1"/>
        <v>0</v>
      </c>
    </row>
    <row r="77" spans="1:4" x14ac:dyDescent="0.25">
      <c r="A77">
        <v>75</v>
      </c>
      <c r="B77">
        <f>'ENTER DATA HERE'!B77</f>
        <v>0</v>
      </c>
      <c r="C77">
        <f>'ENTER DATA HERE'!C77</f>
        <v>0</v>
      </c>
      <c r="D77">
        <f t="shared" si="1"/>
        <v>0</v>
      </c>
    </row>
    <row r="78" spans="1:4" x14ac:dyDescent="0.25">
      <c r="A78">
        <v>76</v>
      </c>
      <c r="B78">
        <f>'ENTER DATA HERE'!B78</f>
        <v>0</v>
      </c>
      <c r="C78">
        <f>'ENTER DATA HERE'!C78</f>
        <v>0</v>
      </c>
      <c r="D78">
        <f t="shared" si="1"/>
        <v>0</v>
      </c>
    </row>
    <row r="79" spans="1:4" x14ac:dyDescent="0.25">
      <c r="A79">
        <v>77</v>
      </c>
      <c r="B79">
        <f>'ENTER DATA HERE'!B79</f>
        <v>0</v>
      </c>
      <c r="C79">
        <f>'ENTER DATA HERE'!C79</f>
        <v>0</v>
      </c>
      <c r="D79">
        <f t="shared" si="1"/>
        <v>0</v>
      </c>
    </row>
    <row r="80" spans="1:4" x14ac:dyDescent="0.25">
      <c r="A80">
        <v>78</v>
      </c>
      <c r="B80">
        <f>'ENTER DATA HERE'!B80</f>
        <v>0</v>
      </c>
      <c r="C80">
        <f>'ENTER DATA HERE'!C80</f>
        <v>0</v>
      </c>
      <c r="D80">
        <f t="shared" si="1"/>
        <v>0</v>
      </c>
    </row>
    <row r="81" spans="1:4" x14ac:dyDescent="0.25">
      <c r="A81">
        <v>79</v>
      </c>
      <c r="B81">
        <f>'ENTER DATA HERE'!B81</f>
        <v>0</v>
      </c>
      <c r="C81">
        <f>'ENTER DATA HERE'!C81</f>
        <v>0</v>
      </c>
      <c r="D81">
        <f>A81*C81</f>
        <v>0</v>
      </c>
    </row>
    <row r="82" spans="1:4" x14ac:dyDescent="0.25">
      <c r="A82">
        <v>80</v>
      </c>
      <c r="B82">
        <f>'ENTER DATA HERE'!B82</f>
        <v>0</v>
      </c>
      <c r="C82">
        <f>'ENTER DATA HERE'!C82</f>
        <v>0</v>
      </c>
      <c r="D82">
        <f t="shared" ref="D82:D102" si="2">A82*C82</f>
        <v>0</v>
      </c>
    </row>
    <row r="83" spans="1:4" x14ac:dyDescent="0.25">
      <c r="A83">
        <v>81</v>
      </c>
      <c r="B83">
        <f>'ENTER DATA HERE'!B83</f>
        <v>0</v>
      </c>
      <c r="C83">
        <f>'ENTER DATA HERE'!C83</f>
        <v>0</v>
      </c>
      <c r="D83">
        <f t="shared" si="2"/>
        <v>0</v>
      </c>
    </row>
    <row r="84" spans="1:4" x14ac:dyDescent="0.25">
      <c r="A84">
        <v>82</v>
      </c>
      <c r="B84">
        <f>'ENTER DATA HERE'!B84</f>
        <v>0</v>
      </c>
      <c r="C84">
        <f>'ENTER DATA HERE'!C84</f>
        <v>0</v>
      </c>
      <c r="D84">
        <f t="shared" si="2"/>
        <v>0</v>
      </c>
    </row>
    <row r="85" spans="1:4" x14ac:dyDescent="0.25">
      <c r="A85">
        <v>83</v>
      </c>
      <c r="B85">
        <f>'ENTER DATA HERE'!B85</f>
        <v>0</v>
      </c>
      <c r="C85">
        <f>'ENTER DATA HERE'!C85</f>
        <v>0</v>
      </c>
      <c r="D85">
        <f t="shared" si="2"/>
        <v>0</v>
      </c>
    </row>
    <row r="86" spans="1:4" x14ac:dyDescent="0.25">
      <c r="A86">
        <v>84</v>
      </c>
      <c r="B86">
        <f>'ENTER DATA HERE'!B86</f>
        <v>0</v>
      </c>
      <c r="C86">
        <f>'ENTER DATA HERE'!C86</f>
        <v>0</v>
      </c>
      <c r="D86">
        <f t="shared" si="2"/>
        <v>0</v>
      </c>
    </row>
    <row r="87" spans="1:4" x14ac:dyDescent="0.25">
      <c r="A87">
        <v>85</v>
      </c>
      <c r="B87">
        <f>'ENTER DATA HERE'!B87</f>
        <v>0</v>
      </c>
      <c r="C87">
        <f>'ENTER DATA HERE'!C87</f>
        <v>0</v>
      </c>
      <c r="D87">
        <f t="shared" si="2"/>
        <v>0</v>
      </c>
    </row>
    <row r="88" spans="1:4" x14ac:dyDescent="0.25">
      <c r="A88">
        <v>86</v>
      </c>
      <c r="B88">
        <f>'ENTER DATA HERE'!B88</f>
        <v>0</v>
      </c>
      <c r="C88">
        <f>'ENTER DATA HERE'!C88</f>
        <v>0</v>
      </c>
      <c r="D88">
        <f t="shared" si="2"/>
        <v>0</v>
      </c>
    </row>
    <row r="89" spans="1:4" x14ac:dyDescent="0.25">
      <c r="A89">
        <v>87</v>
      </c>
      <c r="B89">
        <f>'ENTER DATA HERE'!B89</f>
        <v>0</v>
      </c>
      <c r="C89">
        <f>'ENTER DATA HERE'!C89</f>
        <v>0</v>
      </c>
      <c r="D89">
        <f t="shared" si="2"/>
        <v>0</v>
      </c>
    </row>
    <row r="90" spans="1:4" x14ac:dyDescent="0.25">
      <c r="A90">
        <v>88</v>
      </c>
      <c r="B90">
        <f>'ENTER DATA HERE'!B90</f>
        <v>0</v>
      </c>
      <c r="C90">
        <f>'ENTER DATA HERE'!C90</f>
        <v>0</v>
      </c>
      <c r="D90">
        <f t="shared" si="2"/>
        <v>0</v>
      </c>
    </row>
    <row r="91" spans="1:4" x14ac:dyDescent="0.25">
      <c r="A91">
        <v>89</v>
      </c>
      <c r="B91">
        <f>'ENTER DATA HERE'!B91</f>
        <v>0</v>
      </c>
      <c r="C91">
        <f>'ENTER DATA HERE'!C91</f>
        <v>0</v>
      </c>
      <c r="D91">
        <f t="shared" si="2"/>
        <v>0</v>
      </c>
    </row>
    <row r="92" spans="1:4" x14ac:dyDescent="0.25">
      <c r="A92">
        <v>90</v>
      </c>
      <c r="B92">
        <f>'ENTER DATA HERE'!B92</f>
        <v>0</v>
      </c>
      <c r="C92">
        <f>'ENTER DATA HERE'!C92</f>
        <v>0</v>
      </c>
      <c r="D92">
        <f t="shared" si="2"/>
        <v>0</v>
      </c>
    </row>
    <row r="93" spans="1:4" x14ac:dyDescent="0.25">
      <c r="A93">
        <v>91</v>
      </c>
      <c r="B93">
        <f>'ENTER DATA HERE'!B93</f>
        <v>0</v>
      </c>
      <c r="C93">
        <f>'ENTER DATA HERE'!C93</f>
        <v>0</v>
      </c>
      <c r="D93">
        <f t="shared" si="2"/>
        <v>0</v>
      </c>
    </row>
    <row r="94" spans="1:4" x14ac:dyDescent="0.25">
      <c r="A94">
        <v>92</v>
      </c>
      <c r="B94">
        <f>'ENTER DATA HERE'!B94</f>
        <v>0</v>
      </c>
      <c r="C94">
        <f>'ENTER DATA HERE'!C94</f>
        <v>0</v>
      </c>
      <c r="D94">
        <f t="shared" si="2"/>
        <v>0</v>
      </c>
    </row>
    <row r="95" spans="1:4" x14ac:dyDescent="0.25">
      <c r="A95">
        <v>93</v>
      </c>
      <c r="B95">
        <f>'ENTER DATA HERE'!B95</f>
        <v>0</v>
      </c>
      <c r="C95">
        <f>'ENTER DATA HERE'!C95</f>
        <v>0</v>
      </c>
      <c r="D95">
        <f t="shared" si="2"/>
        <v>0</v>
      </c>
    </row>
    <row r="96" spans="1:4" x14ac:dyDescent="0.25">
      <c r="A96">
        <v>94</v>
      </c>
      <c r="B96">
        <f>'ENTER DATA HERE'!B96</f>
        <v>0</v>
      </c>
      <c r="C96">
        <f>'ENTER DATA HERE'!C96</f>
        <v>0</v>
      </c>
      <c r="D96">
        <f t="shared" si="2"/>
        <v>0</v>
      </c>
    </row>
    <row r="97" spans="1:4" x14ac:dyDescent="0.25">
      <c r="A97">
        <v>95</v>
      </c>
      <c r="B97">
        <f>'ENTER DATA HERE'!B97</f>
        <v>0</v>
      </c>
      <c r="C97">
        <f>'ENTER DATA HERE'!C97</f>
        <v>0</v>
      </c>
      <c r="D97">
        <f t="shared" si="2"/>
        <v>0</v>
      </c>
    </row>
    <row r="98" spans="1:4" x14ac:dyDescent="0.25">
      <c r="A98">
        <v>96</v>
      </c>
      <c r="B98">
        <f>'ENTER DATA HERE'!B98</f>
        <v>0</v>
      </c>
      <c r="C98">
        <f>'ENTER DATA HERE'!C98</f>
        <v>0</v>
      </c>
      <c r="D98">
        <f t="shared" si="2"/>
        <v>0</v>
      </c>
    </row>
    <row r="99" spans="1:4" x14ac:dyDescent="0.25">
      <c r="A99">
        <v>97</v>
      </c>
      <c r="B99">
        <f>'ENTER DATA HERE'!B99</f>
        <v>0</v>
      </c>
      <c r="C99">
        <f>'ENTER DATA HERE'!C99</f>
        <v>0</v>
      </c>
      <c r="D99">
        <f t="shared" si="2"/>
        <v>0</v>
      </c>
    </row>
    <row r="100" spans="1:4" x14ac:dyDescent="0.25">
      <c r="A100">
        <v>98</v>
      </c>
      <c r="B100">
        <f>'ENTER DATA HERE'!B100</f>
        <v>0</v>
      </c>
      <c r="C100">
        <f>'ENTER DATA HERE'!C100</f>
        <v>0</v>
      </c>
      <c r="D100">
        <f t="shared" si="2"/>
        <v>0</v>
      </c>
    </row>
    <row r="101" spans="1:4" x14ac:dyDescent="0.25">
      <c r="A101">
        <v>99</v>
      </c>
      <c r="B101">
        <f>'ENTER DATA HERE'!B101</f>
        <v>0</v>
      </c>
      <c r="C101">
        <f>'ENTER DATA HERE'!C101</f>
        <v>0</v>
      </c>
      <c r="D101">
        <f t="shared" si="2"/>
        <v>0</v>
      </c>
    </row>
    <row r="102" spans="1:4" x14ac:dyDescent="0.25">
      <c r="A102">
        <v>100</v>
      </c>
      <c r="B102">
        <f>'ENTER DATA HERE'!B102</f>
        <v>0</v>
      </c>
      <c r="C102">
        <f>'ENTER DATA HERE'!C102</f>
        <v>0</v>
      </c>
      <c r="D102">
        <f t="shared" si="2"/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ENTER DATA HERE</vt:lpstr>
      <vt:lpstr>AvE Plot</vt:lpstr>
      <vt:lpstr>Probability Spread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Zabeen Patel</dc:creator>
  <cp:lastModifiedBy>Zabeen Patel</cp:lastModifiedBy>
  <cp:lastPrinted>2013-06-05T11:43:11Z</cp:lastPrinted>
  <dcterms:created xsi:type="dcterms:W3CDTF">2013-01-31T12:25:20Z</dcterms:created>
  <dcterms:modified xsi:type="dcterms:W3CDTF">2020-09-09T15:27:54Z</dcterms:modified>
</cp:coreProperties>
</file>