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" sheetId="1" r:id="rId3"/>
    <sheet state="visible" name="Basic Wire Info" sheetId="2" r:id="rId4"/>
    <sheet state="visible" name="Wire Sizes" sheetId="3" r:id="rId5"/>
    <sheet state="visible" name="Relays &amp; Fuses" sheetId="4" r:id="rId6"/>
    <sheet state="visible" name="Relay &amp; Fuses Diagram" sheetId="5" r:id="rId7"/>
    <sheet state="visible" name="Chassis" sheetId="6" r:id="rId8"/>
    <sheet state="visible" name="Engine" sheetId="7" r:id="rId9"/>
    <sheet state="visible" name="Dash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9">
      <text>
        <t xml:space="preserve">http://www.awcwire.com/productspec.aspx?id=mil-w-22759/16
</t>
      </text>
    </comment>
    <comment authorId="0" ref="D9">
      <text>
        <t xml:space="preserve">Page 72 of swc_catalog.pdf
</t>
      </text>
    </comment>
    <comment authorId="0" ref="E9">
      <text>
        <t xml:space="preserve">This is the max current that the wire can pass before Bad Things™ start happening.
See:
https://en.wikipedia.org/wiki/American_wire_gauge</t>
      </text>
    </comment>
    <comment authorId="0" ref="F9">
      <text>
        <t xml:space="preserve">Page 72 of swc_catalog.pdf
</t>
      </text>
    </comment>
    <comment authorId="0" ref="G9">
      <text>
        <t xml:space="preserve">Page 72 of swc_catalog.pdf
</t>
      </text>
    </comment>
    <comment authorId="0" ref="H9">
      <text>
        <t xml:space="preserve">Page 72 of swc_catalog.pdf
</t>
      </text>
    </comment>
    <comment authorId="0" ref="E19">
      <text>
        <t xml:space="preserve">Ampacity for 20-24 are estimated based on a trendline from ampacities for gauges 2-20.
</t>
      </text>
    </comment>
  </commentList>
</comments>
</file>

<file path=xl/sharedStrings.xml><?xml version="1.0" encoding="utf-8"?>
<sst xmlns="http://schemas.openxmlformats.org/spreadsheetml/2006/main" count="2521" uniqueCount="844">
  <si>
    <t>For What</t>
  </si>
  <si>
    <t>Manufacturer</t>
  </si>
  <si>
    <t>Distributor</t>
  </si>
  <si>
    <t>Thing</t>
  </si>
  <si>
    <t>Connector/Notes</t>
  </si>
  <si>
    <t>Name</t>
  </si>
  <si>
    <t>Part #</t>
  </si>
  <si>
    <t>Price</t>
  </si>
  <si>
    <t>Count</t>
  </si>
  <si>
    <t>Cost</t>
  </si>
  <si>
    <t>PDM</t>
  </si>
  <si>
    <t>Blade Crimps</t>
  </si>
  <si>
    <t>Dillblox</t>
  </si>
  <si>
    <t>927775-3</t>
  </si>
  <si>
    <t>Mouser</t>
  </si>
  <si>
    <t xml:space="preserve">571-927775-3 </t>
  </si>
  <si>
    <t>Locking Wedge</t>
  </si>
  <si>
    <t>TTI</t>
  </si>
  <si>
    <t>PT-059011-B</t>
  </si>
  <si>
    <t>Mini Fuse Module</t>
  </si>
  <si>
    <t>PT-059224-B</t>
  </si>
  <si>
    <t>Mounting Leg Module</t>
  </si>
  <si>
    <t>PT-059214-B</t>
  </si>
  <si>
    <t>Relay Module</t>
  </si>
  <si>
    <t>PT-059225-B</t>
  </si>
  <si>
    <t>Housing</t>
  </si>
  <si>
    <t>E19, E21, E23, E31, E33</t>
  </si>
  <si>
    <t>TE Connectivity</t>
  </si>
  <si>
    <t>DT04-2P</t>
  </si>
  <si>
    <t>571-DT04-2P</t>
  </si>
  <si>
    <t>E20, E22, E24, E32, E34</t>
  </si>
  <si>
    <t>DT06-2S-E007</t>
  </si>
  <si>
    <t>571-DT06-2S-E007</t>
  </si>
  <si>
    <t>DTM04-3P</t>
  </si>
  <si>
    <t>571-DTM04-3P</t>
  </si>
  <si>
    <t>DTM06-3S-E007</t>
  </si>
  <si>
    <t>571-DTM06-3S-E007</t>
  </si>
  <si>
    <t>DTM06-4S-E007</t>
  </si>
  <si>
    <t>571-DTM06-4S-E007</t>
  </si>
  <si>
    <t>DTM04-4P</t>
  </si>
  <si>
    <t>571-DTM04-4P</t>
  </si>
  <si>
    <t>Terminal</t>
  </si>
  <si>
    <t>Deusch Male</t>
  </si>
  <si>
    <t>0462-201-20141</t>
  </si>
  <si>
    <t xml:space="preserve">571-0462-201-20141 </t>
  </si>
  <si>
    <t>Deusch Female</t>
  </si>
  <si>
    <t>0460-202-20141</t>
  </si>
  <si>
    <t xml:space="preserve">571-0460-202-20141 </t>
  </si>
  <si>
    <t>Wedge</t>
  </si>
  <si>
    <t>2 Pins</t>
  </si>
  <si>
    <t>WM2-P</t>
  </si>
  <si>
    <t xml:space="preserve">571-WM2-P </t>
  </si>
  <si>
    <t>WM2-S</t>
  </si>
  <si>
    <t>571-WM2-S</t>
  </si>
  <si>
    <t>W2-P</t>
  </si>
  <si>
    <t xml:space="preserve">571-W2-P </t>
  </si>
  <si>
    <t>W2-S</t>
  </si>
  <si>
    <t>571-W2-S</t>
  </si>
  <si>
    <t>C11,E43</t>
  </si>
  <si>
    <t>WM-3S</t>
  </si>
  <si>
    <t>571-WM-3S</t>
  </si>
  <si>
    <t>E42</t>
  </si>
  <si>
    <t>WM-3P</t>
  </si>
  <si>
    <t>571-WM-3P</t>
  </si>
  <si>
    <t>BRB</t>
  </si>
  <si>
    <t>D1</t>
  </si>
  <si>
    <t>Apem</t>
  </si>
  <si>
    <t>A01ES-DM</t>
  </si>
  <si>
    <t>642-A01ES-DM</t>
  </si>
  <si>
    <t>Relay</t>
  </si>
  <si>
    <t>Relays</t>
  </si>
  <si>
    <t>Song Chuan</t>
  </si>
  <si>
    <t>301-1C-S-R1-12VDC</t>
  </si>
  <si>
    <t>893-301-1C-S-R1-12VD</t>
  </si>
  <si>
    <t>C1, C3</t>
  </si>
  <si>
    <t>TE Conectivity</t>
  </si>
  <si>
    <t>DTM06-12SA-E007</t>
  </si>
  <si>
    <t>571-DTM06-12SA-E007</t>
  </si>
  <si>
    <t>C2, C4</t>
  </si>
  <si>
    <t>DTM04-12PA</t>
  </si>
  <si>
    <t>571-DTM04-12PA</t>
  </si>
  <si>
    <t>DTM04-2P</t>
  </si>
  <si>
    <t>571-DTM04-2P</t>
  </si>
  <si>
    <t>DTM06-2S-E007</t>
  </si>
  <si>
    <t>571-DTM06-2S-E007</t>
  </si>
  <si>
    <t>C5</t>
  </si>
  <si>
    <t>DTM06-6S-E007</t>
  </si>
  <si>
    <t>571-DTM06-6S-E007</t>
  </si>
  <si>
    <t>C6</t>
  </si>
  <si>
    <t>DTM04-6P</t>
  </si>
  <si>
    <t>571-DTM04-6P</t>
  </si>
  <si>
    <t>12 pin</t>
  </si>
  <si>
    <t>WM-12S</t>
  </si>
  <si>
    <t>571-WM-12S</t>
  </si>
  <si>
    <t xml:space="preserve">12 pin </t>
  </si>
  <si>
    <t>WM-12P</t>
  </si>
  <si>
    <t>571-WM-12P</t>
  </si>
  <si>
    <t xml:space="preserve">6 pin </t>
  </si>
  <si>
    <t>WM-6S</t>
  </si>
  <si>
    <t>571-WM-6S</t>
  </si>
  <si>
    <t>6 pin</t>
  </si>
  <si>
    <t>WM-6P</t>
  </si>
  <si>
    <t>571-WM-6P</t>
  </si>
  <si>
    <t>Total Cost</t>
  </si>
  <si>
    <t>MIL Specification</t>
  </si>
  <si>
    <t>M22759/16</t>
  </si>
  <si>
    <t>SAE Specification</t>
  </si>
  <si>
    <t>AS22759/16</t>
  </si>
  <si>
    <t>Insulation Material</t>
  </si>
  <si>
    <t>Ethylene-Tetrafluoroethylene (ETFE)</t>
  </si>
  <si>
    <t>Conductor</t>
  </si>
  <si>
    <t>Tin Plated Copper</t>
  </si>
  <si>
    <t>Voltage Rating [V]</t>
  </si>
  <si>
    <t>600 V</t>
  </si>
  <si>
    <t>Max Temp [C]</t>
  </si>
  <si>
    <t>150 C</t>
  </si>
  <si>
    <t>Accepted Voltage Drop %</t>
  </si>
  <si>
    <t>Wire Gauge
(AWG)</t>
  </si>
  <si>
    <t>Contact Size</t>
  </si>
  <si>
    <t>Insulation Diameter
(inches)</t>
  </si>
  <si>
    <t>Standing
(Count / Gauge)</t>
  </si>
  <si>
    <t>Max Current at 90C
(amps)</t>
  </si>
  <si>
    <t>Resistance (ohm/ft)</t>
  </si>
  <si>
    <t>Resistance (ohm/1000 ft)</t>
  </si>
  <si>
    <t>Weight
(lbs / 1000 ft)</t>
  </si>
  <si>
    <t>lbs/ft</t>
  </si>
  <si>
    <t>-</t>
  </si>
  <si>
    <t>665/30</t>
  </si>
  <si>
    <t>133/25</t>
  </si>
  <si>
    <t>133/27</t>
  </si>
  <si>
    <t>133/29</t>
  </si>
  <si>
    <t>37/26</t>
  </si>
  <si>
    <t>37/28</t>
  </si>
  <si>
    <t>19/27</t>
  </si>
  <si>
    <t>19/29</t>
  </si>
  <si>
    <t>19/30</t>
  </si>
  <si>
    <t>19/32</t>
  </si>
  <si>
    <t>19/34</t>
  </si>
  <si>
    <t>19/36</t>
  </si>
  <si>
    <r>
      <rPr>
        <rFont val="Calibri"/>
        <b/>
        <color rgb="FF000000"/>
        <sz val="11.0"/>
      </rPr>
      <t>Derating Bundled Conductors</t>
    </r>
    <r>
      <rPr>
        <rFont val="Calibri"/>
        <color rgb="FF000000"/>
        <sz val="11.0"/>
      </rPr>
      <t xml:space="preserve"> (to account for inhibited heat dissipation):  when multiple insulated conductors are bundled together, multiply the ampacity  by 0.8 for 2-5 conductors; 0.7 for 6-15 conductors; or 0.5 for 16-30 conductors. </t>
    </r>
  </si>
  <si>
    <t>Make</t>
  </si>
  <si>
    <t>Model</t>
  </si>
  <si>
    <t>Nominal Current
 (A)</t>
  </si>
  <si>
    <t>Max Current
(A)</t>
  </si>
  <si>
    <t>Voltage
(V)</t>
  </si>
  <si>
    <t>Run Length
(ft)</t>
  </si>
  <si>
    <t>Acceptable Drop (%)</t>
  </si>
  <si>
    <t>ohm/ft
for % V Drop</t>
  </si>
  <si>
    <t>Contact Size (AWG)</t>
  </si>
  <si>
    <t>Wire Size
(AWG)</t>
  </si>
  <si>
    <t>Actual ohm/ft</t>
  </si>
  <si>
    <t>Actual Drop
(%)</t>
  </si>
  <si>
    <t>Device
 Voltage (V)</t>
  </si>
  <si>
    <t>Weight
(lbs)</t>
  </si>
  <si>
    <t>Heat Loss
(W)</t>
  </si>
  <si>
    <t>Alternator</t>
  </si>
  <si>
    <t>Starter Motor</t>
  </si>
  <si>
    <t>Brake Light</t>
  </si>
  <si>
    <t>ECU</t>
  </si>
  <si>
    <t>Ignition Coil</t>
  </si>
  <si>
    <t>Fuel Pump</t>
  </si>
  <si>
    <t>Injector</t>
  </si>
  <si>
    <t>Lambda</t>
  </si>
  <si>
    <t>Starter Solenoid</t>
  </si>
  <si>
    <t>Radiator Fan</t>
  </si>
  <si>
    <t>Battery</t>
  </si>
  <si>
    <t>Rectifier</t>
  </si>
  <si>
    <t>Fuse</t>
  </si>
  <si>
    <t>Device</t>
  </si>
  <si>
    <t>Device
Current (A)</t>
  </si>
  <si>
    <t>Relay Max
Current (A)</t>
  </si>
  <si>
    <t>Fuse Current</t>
  </si>
  <si>
    <t>Index</t>
  </si>
  <si>
    <t>Part No</t>
  </si>
  <si>
    <t>Mouser 301-1C-S-R1-12VDC</t>
  </si>
  <si>
    <t>Water Controller</t>
  </si>
  <si>
    <t>NC</t>
  </si>
  <si>
    <t>Fan</t>
  </si>
  <si>
    <t>Coils</t>
  </si>
  <si>
    <t>Fuse / Relay Block Diagram</t>
  </si>
  <si>
    <t>A1</t>
  </si>
  <si>
    <t>B1</t>
  </si>
  <si>
    <t>C1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</si>
  <si>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</si>
  <si>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</si>
  <si>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</si>
  <si>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</si>
  <si>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</si>
  <si>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</si>
  <si>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</si>
  <si>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</si>
  <si>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</si>
  <si>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</si>
  <si>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</si>
  <si>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</si>
  <si>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Water</t>
  </si>
  <si>
    <t>FAN</t>
  </si>
  <si>
    <t>FUEL</t>
  </si>
  <si>
    <t>INJ</t>
  </si>
  <si>
    <t xml:space="preserve">COIL </t>
  </si>
  <si>
    <t>OPEN</t>
  </si>
  <si>
    <t>E2</t>
  </si>
  <si>
    <t>M2</t>
  </si>
  <si>
    <t>N2</t>
  </si>
  <si>
    <t>O2</t>
  </si>
  <si>
    <t>P2</t>
  </si>
  <si>
    <t>LAMB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</si>
  <si>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</si>
  <si>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</si>
  <si>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</si>
  <si>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</si>
  <si>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</si>
  <si>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</si>
  <si>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</si>
  <si>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</si>
  <si>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</si>
  <si>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</si>
  <si>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</si>
  <si>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</si>
  <si>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</si>
  <si>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</si>
  <si>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</si>
  <si>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</si>
  <si>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BOTS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</si>
  <si>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</si>
  <si>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</si>
  <si>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</si>
  <si>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</si>
  <si>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</si>
  <si>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</si>
  <si>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</si>
  <si>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</si>
  <si>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</si>
  <si>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</si>
  <si>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</si>
  <si>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</si>
  <si>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</si>
  <si>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</si>
  <si>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</si>
  <si>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</si>
  <si>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WATER</t>
  </si>
  <si>
    <t>INJ 1</t>
  </si>
  <si>
    <t>INJ 2</t>
  </si>
  <si>
    <t>BPT</t>
  </si>
  <si>
    <t>Notes</t>
  </si>
  <si>
    <t>From</t>
  </si>
  <si>
    <t>To</t>
  </si>
  <si>
    <t>Color</t>
  </si>
  <si>
    <t>Description</t>
  </si>
  <si>
    <t>12V Out</t>
  </si>
  <si>
    <t>Coil Supply (coil bus)</t>
  </si>
  <si>
    <t>WT/RD</t>
  </si>
  <si>
    <t>Fuse In</t>
  </si>
  <si>
    <t>Coil Gnd  (Splice /w INJ Switch)</t>
  </si>
  <si>
    <t>12V In</t>
  </si>
  <si>
    <t>C2-2</t>
  </si>
  <si>
    <t>Fuse Out (Water)</t>
  </si>
  <si>
    <t>Coil Supply (ECU Switch)</t>
  </si>
  <si>
    <t>Coil Gnd  (tab)</t>
  </si>
  <si>
    <t>C2-4</t>
  </si>
  <si>
    <t>Fuse Out (ECU)</t>
  </si>
  <si>
    <t>87A</t>
  </si>
  <si>
    <t>B3 &amp; H3</t>
  </si>
  <si>
    <t>Fuse Out (NC Water&amp; Fan)</t>
  </si>
  <si>
    <t>Coil GND (Water controller relay ctl)</t>
  </si>
  <si>
    <t>C1-1</t>
  </si>
  <si>
    <t>Fuse Out (FAN)</t>
  </si>
  <si>
    <t>C1-12</t>
  </si>
  <si>
    <t>Coil Gnd (Fuel Control)</t>
  </si>
  <si>
    <t>C1-3</t>
  </si>
  <si>
    <t>GN/BK</t>
  </si>
  <si>
    <t>Fuse Out (Fuel Pump)</t>
  </si>
  <si>
    <t>C1-9</t>
  </si>
  <si>
    <t>Coil supply (Injectors Switch)</t>
  </si>
  <si>
    <t>Coil GND</t>
  </si>
  <si>
    <t>C4-1/2</t>
  </si>
  <si>
    <t>Fuse Out (Injectors)</t>
  </si>
  <si>
    <t>In</t>
  </si>
  <si>
    <t>COIL</t>
  </si>
  <si>
    <t>C4-5/6</t>
  </si>
  <si>
    <t>C2-6</t>
  </si>
  <si>
    <t>C2-5</t>
  </si>
  <si>
    <t>C4-3/4</t>
  </si>
  <si>
    <t>C4-7</t>
  </si>
  <si>
    <t>Title</t>
  </si>
  <si>
    <t>Power 1 (Chasis Side) (under seat)</t>
  </si>
  <si>
    <t>Mouser 571-DTM06-12SA-E007</t>
  </si>
  <si>
    <t xml:space="preserve">Mouser 571-0462-201-20141 </t>
  </si>
  <si>
    <t>Mouser 571-WM-12S</t>
  </si>
  <si>
    <t>Seal</t>
  </si>
  <si>
    <t>Crimp Tool</t>
  </si>
  <si>
    <t>Positioner</t>
  </si>
  <si>
    <t>Ext. Tool</t>
  </si>
  <si>
    <t>Mates To</t>
  </si>
  <si>
    <t>C2</t>
  </si>
  <si>
    <t>Diagram is looking into the rear of the connector, where the pins go in.</t>
  </si>
  <si>
    <t>Pin</t>
  </si>
  <si>
    <t>AWG</t>
  </si>
  <si>
    <t>Run</t>
  </si>
  <si>
    <t>At Other End of Run</t>
  </si>
  <si>
    <t>Function</t>
  </si>
  <si>
    <t>Symbol</t>
  </si>
  <si>
    <t>E20-2</t>
  </si>
  <si>
    <t>WT/BR</t>
  </si>
  <si>
    <t>Power - Fan</t>
  </si>
  <si>
    <t>E24-2</t>
  </si>
  <si>
    <t>Power - Water Pump Controller</t>
  </si>
  <si>
    <t>E22-2</t>
  </si>
  <si>
    <t>Power - Fuel</t>
  </si>
  <si>
    <t>E1-34</t>
  </si>
  <si>
    <t>Power - ECU</t>
  </si>
  <si>
    <t>C10-2</t>
  </si>
  <si>
    <t>Power - BOTS</t>
  </si>
  <si>
    <t>E30-2</t>
  </si>
  <si>
    <t>Power - Lambda</t>
  </si>
  <si>
    <t>C5-2</t>
  </si>
  <si>
    <t>WT/GN</t>
  </si>
  <si>
    <t>Switch - ECU</t>
  </si>
  <si>
    <t>SW1</t>
  </si>
  <si>
    <t>E45-2</t>
  </si>
  <si>
    <t>Switch - Fan Control</t>
  </si>
  <si>
    <t>SW2</t>
  </si>
  <si>
    <t>C5-6</t>
  </si>
  <si>
    <t>Switch - Injectors/Water Controller</t>
  </si>
  <si>
    <t>SW3</t>
  </si>
  <si>
    <t>C5-3</t>
  </si>
  <si>
    <t>Switch - Starter</t>
  </si>
  <si>
    <t>SW4</t>
  </si>
  <si>
    <t>tab</t>
  </si>
  <si>
    <t>WT/BK</t>
  </si>
  <si>
    <t>water ingnition</t>
  </si>
  <si>
    <t>GND</t>
  </si>
  <si>
    <t>E1-6</t>
  </si>
  <si>
    <t>Switch - Fuel Control</t>
  </si>
  <si>
    <t>SW6</t>
  </si>
  <si>
    <t>Power 1 (Relay Side)</t>
  </si>
  <si>
    <t>Mouser 571-DTM04-12PA</t>
  </si>
  <si>
    <t>Mouser 571-0460-202-20141</t>
  </si>
  <si>
    <t>Mouser 571-WM-12P</t>
  </si>
  <si>
    <t>Switch - Starter (NC)</t>
  </si>
  <si>
    <t>Power 2 (Chassis Side)</t>
  </si>
  <si>
    <t>E25-2</t>
  </si>
  <si>
    <t>Power - Injector 1</t>
  </si>
  <si>
    <t>INJ1</t>
  </si>
  <si>
    <t>E26-2</t>
  </si>
  <si>
    <t>Power - Injector 2</t>
  </si>
  <si>
    <t>INJ2</t>
  </si>
  <si>
    <t>E27-2</t>
  </si>
  <si>
    <t>Power - Injector 3</t>
  </si>
  <si>
    <t>INJ3</t>
  </si>
  <si>
    <t>E28-2</t>
  </si>
  <si>
    <t>Power - Injector 4</t>
  </si>
  <si>
    <t>INJ4</t>
  </si>
  <si>
    <t>E35-2</t>
  </si>
  <si>
    <t>Power - Coil 1</t>
  </si>
  <si>
    <t>COIL1</t>
  </si>
  <si>
    <t>E36-2</t>
  </si>
  <si>
    <t>Power - Coil 2</t>
  </si>
  <si>
    <t>COIL2</t>
  </si>
  <si>
    <t>C7-A</t>
  </si>
  <si>
    <t>Power - Break Preassure Transducer</t>
  </si>
  <si>
    <t>BREAK</t>
  </si>
  <si>
    <t>Power 2 (Relay Side)</t>
  </si>
  <si>
    <t>Dash (Chasis Side)</t>
  </si>
  <si>
    <t>Mouser 571-DTM06-6S-E007</t>
  </si>
  <si>
    <t>Mouser 571-WM-6S</t>
  </si>
  <si>
    <t>C10-1</t>
  </si>
  <si>
    <t>12V(From BOTS)</t>
  </si>
  <si>
    <t>C10-7</t>
  </si>
  <si>
    <t>C1-10</t>
  </si>
  <si>
    <t>Switch - Start</t>
  </si>
  <si>
    <t>E42-1</t>
  </si>
  <si>
    <t>Neutral Detect</t>
  </si>
  <si>
    <t>N</t>
  </si>
  <si>
    <t>E1-27</t>
  </si>
  <si>
    <t>Switch - Log</t>
  </si>
  <si>
    <t>Switch - Injectors</t>
  </si>
  <si>
    <t>Dash (Dash Side)</t>
  </si>
  <si>
    <t>Mouser 571-DTM04-6P</t>
  </si>
  <si>
    <t>Mouser 571-WM-6P</t>
  </si>
  <si>
    <t>D1-1</t>
  </si>
  <si>
    <t>D2-1</t>
  </si>
  <si>
    <t>D3-2</t>
  </si>
  <si>
    <t>D4-2</t>
  </si>
  <si>
    <t>D5-2</t>
  </si>
  <si>
    <t>C7</t>
  </si>
  <si>
    <t>Brake Pressure Transducer</t>
  </si>
  <si>
    <t>?</t>
  </si>
  <si>
    <t>Direct connection to 12V supply</t>
  </si>
  <si>
    <t>The transducer just acts like a simple in-line switch.</t>
  </si>
  <si>
    <t>A</t>
  </si>
  <si>
    <t>C3-7</t>
  </si>
  <si>
    <t>RD</t>
  </si>
  <si>
    <t>12V Supply (From Relay)</t>
  </si>
  <si>
    <t>12V</t>
  </si>
  <si>
    <t>B</t>
  </si>
  <si>
    <t>C8-B</t>
  </si>
  <si>
    <t>Brake Light Output(To light)</t>
  </si>
  <si>
    <t>BRAKE</t>
  </si>
  <si>
    <t>C8</t>
  </si>
  <si>
    <t>The brake light can be grounded to the frame.</t>
  </si>
  <si>
    <t>BK</t>
  </si>
  <si>
    <t>Ground</t>
  </si>
  <si>
    <t>C7-B</t>
  </si>
  <si>
    <t>12V Supply (From BPT)</t>
  </si>
  <si>
    <t xml:space="preserve">C9 </t>
  </si>
  <si>
    <t>Brake Over-Travel Switch (Switch)</t>
  </si>
  <si>
    <t>Mouser 571-DTM04-2P</t>
  </si>
  <si>
    <t>Mouser 571-W-2P</t>
  </si>
  <si>
    <t xml:space="preserve">Mouser 571-DT-RT1 </t>
  </si>
  <si>
    <t>switch</t>
  </si>
  <si>
    <t>WT</t>
  </si>
  <si>
    <t>To Dash BRB</t>
  </si>
  <si>
    <t>12V Output</t>
  </si>
  <si>
    <t>C10</t>
  </si>
  <si>
    <t>Brake Over-Travel Switch (Chassis)</t>
  </si>
  <si>
    <t>Mouser 571-DTM06-2S-E007</t>
  </si>
  <si>
    <t>Mouser 571-0462-201-20141</t>
  </si>
  <si>
    <t>Mouser 571-W-2S</t>
  </si>
  <si>
    <t>C5-1</t>
  </si>
  <si>
    <t>C1-5</t>
  </si>
  <si>
    <t>12V From Relay</t>
  </si>
  <si>
    <t>C11</t>
  </si>
  <si>
    <t xml:space="preserve">ECU CAN Breakout </t>
  </si>
  <si>
    <t>Mouser 571-DTM06-3S-E007</t>
  </si>
  <si>
    <t>Mouser 571-WM-3S</t>
  </si>
  <si>
    <t>ECU CAN interface</t>
  </si>
  <si>
    <t>E2-8</t>
  </si>
  <si>
    <t>ECU CAN Hi</t>
  </si>
  <si>
    <t>CANH</t>
  </si>
  <si>
    <t>E2-7</t>
  </si>
  <si>
    <t>WT/BL</t>
  </si>
  <si>
    <t>ECU CAN Lo</t>
  </si>
  <si>
    <t>CANL</t>
  </si>
  <si>
    <t>C12</t>
  </si>
  <si>
    <t>Data Cable (Chasis Side)</t>
  </si>
  <si>
    <t>Mouser 571-DTM04-4P</t>
  </si>
  <si>
    <t>Mouser 571-WM-4P</t>
  </si>
  <si>
    <t>Leave this in an easy spot for laptop</t>
  </si>
  <si>
    <t>E2-14</t>
  </si>
  <si>
    <t>WT/OR</t>
  </si>
  <si>
    <t>Ethernet TX+</t>
  </si>
  <si>
    <t>ETH1</t>
  </si>
  <si>
    <t>E2-15</t>
  </si>
  <si>
    <t>OR</t>
  </si>
  <si>
    <t>Ethernet TX-</t>
  </si>
  <si>
    <t>ETH2</t>
  </si>
  <si>
    <t>E2-1</t>
  </si>
  <si>
    <t>Ethernet RX+</t>
  </si>
  <si>
    <t>ETH3</t>
  </si>
  <si>
    <t>E2-2</t>
  </si>
  <si>
    <t>GN</t>
  </si>
  <si>
    <t>Ethernet RX-</t>
  </si>
  <si>
    <t>ETH4</t>
  </si>
  <si>
    <t>C13</t>
  </si>
  <si>
    <t>Wheel Speed Left Front (Chassis)</t>
  </si>
  <si>
    <t>Mouser 571-WM-3P</t>
  </si>
  <si>
    <t>C14</t>
  </si>
  <si>
    <t>Diagram is looking into chassis-side connector (where the pins are).</t>
  </si>
  <si>
    <t>5V Ground</t>
  </si>
  <si>
    <t>E1-13</t>
  </si>
  <si>
    <t>WT/VT</t>
  </si>
  <si>
    <t>Signal</t>
  </si>
  <si>
    <t>SNS</t>
  </si>
  <si>
    <t>E1-16</t>
  </si>
  <si>
    <t>5V Supply</t>
  </si>
  <si>
    <t>5V</t>
  </si>
  <si>
    <t>Wheel Speed Left Front (Sensor)</t>
  </si>
  <si>
    <t>Mouser 571-DTM04-3P</t>
  </si>
  <si>
    <t>Diagram is looking into sensor-side connector (where the sockets are).</t>
  </si>
  <si>
    <t>sensor</t>
  </si>
  <si>
    <t>C15</t>
  </si>
  <si>
    <t>Wheel Speed Rear Right (Chassis)</t>
  </si>
  <si>
    <t>C16</t>
  </si>
  <si>
    <t>E1-14</t>
  </si>
  <si>
    <t>Wheel Speed Rear Right (Sensor)</t>
  </si>
  <si>
    <t>PE3 ECU 34 Pin Connector (Chassis)</t>
  </si>
  <si>
    <t>Mouser 656-MX23A34SF1</t>
  </si>
  <si>
    <t xml:space="preserve">Mouser 656-M23S05K351 </t>
  </si>
  <si>
    <t>Mouser 656-MX23A34XF1</t>
  </si>
  <si>
    <t>Included with housing</t>
  </si>
  <si>
    <t xml:space="preserve">Mouser 571-DTT-20-00 </t>
  </si>
  <si>
    <t xml:space="preserve">  </t>
  </si>
  <si>
    <t>PE3 ECU 34 Pin Connector</t>
  </si>
  <si>
    <t>See PE3 pinout document.</t>
  </si>
  <si>
    <t>E35-1</t>
  </si>
  <si>
    <t>GY</t>
  </si>
  <si>
    <t>Coil #1</t>
  </si>
  <si>
    <t>Digital Output #2</t>
  </si>
  <si>
    <t>DO2</t>
  </si>
  <si>
    <t>E25-1</t>
  </si>
  <si>
    <t>BL</t>
  </si>
  <si>
    <t>Injector #1</t>
  </si>
  <si>
    <t>E36-1</t>
  </si>
  <si>
    <t>GY/WT</t>
  </si>
  <si>
    <t>Coil #2</t>
  </si>
  <si>
    <t>Digital Output #5</t>
  </si>
  <si>
    <t>DO5</t>
  </si>
  <si>
    <t>Digital Output #10 (Fuel Pump)</t>
  </si>
  <si>
    <t>DO10</t>
  </si>
  <si>
    <t xml:space="preserve">Digital Output #6 </t>
  </si>
  <si>
    <t>DO6</t>
  </si>
  <si>
    <t>VT/GN</t>
  </si>
  <si>
    <t xml:space="preserve">Analog Input #5 </t>
  </si>
  <si>
    <t>AIN5</t>
  </si>
  <si>
    <t>E26-1</t>
  </si>
  <si>
    <t>BL/WT</t>
  </si>
  <si>
    <t>Injector #2</t>
  </si>
  <si>
    <t xml:space="preserve">Digital Output #10 </t>
  </si>
  <si>
    <t>DO1</t>
  </si>
  <si>
    <t>E7-2</t>
  </si>
  <si>
    <t>GN/PK</t>
  </si>
  <si>
    <t>Manifold Air Pressure</t>
  </si>
  <si>
    <t>MAP</t>
  </si>
  <si>
    <t>C13-2</t>
  </si>
  <si>
    <t>YL/BK</t>
  </si>
  <si>
    <t>Frequency Input #2 (Wheel Speed 1)</t>
  </si>
  <si>
    <t>FRQ2</t>
  </si>
  <si>
    <t>C15-2</t>
  </si>
  <si>
    <t>YL/GN</t>
  </si>
  <si>
    <t>Frequency Input #1 (Wheel Speed 2)</t>
  </si>
  <si>
    <t>FRQ1</t>
  </si>
  <si>
    <t>VT/BL</t>
  </si>
  <si>
    <t xml:space="preserve">Analog Input #8 </t>
  </si>
  <si>
    <t>AIN8</t>
  </si>
  <si>
    <t>bus</t>
  </si>
  <si>
    <t>5V Output</t>
  </si>
  <si>
    <t>5V-O</t>
  </si>
  <si>
    <t>Tachometer</t>
  </si>
  <si>
    <t>Tach</t>
  </si>
  <si>
    <t>Digital Output #3</t>
  </si>
  <si>
    <t>DO3</t>
  </si>
  <si>
    <t>Digital Output #4</t>
  </si>
  <si>
    <t>DO4</t>
  </si>
  <si>
    <t>Digital Output #7</t>
  </si>
  <si>
    <t>DO7</t>
  </si>
  <si>
    <t>VT/BR</t>
  </si>
  <si>
    <t xml:space="preserve">Analog Input #6 </t>
  </si>
  <si>
    <t>AIN6</t>
  </si>
  <si>
    <t>WT/LBL</t>
  </si>
  <si>
    <t>Digital Output #8</t>
  </si>
  <si>
    <t>DO8</t>
  </si>
  <si>
    <t>WT/YL</t>
  </si>
  <si>
    <t>Digital Output #9</t>
  </si>
  <si>
    <t>DO9</t>
  </si>
  <si>
    <t>BK/WT</t>
  </si>
  <si>
    <t>C5-5</t>
  </si>
  <si>
    <t>YL/RD</t>
  </si>
  <si>
    <t>Digital Input #6 (Log Enable)</t>
  </si>
  <si>
    <t>DIN6</t>
  </si>
  <si>
    <t>E6-1</t>
  </si>
  <si>
    <t>GN/YL</t>
  </si>
  <si>
    <t>Air Temperature</t>
  </si>
  <si>
    <t>AIR_TEMP</t>
  </si>
  <si>
    <t>E8-1</t>
  </si>
  <si>
    <t xml:space="preserve">Coolant Temperature </t>
  </si>
  <si>
    <t>COOL_TEMP</t>
  </si>
  <si>
    <t>E9-2</t>
  </si>
  <si>
    <t>GN/BR</t>
  </si>
  <si>
    <t>Throttle Position</t>
  </si>
  <si>
    <t>TPS</t>
  </si>
  <si>
    <t>E4-1</t>
  </si>
  <si>
    <t>VT/PK</t>
  </si>
  <si>
    <t>Analog Input #7 (Oil Temp)</t>
  </si>
  <si>
    <t>AIN7</t>
  </si>
  <si>
    <t>E32-2</t>
  </si>
  <si>
    <t>Ref</t>
  </si>
  <si>
    <t>CRANK</t>
  </si>
  <si>
    <t>GN/LBR</t>
  </si>
  <si>
    <t>Sync</t>
  </si>
  <si>
    <t>CAM</t>
  </si>
  <si>
    <t>C1-4</t>
  </si>
  <si>
    <t>RD/WT</t>
  </si>
  <si>
    <t>12V Input (From Relay)</t>
  </si>
  <si>
    <t>PE3 ECU 26 Pin Connector (Chassis)</t>
  </si>
  <si>
    <t xml:space="preserve">Mouser 656-MX23A26SF1 </t>
  </si>
  <si>
    <t>Mouser 656-MX23A26XF1</t>
  </si>
  <si>
    <t>PE3 ECU 26 Pin Connector</t>
  </si>
  <si>
    <t>C12-3</t>
  </si>
  <si>
    <t>BR/GN</t>
  </si>
  <si>
    <t>C12-4</t>
  </si>
  <si>
    <t>BR/BL</t>
  </si>
  <si>
    <t>ETH6</t>
  </si>
  <si>
    <t>YL/BR</t>
  </si>
  <si>
    <t xml:space="preserve">Frequency #4 </t>
  </si>
  <si>
    <t>FRQ4</t>
  </si>
  <si>
    <t>Digital Input #5</t>
  </si>
  <si>
    <t>DIN5</t>
  </si>
  <si>
    <t>E30-3</t>
  </si>
  <si>
    <t>VT</t>
  </si>
  <si>
    <t>Analog Input #1 (Lambda)</t>
  </si>
  <si>
    <t>AIN1</t>
  </si>
  <si>
    <t>VT/WT</t>
  </si>
  <si>
    <t xml:space="preserve">Analog Input #2 </t>
  </si>
  <si>
    <t>AIN2</t>
  </si>
  <si>
    <t>C11-3</t>
  </si>
  <si>
    <t>BR/LBR</t>
  </si>
  <si>
    <t>CAN Bus Lo</t>
  </si>
  <si>
    <t>C11-2</t>
  </si>
  <si>
    <t>BR/PK</t>
  </si>
  <si>
    <t>CAN Bus Hi</t>
  </si>
  <si>
    <t>GN/BL</t>
  </si>
  <si>
    <t>Stepper Motor</t>
  </si>
  <si>
    <t>SMTR</t>
  </si>
  <si>
    <t>BL/PK</t>
  </si>
  <si>
    <t>Injector #7</t>
  </si>
  <si>
    <t>INJ7</t>
  </si>
  <si>
    <t>BL/GN</t>
  </si>
  <si>
    <t>Injector #5</t>
  </si>
  <si>
    <t>INJ5</t>
  </si>
  <si>
    <t>E27-1</t>
  </si>
  <si>
    <t>BL/RD</t>
  </si>
  <si>
    <t>Injector #3</t>
  </si>
  <si>
    <t>GY/RD</t>
  </si>
  <si>
    <t>Coil #3</t>
  </si>
  <si>
    <t>COIL3</t>
  </si>
  <si>
    <t>C12-1</t>
  </si>
  <si>
    <t>BR/YL</t>
  </si>
  <si>
    <t>C12-2</t>
  </si>
  <si>
    <t>BR/WT</t>
  </si>
  <si>
    <t xml:space="preserve">Frequency #3 </t>
  </si>
  <si>
    <t>FRQ3</t>
  </si>
  <si>
    <t>YL/OR</t>
  </si>
  <si>
    <t>Digital Input #7</t>
  </si>
  <si>
    <t>DIN7</t>
  </si>
  <si>
    <t>VT/RD</t>
  </si>
  <si>
    <t xml:space="preserve">Analog Input #3 </t>
  </si>
  <si>
    <t>AIN3</t>
  </si>
  <si>
    <t>E5-3</t>
  </si>
  <si>
    <t>Analog Input #4 (Oil Pressure)</t>
  </si>
  <si>
    <t>AIN4</t>
  </si>
  <si>
    <t>GN/OR</t>
  </si>
  <si>
    <t>GN/WT</t>
  </si>
  <si>
    <t>GN/GY</t>
  </si>
  <si>
    <t>BL/LBL</t>
  </si>
  <si>
    <t>Injector #8</t>
  </si>
  <si>
    <t>INJ8</t>
  </si>
  <si>
    <t>BL/LBR</t>
  </si>
  <si>
    <t>Injector #6</t>
  </si>
  <si>
    <t>INJ6</t>
  </si>
  <si>
    <t>E28-1</t>
  </si>
  <si>
    <t>BL/BR</t>
  </si>
  <si>
    <t>Injector #4</t>
  </si>
  <si>
    <t>GY/BR</t>
  </si>
  <si>
    <t>Coil #4</t>
  </si>
  <si>
    <t>COIL4</t>
  </si>
  <si>
    <t>Oil Temperature Sensor A</t>
  </si>
  <si>
    <t>Mouser 829-12162193</t>
  </si>
  <si>
    <t>Mouser 829-12124076</t>
  </si>
  <si>
    <t>Mouser 829-12040751</t>
  </si>
  <si>
    <t>Sensor on engine</t>
  </si>
  <si>
    <t>Sensor is AC Delco 12608814.  Pin orientation doesn't matter.</t>
  </si>
  <si>
    <t>E1-31</t>
  </si>
  <si>
    <t>Oil Temperature In</t>
  </si>
  <si>
    <t>OT_I</t>
  </si>
  <si>
    <t>Oil Temperature Out (Ground) 5V</t>
  </si>
  <si>
    <t>OT_O</t>
  </si>
  <si>
    <t>E5</t>
  </si>
  <si>
    <t>Oil Pressure Sensor</t>
  </si>
  <si>
    <t>Mouser 829-12110192</t>
  </si>
  <si>
    <t>Mouser 829-12089290</t>
  </si>
  <si>
    <t>Mouser 829-12052893-B</t>
  </si>
  <si>
    <t>Sensor is AC Delco 12616646.  Looking into connector Pin 1 is upper right, Pin 2 is upper left, Pin 3 is the center pin.</t>
  </si>
  <si>
    <t>Ground 5V</t>
  </si>
  <si>
    <t>E2-19</t>
  </si>
  <si>
    <t>SIG</t>
  </si>
  <si>
    <t>E6</t>
  </si>
  <si>
    <t xml:space="preserve">Intake Air Temperature </t>
  </si>
  <si>
    <t>Mouser 829-12162197</t>
  </si>
  <si>
    <t>Sensor is AC Delco 25036751.  Pin orientation doesn't matter.</t>
  </si>
  <si>
    <t>E1-28</t>
  </si>
  <si>
    <t>Air Temperature In</t>
  </si>
  <si>
    <t>IAT_I</t>
  </si>
  <si>
    <t>Air Temperature Out (Ground) 5V</t>
  </si>
  <si>
    <t>IAT_O</t>
  </si>
  <si>
    <t>E7</t>
  </si>
  <si>
    <t>Manifold Air Pressure (Chassis Side)</t>
  </si>
  <si>
    <t>Mouser 829-12020403-B</t>
  </si>
  <si>
    <t>Mouser 829-12124582</t>
  </si>
  <si>
    <t>Mouser 829-12010718</t>
  </si>
  <si>
    <t>Sensor on head rest</t>
  </si>
  <si>
    <t>Sensor is Fast 307007.  Diagram is looking into the sensor.</t>
  </si>
  <si>
    <t>E1-12</t>
  </si>
  <si>
    <t>E8</t>
  </si>
  <si>
    <t>Coolant Temperature Sensor (Chassis Side)</t>
  </si>
  <si>
    <t>Sensor on radiator</t>
  </si>
  <si>
    <t>Sensor is AC Delco 12146312.  Pin orientation doesn't matter.</t>
  </si>
  <si>
    <t>E1-29</t>
  </si>
  <si>
    <t>Coolant Temperature In</t>
  </si>
  <si>
    <t>CT_I</t>
  </si>
  <si>
    <t>Coolant Temperature Out (Ground) 5V</t>
  </si>
  <si>
    <t>CT_O</t>
  </si>
  <si>
    <t>E9</t>
  </si>
  <si>
    <t>Throttle Position (Chassis)</t>
  </si>
  <si>
    <t>E10</t>
  </si>
  <si>
    <t>E1-30</t>
  </si>
  <si>
    <t>Throttle Position (Sensor)</t>
  </si>
  <si>
    <t>E19</t>
  </si>
  <si>
    <t>Radiator Fan Power (Fan)</t>
  </si>
  <si>
    <t>Mouser 571-DT04-2P</t>
  </si>
  <si>
    <t>E20</t>
  </si>
  <si>
    <t>fan</t>
  </si>
  <si>
    <t>Radiator Fan Power (Chassis)</t>
  </si>
  <si>
    <t>Mouser DT06-2S-E008</t>
  </si>
  <si>
    <t>Diagram is looking into fan-side connector (where the sockets are).</t>
  </si>
  <si>
    <t>E21</t>
  </si>
  <si>
    <t>Fuel Pump Power (Pump)</t>
  </si>
  <si>
    <t>E22</t>
  </si>
  <si>
    <t>pump</t>
  </si>
  <si>
    <t>Fuel Pump Power (Chassis)</t>
  </si>
  <si>
    <t>E23</t>
  </si>
  <si>
    <t>Water Pump Controller (Controller)</t>
  </si>
  <si>
    <t>E24</t>
  </si>
  <si>
    <t>Diagram is looking into pump-side connector (where the pins are).</t>
  </si>
  <si>
    <t>CTRL</t>
  </si>
  <si>
    <t>Water Pump Controller Power (Chassis)</t>
  </si>
  <si>
    <t>Diagram is looking into chassis-side connector (where the sockets are).</t>
  </si>
  <si>
    <t>C1-2</t>
  </si>
  <si>
    <t>E25</t>
  </si>
  <si>
    <t>Injector #1 (Chassis)</t>
  </si>
  <si>
    <t>Ballenger Motorsports CONN-11655</t>
  </si>
  <si>
    <t>Ballenger Motorsports CONN-11656</t>
  </si>
  <si>
    <t>Ballenger Motorsports CONN-00119</t>
  </si>
  <si>
    <t>Injector #1 (Engine)</t>
  </si>
  <si>
    <t>Injectors are high impedence.  F16 is wired backwards, the firing order must be modified in the PE3.</t>
  </si>
  <si>
    <t>E1-3</t>
  </si>
  <si>
    <t>Ground (To ECU)</t>
  </si>
  <si>
    <t>C3-1</t>
  </si>
  <si>
    <t>E26</t>
  </si>
  <si>
    <t>Injector #2 (Chassis)</t>
  </si>
  <si>
    <t>Injector #2 (Engine)</t>
  </si>
  <si>
    <t>E1-10</t>
  </si>
  <si>
    <t>C3-2</t>
  </si>
  <si>
    <t>E27</t>
  </si>
  <si>
    <t>Injector #3 (Chassis)</t>
  </si>
  <si>
    <t>Injector #3 (Engine)</t>
  </si>
  <si>
    <t>E2-12</t>
  </si>
  <si>
    <t>C3-3</t>
  </si>
  <si>
    <t>E28</t>
  </si>
  <si>
    <t>Injector #4 (Chassis)</t>
  </si>
  <si>
    <t>Injector #4 (Engine)</t>
  </si>
  <si>
    <t>E2-25</t>
  </si>
  <si>
    <t>C3-4</t>
  </si>
  <si>
    <t>E30</t>
  </si>
  <si>
    <t>PLM Pigtail Connector (Chassis)</t>
  </si>
  <si>
    <t>Mouser 571-DTM06-4S-E007</t>
  </si>
  <si>
    <t>Mouser 571-WM-4S</t>
  </si>
  <si>
    <t>E30-C</t>
  </si>
  <si>
    <t>See PLM User's Manual for more details.  Diagram is looking into the back of the PLM.  Sensor is a Bosch LSU 4 O2 sensor.</t>
  </si>
  <si>
    <t>C1-6</t>
  </si>
  <si>
    <t>E2-5</t>
  </si>
  <si>
    <t>Analog Output (to ECU)</t>
  </si>
  <si>
    <t>OUT</t>
  </si>
  <si>
    <t>5V GND</t>
  </si>
  <si>
    <t>E31</t>
  </si>
  <si>
    <t>Crank Sensor (Sensor)</t>
  </si>
  <si>
    <t>E32</t>
  </si>
  <si>
    <t>YL</t>
  </si>
  <si>
    <t>Signal (To ECU)</t>
  </si>
  <si>
    <t>Crank Sensor (Chassis)</t>
  </si>
  <si>
    <t>E1-32</t>
  </si>
  <si>
    <t>BR</t>
  </si>
  <si>
    <t>E35</t>
  </si>
  <si>
    <t>Ignition Coil #1 (Chassis)</t>
  </si>
  <si>
    <t>Ballenger Motorsports CONN-100083</t>
  </si>
  <si>
    <t>Ballenger Motorsports CONN-100171</t>
  </si>
  <si>
    <t>Ballenger Motorsports CONN-100084</t>
  </si>
  <si>
    <t>Ballenger Motorsports CONN-100173</t>
  </si>
  <si>
    <t>Ignition Coil #1 (Engine)</t>
  </si>
  <si>
    <t>Looking into the connector (where the sockets are), pin 2 is nearest to the key notch.  Coils require ~10A</t>
  </si>
  <si>
    <t>E1-1</t>
  </si>
  <si>
    <t>C3-5</t>
  </si>
  <si>
    <t>E36</t>
  </si>
  <si>
    <t>Ignition Coil #2 (Chassis)</t>
  </si>
  <si>
    <t>Ignition Coil #2 (Engine)</t>
  </si>
  <si>
    <t>E1-4</t>
  </si>
  <si>
    <t>C3-6</t>
  </si>
  <si>
    <t>E39</t>
  </si>
  <si>
    <t>Magneto (Chassis)</t>
  </si>
  <si>
    <t>Housing 571-DT06-3S</t>
  </si>
  <si>
    <t>Mouser 571-W3-S</t>
  </si>
  <si>
    <t>Mouser 571-DT-RT1</t>
  </si>
  <si>
    <t>E40</t>
  </si>
  <si>
    <t>Pin orientation doesn't matter.</t>
  </si>
  <si>
    <t>engine</t>
  </si>
  <si>
    <t>AC Input</t>
  </si>
  <si>
    <t>AC</t>
  </si>
  <si>
    <t>Magneto (Engine)</t>
  </si>
  <si>
    <t>Phase 1</t>
  </si>
  <si>
    <t>Phase 2</t>
  </si>
  <si>
    <t>Phase 3</t>
  </si>
  <si>
    <t>E41</t>
  </si>
  <si>
    <t>Rectifier (Chassis)</t>
  </si>
  <si>
    <t>Shindengen (From Ebay), Order of phase wire doesn't matter</t>
  </si>
  <si>
    <t>Phase 1 In</t>
  </si>
  <si>
    <t>PH1</t>
  </si>
  <si>
    <t>Phase 2 In</t>
  </si>
  <si>
    <t>PH2</t>
  </si>
  <si>
    <t>Phase 3 In</t>
  </si>
  <si>
    <t>PH3</t>
  </si>
  <si>
    <t>BRS Post</t>
  </si>
  <si>
    <t>Battery Positive</t>
  </si>
  <si>
    <t>Battery Negative</t>
  </si>
  <si>
    <t>Neutral Detect (Chassis Side)</t>
  </si>
  <si>
    <t>Sensor mounted on Engine already grounded</t>
  </si>
  <si>
    <t>C5-4</t>
  </si>
  <si>
    <t>Neutral detect</t>
  </si>
  <si>
    <t>E43</t>
  </si>
  <si>
    <t>Water Pump Controller(Controller)</t>
  </si>
  <si>
    <t>E45</t>
  </si>
  <si>
    <t>ctrl</t>
  </si>
  <si>
    <t>BK/GN</t>
  </si>
  <si>
    <t>Water Pump Controller (Chassis)</t>
  </si>
  <si>
    <t>ECU SW</t>
  </si>
  <si>
    <t>Switch - water injector</t>
  </si>
  <si>
    <t>C1-8</t>
  </si>
  <si>
    <t>Dash</t>
  </si>
  <si>
    <t>This is the emergency shutdown button and must have a diameter of 24mm as regulated by rules.</t>
  </si>
  <si>
    <t>C9-1</t>
  </si>
  <si>
    <t>Shutdown In (From BOTs)</t>
  </si>
  <si>
    <t>IN</t>
  </si>
  <si>
    <t>Shutdown Out (To Switches)</t>
  </si>
  <si>
    <t>D2</t>
  </si>
  <si>
    <t>Switch ECU</t>
  </si>
  <si>
    <t>Should get its power from D3 or BRB</t>
  </si>
  <si>
    <t>D1-2</t>
  </si>
  <si>
    <t>GND(jumped from D1)</t>
  </si>
  <si>
    <t>VIN</t>
  </si>
  <si>
    <t>C6-2</t>
  </si>
  <si>
    <t>SW_ECU</t>
  </si>
  <si>
    <t>Starter Button</t>
  </si>
  <si>
    <t>GND(jumped from D2)</t>
  </si>
  <si>
    <t>C6-3</t>
  </si>
  <si>
    <t>SW_START</t>
  </si>
  <si>
    <t>Switch LOG</t>
  </si>
  <si>
    <t>GND(jumped from D3)</t>
  </si>
  <si>
    <t>C6-5</t>
  </si>
  <si>
    <t>SW_LOG</t>
  </si>
  <si>
    <t>D5</t>
  </si>
  <si>
    <t>Switch Injectors</t>
  </si>
  <si>
    <t>D2-2</t>
  </si>
  <si>
    <t>GND(jumped from D4)</t>
  </si>
  <si>
    <t>C6-6</t>
  </si>
  <si>
    <t>SW_INJ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</si>
</sst>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&quot;$&quot;* #,##0.00_);_(&quot;$&quot;* \(#,##0.00\);_(&quot;$&quot;* &quot;-&quot;??_);_(@_)"/>
    <numFmt numFmtId="165" formatCode="&quot;$&quot;#,##0.00_);\(&quot;$&quot;#,##0.00\)"/>
    <numFmt numFmtId="166" formatCode="0.000000"/>
    <numFmt numFmtId="167" formatCode="0.000"/>
    <numFmt numFmtId="168" formatCode="0.0"/>
    <numFmt numFmtId="169" formatCode="0.0000"/>
    <numFmt numFmtId="170" formatCode="0.00000"/>
    <numFmt numFmtId="171" formatCode="0.000%"/>
  </numFmts>
  <fonts count="35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  <font>
      <sz val="9.0"/>
      <color rgb="FF000000"/>
      <name val="Courier New"/>
    </font>
    <font>
      <sz val="11.0"/>
      <color rgb="FF000000"/>
      <name val="Courier New"/>
    </font>
    <font>
      <sz val="11.0"/>
      <name val="Courier New"/>
    </font>
    <font>
      <sz val="14.0"/>
      <name val="Arial"/>
    </font>
    <font>
      <sz val="11.0"/>
      <color rgb="FFFF0000"/>
      <name val="Courier New"/>
    </font>
    <font>
      <sz val="11.0"/>
      <color rgb="FF999999"/>
      <name val="Calibri"/>
    </font>
    <font>
      <b/>
      <sz val="36.0"/>
      <name val="Calibri"/>
    </font>
    <font>
      <b/>
      <sz val="9.0"/>
      <name val="Calibri"/>
    </font>
    <font>
      <sz val="9.0"/>
      <name val="Courier New"/>
    </font>
    <font>
      <b/>
      <sz val="9.0"/>
      <name val="Courier New"/>
    </font>
    <font>
      <b/>
      <sz val="9.0"/>
      <color rgb="FF000000"/>
      <name val="Courier New"/>
    </font>
    <font>
      <sz val="9.0"/>
      <color rgb="FF999999"/>
      <name val="Courier New"/>
    </font>
    <font>
      <b/>
      <sz val="9.0"/>
      <color rgb="FFB7B7B7"/>
      <name val="Courier New"/>
    </font>
    <font>
      <sz val="9.0"/>
      <color rgb="FFB7B7B7"/>
      <name val="Courier New"/>
    </font>
    <font>
      <b/>
      <sz val="9.0"/>
      <color rgb="FF999999"/>
      <name val="Courier New"/>
    </font>
    <font>
      <sz val="72.0"/>
      <name val="Calibri"/>
    </font>
    <font>
      <b/>
      <sz val="35.0"/>
      <color rgb="FF000000"/>
      <name val="Calibri"/>
    </font>
    <font>
      <b/>
      <sz val="9.0"/>
      <color rgb="FF000000"/>
      <name val="Calibri"/>
    </font>
    <font>
      <sz val="9.0"/>
      <color rgb="FF000000"/>
      <name val="Calibri"/>
    </font>
    <font>
      <sz val="9.0"/>
      <name val="Calibri"/>
    </font>
    <font>
      <sz val="7.0"/>
      <name val="Courier New"/>
    </font>
    <font>
      <b/>
      <sz val="48.0"/>
      <name val="Calibri"/>
    </font>
    <font>
      <sz val="9.0"/>
      <color rgb="FFBFBFBF"/>
      <name val="Courier New"/>
    </font>
    <font>
      <sz val="9.0"/>
      <color rgb="FFFF0000"/>
      <name val="Courier New"/>
    </font>
    <font>
      <sz val="11.0"/>
      <color rgb="FFB7B7B7"/>
      <name val="Calibri"/>
    </font>
    <font>
      <b/>
      <sz val="9.0"/>
      <color rgb="FFCCCCCC"/>
      <name val="Courier New"/>
    </font>
    <font>
      <sz val="9.0"/>
      <color rgb="FFCCCCCC"/>
      <name val="Courier New"/>
    </font>
    <font>
      <b/>
      <sz val="36.0"/>
      <color rgb="FF000000"/>
      <name val="Calibri"/>
    </font>
    <font>
      <sz val="70.0"/>
      <name val="Calibri"/>
    </font>
    <font>
      <b/>
      <sz val="34.0"/>
      <color rgb="FF000000"/>
      <name val="Calibri"/>
    </font>
    <font>
      <b/>
      <sz val="33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rgb="FF95B3D7"/>
        <bgColor rgb="FF95B3D7"/>
      </patternFill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</fills>
  <borders count="4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bottom/>
    </border>
    <border>
      <left/>
      <right style="thin">
        <color rgb="FF000000"/>
      </right>
      <bottom/>
    </border>
    <border>
      <left/>
      <right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/>
      <bottom/>
    </border>
    <border>
      <bottom/>
    </border>
    <border>
      <left/>
      <top/>
      <bottom style="thin">
        <color rgb="FF000000"/>
      </bottom>
    </border>
    <border>
      <left/>
      <top/>
    </border>
    <border>
      <top/>
    </border>
    <border>
      <right style="thin">
        <color rgb="FF000000"/>
      </right>
      <top/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164" xfId="0" applyAlignment="1" applyBorder="1" applyFont="1" applyNumberFormat="1">
      <alignment horizontal="center"/>
    </xf>
    <xf borderId="3" fillId="2" fontId="1" numFmtId="0" xfId="0" applyAlignment="1" applyBorder="1" applyFont="1">
      <alignment horizontal="center"/>
    </xf>
    <xf borderId="3" fillId="3" fontId="0" numFmtId="2" xfId="0" applyAlignment="1" applyBorder="1" applyFill="1" applyFont="1" applyNumberFormat="1">
      <alignment horizontal="center"/>
    </xf>
    <xf borderId="3" fillId="3" fontId="0" numFmtId="165" xfId="0" applyAlignment="1" applyBorder="1" applyFont="1" applyNumberFormat="1">
      <alignment horizontal="center"/>
    </xf>
    <xf borderId="3" fillId="3" fontId="0" numFmtId="0" xfId="0" applyAlignment="1" applyBorder="1" applyFont="1">
      <alignment horizontal="center"/>
    </xf>
    <xf borderId="3" fillId="3" fontId="0" numFmtId="2" xfId="0" applyAlignment="1" applyBorder="1" applyFont="1" applyNumberFormat="1">
      <alignment horizontal="center" readingOrder="0"/>
    </xf>
    <xf borderId="3" fillId="3" fontId="0" numFmtId="0" xfId="0" applyAlignment="1" applyBorder="1" applyFont="1">
      <alignment horizontal="center" readingOrder="0"/>
    </xf>
    <xf borderId="3" fillId="3" fontId="0" numFmtId="165" xfId="0" applyAlignment="1" applyBorder="1" applyFont="1" applyNumberFormat="1">
      <alignment horizontal="center" readingOrder="0"/>
    </xf>
    <xf borderId="3" fillId="3" fontId="3" numFmtId="2" xfId="0" applyAlignment="1" applyBorder="1" applyFont="1" applyNumberFormat="1">
      <alignment horizontal="center"/>
    </xf>
    <xf borderId="3" fillId="0" fontId="0" numFmtId="0" xfId="0" applyAlignment="1" applyBorder="1" applyFont="1">
      <alignment horizontal="center" shrinkToFit="0" wrapText="1"/>
    </xf>
    <xf borderId="3" fillId="3" fontId="3" numFmtId="165" xfId="0" applyAlignment="1" applyBorder="1" applyFont="1" applyNumberFormat="1">
      <alignment horizontal="center"/>
    </xf>
    <xf borderId="3" fillId="3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4" fillId="4" fontId="4" numFmtId="0" xfId="0" applyAlignment="1" applyBorder="1" applyFill="1" applyFont="1">
      <alignment horizontal="center"/>
    </xf>
    <xf borderId="4" fillId="4" fontId="4" numFmtId="165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164" xfId="0" applyAlignment="1" applyFont="1" applyNumberFormat="1">
      <alignment horizontal="center"/>
    </xf>
    <xf borderId="1" fillId="5" fontId="1" numFmtId="0" xfId="0" applyAlignment="1" applyBorder="1" applyFill="1" applyFont="1">
      <alignment horizontal="left"/>
    </xf>
    <xf borderId="5" fillId="0" fontId="2" numFmtId="0" xfId="0" applyBorder="1" applyFont="1"/>
    <xf borderId="1" fillId="0" fontId="5" numFmtId="0" xfId="0" applyAlignment="1" applyBorder="1" applyFont="1">
      <alignment horizontal="left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7" fillId="5" fontId="1" numFmtId="0" xfId="0" applyAlignment="1" applyBorder="1" applyFont="1">
      <alignment shrinkToFit="0" wrapText="1"/>
    </xf>
    <xf borderId="8" fillId="5" fontId="1" numFmtId="0" xfId="0" applyAlignment="1" applyBorder="1" applyFont="1">
      <alignment shrinkToFit="0" wrapText="1"/>
    </xf>
    <xf borderId="9" fillId="5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0" fillId="5" fontId="1" numFmtId="0" xfId="0" applyAlignment="1" applyBorder="1" applyFont="1">
      <alignment horizontal="left"/>
    </xf>
    <xf borderId="11" fillId="0" fontId="2" numFmtId="0" xfId="0" applyBorder="1" applyFont="1"/>
    <xf borderId="12" fillId="0" fontId="2" numFmtId="0" xfId="0" applyBorder="1" applyFont="1"/>
    <xf borderId="13" fillId="0" fontId="5" numFmtId="0" xfId="0" applyAlignment="1" applyBorder="1" applyFont="1">
      <alignment horizontal="left"/>
    </xf>
    <xf borderId="14" fillId="0" fontId="2" numFmtId="0" xfId="0" applyBorder="1" applyFont="1"/>
    <xf borderId="6" fillId="0" fontId="0" numFmtId="0" xfId="0" applyBorder="1" applyFont="1"/>
    <xf borderId="15" fillId="5" fontId="1" numFmtId="0" xfId="0" applyAlignment="1" applyBorder="1" applyFont="1">
      <alignment horizontal="left"/>
    </xf>
    <xf borderId="16" fillId="0" fontId="2" numFmtId="0" xfId="0" applyBorder="1" applyFont="1"/>
    <xf borderId="17" fillId="0" fontId="2" numFmtId="0" xfId="0" applyBorder="1" applyFont="1"/>
    <xf borderId="18" fillId="0" fontId="5" numFmtId="0" xfId="0" applyAlignment="1" applyBorder="1" applyFont="1">
      <alignment horizontal="left"/>
    </xf>
    <xf borderId="19" fillId="0" fontId="2" numFmtId="0" xfId="0" applyBorder="1" applyFont="1"/>
    <xf borderId="19" fillId="0" fontId="5" numFmtId="9" xfId="0" applyAlignment="1" applyBorder="1" applyFont="1" applyNumberFormat="1">
      <alignment horizontal="left"/>
    </xf>
    <xf borderId="19" fillId="0" fontId="5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19" fillId="0" fontId="1" numFmtId="0" xfId="0" applyAlignment="1" applyBorder="1" applyFont="1">
      <alignment horizontal="left"/>
    </xf>
    <xf borderId="19" fillId="0" fontId="0" numFmtId="0" xfId="0" applyAlignment="1" applyBorder="1" applyFont="1">
      <alignment horizontal="left"/>
    </xf>
    <xf borderId="14" fillId="0" fontId="0" numFmtId="0" xfId="0" applyAlignment="1" applyBorder="1" applyFont="1">
      <alignment horizontal="center"/>
    </xf>
    <xf borderId="3" fillId="5" fontId="0" numFmtId="0" xfId="0" applyAlignment="1" applyBorder="1" applyFont="1">
      <alignment horizontal="center" shrinkToFit="0" wrapText="1"/>
    </xf>
    <xf borderId="3" fillId="5" fontId="3" numFmtId="0" xfId="0" applyAlignment="1" applyBorder="1" applyFont="1">
      <alignment horizontal="center" shrinkToFit="0" wrapText="1"/>
    </xf>
    <xf borderId="20" fillId="6" fontId="6" numFmtId="0" xfId="0" applyAlignment="1" applyBorder="1" applyFill="1" applyFont="1">
      <alignment horizontal="center"/>
    </xf>
    <xf borderId="21" fillId="0" fontId="6" numFmtId="0" xfId="0" applyAlignment="1" applyBorder="1" applyFont="1">
      <alignment horizontal="center"/>
    </xf>
    <xf borderId="21" fillId="0" fontId="6" numFmtId="49" xfId="0" applyAlignment="1" applyBorder="1" applyFont="1" applyNumberFormat="1">
      <alignment horizontal="center"/>
    </xf>
    <xf borderId="21" fillId="0" fontId="6" numFmtId="166" xfId="0" applyAlignment="1" applyBorder="1" applyFont="1" applyNumberFormat="1">
      <alignment horizontal="center"/>
    </xf>
    <xf borderId="21" fillId="0" fontId="6" numFmtId="167" xfId="0" applyAlignment="1" applyBorder="1" applyFont="1" applyNumberFormat="1">
      <alignment horizontal="center"/>
    </xf>
    <xf borderId="21" fillId="0" fontId="6" numFmtId="1" xfId="0" applyAlignment="1" applyBorder="1" applyFont="1" applyNumberFormat="1">
      <alignment horizontal="center"/>
    </xf>
    <xf borderId="21" fillId="0" fontId="6" numFmtId="168" xfId="0" applyAlignment="1" applyBorder="1" applyFont="1" applyNumberFormat="1">
      <alignment horizontal="center"/>
    </xf>
    <xf borderId="21" fillId="0" fontId="6" numFmtId="169" xfId="0" applyAlignment="1" applyBorder="1" applyFont="1" applyNumberFormat="1">
      <alignment horizontal="center"/>
    </xf>
    <xf borderId="3" fillId="6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0" fontId="6" numFmtId="49" xfId="0" applyAlignment="1" applyBorder="1" applyFont="1" applyNumberFormat="1">
      <alignment horizontal="center"/>
    </xf>
    <xf borderId="3" fillId="0" fontId="6" numFmtId="166" xfId="0" applyAlignment="1" applyBorder="1" applyFont="1" applyNumberFormat="1">
      <alignment horizontal="center"/>
    </xf>
    <xf borderId="3" fillId="0" fontId="6" numFmtId="167" xfId="0" applyAlignment="1" applyBorder="1" applyFont="1" applyNumberFormat="1">
      <alignment horizontal="center"/>
    </xf>
    <xf borderId="3" fillId="0" fontId="6" numFmtId="168" xfId="0" applyAlignment="1" applyBorder="1" applyFont="1" applyNumberFormat="1">
      <alignment horizontal="center"/>
    </xf>
    <xf borderId="0" fillId="0" fontId="7" numFmtId="0" xfId="0" applyAlignment="1" applyFont="1">
      <alignment horizontal="left"/>
    </xf>
    <xf borderId="0" fillId="0" fontId="7" numFmtId="0" xfId="0" applyFont="1"/>
    <xf borderId="3" fillId="0" fontId="6" numFmtId="2" xfId="0" applyAlignment="1" applyBorder="1" applyFont="1" applyNumberFormat="1">
      <alignment horizontal="center"/>
    </xf>
    <xf borderId="21" fillId="0" fontId="6" numFmtId="170" xfId="0" applyAlignment="1" applyBorder="1" applyFont="1" applyNumberFormat="1">
      <alignment horizontal="center"/>
    </xf>
    <xf borderId="1" fillId="7" fontId="0" numFmtId="0" xfId="0" applyAlignment="1" applyBorder="1" applyFill="1" applyFont="1">
      <alignment horizontal="left" shrinkToFit="0" vertical="top" wrapText="1"/>
    </xf>
    <xf borderId="0" fillId="0" fontId="0" numFmtId="170" xfId="0" applyFont="1" applyNumberFormat="1"/>
    <xf borderId="3" fillId="2" fontId="1" numFmtId="0" xfId="0" applyAlignment="1" applyBorder="1" applyFont="1">
      <alignment horizontal="center" shrinkToFit="0" wrapText="1"/>
    </xf>
    <xf borderId="3" fillId="8" fontId="1" numFmtId="0" xfId="0" applyAlignment="1" applyBorder="1" applyFill="1" applyFont="1">
      <alignment horizontal="center" shrinkToFit="0" wrapText="1"/>
    </xf>
    <xf borderId="3" fillId="9" fontId="1" numFmtId="0" xfId="0" applyAlignment="1" applyBorder="1" applyFill="1" applyFont="1">
      <alignment horizontal="center" shrinkToFit="0" wrapText="1"/>
    </xf>
    <xf borderId="3" fillId="10" fontId="1" numFmtId="0" xfId="0" applyAlignment="1" applyBorder="1" applyFill="1" applyFont="1">
      <alignment horizontal="center" shrinkToFit="0" wrapText="1"/>
    </xf>
    <xf borderId="3" fillId="0" fontId="5" numFmtId="0" xfId="0" applyAlignment="1" applyBorder="1" applyFont="1">
      <alignment vertical="center"/>
    </xf>
    <xf borderId="3" fillId="0" fontId="5" numFmtId="0" xfId="0" applyAlignment="1" applyBorder="1" applyFont="1">
      <alignment horizontal="center" vertical="center"/>
    </xf>
    <xf borderId="3" fillId="0" fontId="5" numFmtId="168" xfId="0" applyAlignment="1" applyBorder="1" applyFont="1" applyNumberFormat="1">
      <alignment horizontal="center" vertical="center"/>
    </xf>
    <xf borderId="3" fillId="0" fontId="5" numFmtId="171" xfId="0" applyAlignment="1" applyBorder="1" applyFont="1" applyNumberFormat="1">
      <alignment horizontal="center" vertical="center"/>
    </xf>
    <xf borderId="3" fillId="0" fontId="5" numFmtId="170" xfId="0" applyAlignment="1" applyBorder="1" applyFont="1" applyNumberFormat="1">
      <alignment horizontal="center" vertical="center"/>
    </xf>
    <xf borderId="3" fillId="0" fontId="5" numFmtId="167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3" fillId="0" fontId="6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170" xfId="0" applyAlignment="1" applyFont="1" applyNumberFormat="1">
      <alignment vertical="center"/>
    </xf>
    <xf borderId="0" fillId="0" fontId="5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22" fillId="2" fontId="1" numFmtId="0" xfId="0" applyAlignment="1" applyBorder="1" applyFont="1">
      <alignment horizontal="center"/>
    </xf>
    <xf borderId="22" fillId="2" fontId="1" numFmtId="0" xfId="0" applyAlignment="1" applyBorder="1" applyFont="1">
      <alignment horizontal="center" shrinkToFit="0" wrapText="1"/>
    </xf>
    <xf borderId="21" fillId="0" fontId="2" numFmtId="0" xfId="0" applyBorder="1" applyFont="1"/>
    <xf borderId="3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left"/>
    </xf>
    <xf borderId="23" fillId="11" fontId="0" numFmtId="0" xfId="0" applyAlignment="1" applyBorder="1" applyFill="1" applyFont="1">
      <alignment horizontal="center"/>
    </xf>
    <xf borderId="24" fillId="11" fontId="0" numFmtId="0" xfId="0" applyAlignment="1" applyBorder="1" applyFont="1">
      <alignment horizontal="center"/>
    </xf>
    <xf borderId="25" fillId="10" fontId="0" numFmtId="0" xfId="0" applyAlignment="1" applyBorder="1" applyFont="1">
      <alignment horizontal="center"/>
    </xf>
    <xf borderId="24" fillId="10" fontId="0" numFmtId="0" xfId="0" applyAlignment="1" applyBorder="1" applyFont="1">
      <alignment horizontal="center"/>
    </xf>
    <xf borderId="25" fillId="11" fontId="0" numFmtId="0" xfId="0" applyAlignment="1" applyBorder="1" applyFont="1">
      <alignment horizontal="center"/>
    </xf>
    <xf borderId="26" fillId="11" fontId="0" numFmtId="0" xfId="0" applyAlignment="1" applyBorder="1" applyFont="1">
      <alignment horizontal="center"/>
    </xf>
    <xf borderId="27" fillId="11" fontId="0" numFmtId="0" xfId="0" applyAlignment="1" applyBorder="1" applyFont="1">
      <alignment horizontal="center"/>
    </xf>
    <xf borderId="26" fillId="10" fontId="0" numFmtId="0" xfId="0" applyAlignment="1" applyBorder="1" applyFont="1">
      <alignment horizontal="center"/>
    </xf>
    <xf borderId="27" fillId="10" fontId="0" numFmtId="0" xfId="0" applyAlignment="1" applyBorder="1" applyFont="1">
      <alignment horizontal="center"/>
    </xf>
    <xf borderId="28" fillId="9" fontId="0" numFmtId="0" xfId="0" applyAlignment="1" applyBorder="1" applyFont="1">
      <alignment horizontal="center"/>
    </xf>
    <xf borderId="29" fillId="9" fontId="0" numFmtId="0" xfId="0" applyAlignment="1" applyBorder="1" applyFont="1">
      <alignment horizontal="center"/>
    </xf>
    <xf borderId="18" fillId="3" fontId="0" numFmtId="0" xfId="0" applyAlignment="1" applyBorder="1" applyFont="1">
      <alignment horizontal="center" readingOrder="0" vertical="center"/>
    </xf>
    <xf borderId="30" fillId="0" fontId="2" numFmtId="0" xfId="0" applyBorder="1" applyFont="1"/>
    <xf borderId="1" fillId="3" fontId="0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31" fillId="11" fontId="0" numFmtId="0" xfId="0" applyAlignment="1" applyBorder="1" applyFont="1">
      <alignment horizontal="center"/>
    </xf>
    <xf borderId="32" fillId="11" fontId="3" numFmtId="0" xfId="0" applyBorder="1" applyFont="1"/>
    <xf borderId="4" fillId="10" fontId="0" numFmtId="0" xfId="0" applyAlignment="1" applyBorder="1" applyFont="1">
      <alignment horizontal="center"/>
    </xf>
    <xf borderId="32" fillId="10" fontId="3" numFmtId="0" xfId="0" applyBorder="1" applyFont="1"/>
    <xf borderId="4" fillId="11" fontId="0" numFmtId="0" xfId="0" applyAlignment="1" applyBorder="1" applyFont="1">
      <alignment horizontal="center" readingOrder="0"/>
    </xf>
    <xf borderId="4" fillId="10" fontId="3" numFmtId="0" xfId="0" applyBorder="1" applyFont="1"/>
    <xf borderId="31" fillId="10" fontId="0" numFmtId="0" xfId="0" applyAlignment="1" applyBorder="1" applyFont="1">
      <alignment horizontal="center"/>
    </xf>
    <xf borderId="33" fillId="9" fontId="0" numFmtId="0" xfId="0" applyAlignment="1" applyBorder="1" applyFont="1">
      <alignment horizontal="center"/>
    </xf>
    <xf borderId="34" fillId="9" fontId="0" numFmtId="0" xfId="0" applyAlignment="1" applyBorder="1" applyFont="1">
      <alignment horizontal="center"/>
    </xf>
    <xf borderId="6" fillId="0" fontId="2" numFmtId="0" xfId="0" applyBorder="1" applyFont="1"/>
    <xf borderId="35" fillId="0" fontId="2" numFmtId="0" xfId="0" applyBorder="1" applyFont="1"/>
    <xf borderId="36" fillId="11" fontId="0" numFmtId="0" xfId="0" applyAlignment="1" applyBorder="1" applyFont="1">
      <alignment horizontal="center"/>
    </xf>
    <xf borderId="34" fillId="11" fontId="0" numFmtId="0" xfId="0" applyAlignment="1" applyBorder="1" applyFont="1">
      <alignment horizontal="center"/>
    </xf>
    <xf borderId="33" fillId="10" fontId="0" numFmtId="0" xfId="0" applyAlignment="1" applyBorder="1" applyFont="1">
      <alignment horizontal="center"/>
    </xf>
    <xf borderId="34" fillId="10" fontId="0" numFmtId="0" xfId="0" applyAlignment="1" applyBorder="1" applyFont="1">
      <alignment horizontal="center"/>
    </xf>
    <xf borderId="33" fillId="11" fontId="0" numFmtId="0" xfId="0" applyAlignment="1" applyBorder="1" applyFont="1">
      <alignment horizontal="center"/>
    </xf>
    <xf borderId="32" fillId="11" fontId="0" numFmtId="0" xfId="0" applyAlignment="1" applyBorder="1" applyFont="1">
      <alignment horizontal="center"/>
    </xf>
    <xf borderId="36" fillId="10" fontId="0" numFmtId="0" xfId="0" applyAlignment="1" applyBorder="1" applyFont="1">
      <alignment horizontal="center"/>
    </xf>
    <xf borderId="13" fillId="0" fontId="2" numFmtId="0" xfId="0" applyBorder="1" applyFont="1"/>
    <xf borderId="37" fillId="0" fontId="2" numFmtId="0" xfId="0" applyBorder="1" applyFont="1"/>
    <xf borderId="36" fillId="9" fontId="0" numFmtId="0" xfId="0" applyAlignment="1" applyBorder="1" applyFont="1">
      <alignment horizontal="center"/>
    </xf>
    <xf borderId="7" fillId="9" fontId="0" numFmtId="0" xfId="0" applyAlignment="1" applyBorder="1" applyFont="1">
      <alignment horizontal="center"/>
    </xf>
    <xf borderId="9" fillId="9" fontId="0" numFmtId="0" xfId="0" applyAlignment="1" applyBorder="1" applyFont="1">
      <alignment horizontal="center"/>
    </xf>
    <xf borderId="9" fillId="9" fontId="0" numFmtId="0" xfId="0" applyAlignment="1" applyBorder="1" applyFont="1">
      <alignment horizontal="center" readingOrder="0"/>
    </xf>
    <xf borderId="0" fillId="0" fontId="3" numFmtId="0" xfId="0" applyFont="1"/>
    <xf borderId="38" fillId="2" fontId="1" numFmtId="0" xfId="0" applyAlignment="1" applyBorder="1" applyFont="1">
      <alignment horizontal="center"/>
    </xf>
    <xf borderId="39" fillId="0" fontId="2" numFmtId="0" xfId="0" applyBorder="1" applyFont="1"/>
    <xf borderId="40" fillId="2" fontId="1" numFmtId="0" xfId="0" applyAlignment="1" applyBorder="1" applyFont="1">
      <alignment horizontal="center"/>
    </xf>
    <xf borderId="41" fillId="0" fontId="2" numFmtId="0" xfId="0" applyBorder="1" applyFont="1"/>
    <xf borderId="1" fillId="6" fontId="0" numFmtId="0" xfId="0" applyAlignment="1" applyBorder="1" applyFont="1">
      <alignment horizontal="center"/>
    </xf>
    <xf borderId="1" fillId="6" fontId="0" numFmtId="0" xfId="0" applyAlignment="1" applyBorder="1" applyFont="1">
      <alignment horizontal="center" readingOrder="0"/>
    </xf>
    <xf borderId="1" fillId="6" fontId="0" numFmtId="0" xfId="0" applyAlignment="1" applyBorder="1" applyFont="1">
      <alignment readingOrder="0"/>
    </xf>
    <xf borderId="1" fillId="6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readingOrder="0"/>
    </xf>
    <xf borderId="1" fillId="12" fontId="0" numFmtId="0" xfId="0" applyAlignment="1" applyBorder="1" applyFill="1" applyFont="1">
      <alignment horizontal="center"/>
    </xf>
    <xf borderId="1" fillId="12" fontId="3" numFmtId="0" xfId="0" applyAlignment="1" applyBorder="1" applyFont="1">
      <alignment horizontal="center" readingOrder="0"/>
    </xf>
    <xf borderId="1" fillId="12" fontId="3" numFmtId="0" xfId="0" applyBorder="1" applyFont="1"/>
    <xf borderId="1" fillId="12" fontId="3" numFmtId="0" xfId="0" applyAlignment="1" applyBorder="1" applyFont="1">
      <alignment readingOrder="0"/>
    </xf>
    <xf borderId="1" fillId="13" fontId="0" numFmtId="0" xfId="0" applyAlignment="1" applyBorder="1" applyFill="1" applyFont="1">
      <alignment horizontal="center"/>
    </xf>
    <xf borderId="1" fillId="13" fontId="3" numFmtId="0" xfId="0" applyAlignment="1" applyBorder="1" applyFont="1">
      <alignment horizontal="center" readingOrder="0"/>
    </xf>
    <xf borderId="1" fillId="13" fontId="3" numFmtId="0" xfId="0" applyAlignment="1" applyBorder="1" applyFont="1">
      <alignment readingOrder="0"/>
    </xf>
    <xf borderId="1" fillId="12" fontId="0" numFmtId="0" xfId="0" applyAlignment="1" applyBorder="1" applyFont="1">
      <alignment horizontal="center" readingOrder="0"/>
    </xf>
    <xf borderId="1" fillId="12" fontId="0" numFmtId="0" xfId="0" applyAlignment="1" applyBorder="1" applyFont="1">
      <alignment readingOrder="0"/>
    </xf>
    <xf borderId="1" fillId="13" fontId="0" numFmtId="0" xfId="0" applyAlignment="1" applyBorder="1" applyFont="1">
      <alignment horizontal="center" readingOrder="0"/>
    </xf>
    <xf borderId="1" fillId="6" fontId="3" numFmtId="0" xfId="0" applyAlignment="1" applyBorder="1" applyFont="1">
      <alignment horizontal="center"/>
    </xf>
    <xf borderId="1" fillId="14" fontId="0" numFmtId="0" xfId="0" applyAlignment="1" applyBorder="1" applyFill="1" applyFont="1">
      <alignment horizontal="center"/>
    </xf>
    <xf borderId="1" fillId="14" fontId="0" numFmtId="0" xfId="0" applyAlignment="1" applyBorder="1" applyFont="1">
      <alignment horizontal="center" readingOrder="0"/>
    </xf>
    <xf borderId="1" fillId="14" fontId="0" numFmtId="0" xfId="0" applyAlignment="1" applyBorder="1" applyFont="1">
      <alignment readingOrder="0"/>
    </xf>
    <xf borderId="1" fillId="14" fontId="3" numFmtId="0" xfId="0" applyAlignment="1" applyBorder="1" applyFont="1">
      <alignment horizontal="center" readingOrder="0"/>
    </xf>
    <xf borderId="1" fillId="14" fontId="3" numFmtId="0" xfId="0" applyAlignment="1" applyBorder="1" applyFont="1">
      <alignment readingOrder="0"/>
    </xf>
    <xf borderId="1" fillId="12" fontId="3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42" fillId="2" fontId="1" numFmtId="0" xfId="0" applyAlignment="1" applyBorder="1" applyFont="1">
      <alignment horizontal="center"/>
    </xf>
    <xf borderId="10" fillId="12" fontId="0" numFmtId="0" xfId="0" applyAlignment="1" applyBorder="1" applyFont="1">
      <alignment horizontal="center"/>
    </xf>
    <xf borderId="42" fillId="12" fontId="3" numFmtId="0" xfId="0" applyAlignment="1" applyBorder="1" applyFont="1">
      <alignment horizontal="center" readingOrder="0"/>
    </xf>
    <xf borderId="42" fillId="12" fontId="3" numFmtId="0" xfId="0" applyAlignment="1" applyBorder="1" applyFont="1">
      <alignment horizontal="center"/>
    </xf>
    <xf borderId="42" fillId="12" fontId="3" numFmtId="0" xfId="0" applyAlignment="1" applyBorder="1" applyFont="1">
      <alignment readingOrder="0"/>
    </xf>
    <xf borderId="42" fillId="12" fontId="0" numFmtId="0" xfId="0" applyAlignment="1" applyBorder="1" applyFont="1">
      <alignment horizontal="center" readingOrder="0"/>
    </xf>
    <xf borderId="42" fillId="12" fontId="0" numFmtId="0" xfId="0" applyAlignment="1" applyBorder="1" applyFont="1">
      <alignment readingOrder="0"/>
    </xf>
    <xf borderId="42" fillId="12" fontId="0" numFmtId="0" xfId="0" applyAlignment="1" applyBorder="1" applyFont="1">
      <alignment horizontal="center"/>
    </xf>
    <xf borderId="43" fillId="12" fontId="0" numFmtId="0" xfId="0" applyAlignment="1" applyBorder="1" applyFont="1">
      <alignment readingOrder="0"/>
    </xf>
    <xf borderId="44" fillId="0" fontId="2" numFmtId="0" xfId="0" applyBorder="1" applyFont="1"/>
    <xf borderId="45" fillId="0" fontId="2" numFmtId="0" xfId="0" applyBorder="1" applyFont="1"/>
    <xf borderId="46" fillId="12" fontId="9" numFmtId="0" xfId="0" applyAlignment="1" applyBorder="1" applyFont="1">
      <alignment readingOrder="0"/>
    </xf>
    <xf borderId="46" fillId="12" fontId="0" numFmtId="0" xfId="0" applyAlignment="1" applyBorder="1" applyFont="1">
      <alignment readingOrder="0"/>
    </xf>
    <xf borderId="18" fillId="3" fontId="10" numFmtId="0" xfId="0" applyAlignment="1" applyBorder="1" applyFont="1">
      <alignment horizontal="center" vertical="center"/>
    </xf>
    <xf borderId="3" fillId="2" fontId="11" numFmtId="0" xfId="0" applyAlignment="1" applyBorder="1" applyFont="1">
      <alignment horizontal="center"/>
    </xf>
    <xf borderId="1" fillId="0" fontId="12" numFmtId="0" xfId="0" applyBorder="1" applyFont="1"/>
    <xf borderId="1" fillId="0" fontId="0" numFmtId="0" xfId="0" applyBorder="1" applyFont="1"/>
    <xf borderId="18" fillId="0" fontId="0" numFmtId="0" xfId="0" applyAlignment="1" applyBorder="1" applyFont="1">
      <alignment horizontal="center"/>
    </xf>
    <xf borderId="22" fillId="2" fontId="11" numFmtId="0" xfId="0" applyAlignment="1" applyBorder="1" applyFont="1">
      <alignment horizontal="center"/>
    </xf>
    <xf borderId="18" fillId="0" fontId="12" numFmtId="0" xfId="0" applyAlignment="1" applyBorder="1" applyFont="1">
      <alignment shrinkToFit="0" vertical="top" wrapText="1"/>
    </xf>
    <xf borderId="3" fillId="2" fontId="11" numFmtId="0" xfId="0" applyAlignment="1" applyBorder="1" applyFont="1">
      <alignment horizontal="center" shrinkToFit="0" wrapText="1"/>
    </xf>
    <xf borderId="1" fillId="2" fontId="11" numFmtId="0" xfId="0" applyAlignment="1" applyBorder="1" applyFont="1">
      <alignment horizontal="center"/>
    </xf>
    <xf borderId="3" fillId="0" fontId="13" numFmtId="0" xfId="0" applyAlignment="1" applyBorder="1" applyFont="1">
      <alignment horizontal="center"/>
    </xf>
    <xf borderId="3" fillId="0" fontId="12" numFmtId="0" xfId="0" applyAlignment="1" applyBorder="1" applyFont="1">
      <alignment horizontal="center"/>
    </xf>
    <xf borderId="3" fillId="3" fontId="3" numFmtId="0" xfId="0" applyBorder="1" applyFont="1"/>
    <xf borderId="3" fillId="3" fontId="4" numFmtId="0" xfId="0" applyAlignment="1" applyBorder="1" applyFont="1">
      <alignment horizontal="center"/>
    </xf>
    <xf borderId="3" fillId="3" fontId="12" numFmtId="0" xfId="0" applyAlignment="1" applyBorder="1" applyFont="1">
      <alignment horizontal="center" readingOrder="0"/>
    </xf>
    <xf borderId="3" fillId="0" fontId="12" numFmtId="49" xfId="0" applyAlignment="1" applyBorder="1" applyFont="1" applyNumberFormat="1">
      <alignment horizontal="center"/>
    </xf>
    <xf borderId="1" fillId="0" fontId="12" numFmtId="0" xfId="0" applyAlignment="1" applyBorder="1" applyFont="1">
      <alignment readingOrder="0"/>
    </xf>
    <xf borderId="3" fillId="3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3" fontId="12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3" fillId="3" fontId="14" numFmtId="0" xfId="0" applyAlignment="1" applyBorder="1" applyFont="1">
      <alignment horizontal="center"/>
    </xf>
    <xf borderId="1" fillId="3" fontId="12" numFmtId="0" xfId="0" applyAlignment="1" applyBorder="1" applyFont="1">
      <alignment readingOrder="0"/>
    </xf>
    <xf borderId="3" fillId="3" fontId="12" numFmtId="49" xfId="0" applyAlignment="1" applyBorder="1" applyFont="1" applyNumberFormat="1">
      <alignment horizontal="center" readingOrder="0"/>
    </xf>
    <xf borderId="0" fillId="0" fontId="12" numFmtId="0" xfId="0" applyAlignment="1" applyFont="1">
      <alignment horizontal="center" vertical="center"/>
    </xf>
    <xf borderId="18" fillId="0" fontId="0" numFmtId="0" xfId="0" applyBorder="1" applyFont="1"/>
    <xf borderId="3" fillId="15" fontId="3" numFmtId="0" xfId="0" applyBorder="1" applyFill="1" applyFont="1"/>
    <xf borderId="3" fillId="15" fontId="12" numFmtId="0" xfId="0" applyAlignment="1" applyBorder="1" applyFont="1">
      <alignment horizontal="center"/>
    </xf>
    <xf borderId="3" fillId="0" fontId="12" numFmtId="0" xfId="0" applyAlignment="1" applyBorder="1" applyFont="1">
      <alignment horizontal="center" readingOrder="0"/>
    </xf>
    <xf borderId="3" fillId="15" fontId="9" numFmtId="0" xfId="0" applyBorder="1" applyFont="1"/>
    <xf borderId="3" fillId="15" fontId="15" numFmtId="0" xfId="0" applyAlignment="1" applyBorder="1" applyFont="1">
      <alignment horizontal="center"/>
    </xf>
    <xf borderId="3" fillId="0" fontId="12" numFmtId="49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horizontal="center"/>
    </xf>
    <xf borderId="3" fillId="0" fontId="16" numFmtId="0" xfId="0" applyAlignment="1" applyBorder="1" applyFont="1">
      <alignment horizontal="center"/>
    </xf>
    <xf borderId="3" fillId="0" fontId="17" numFmtId="0" xfId="0" applyAlignment="1" applyBorder="1" applyFont="1">
      <alignment horizontal="center"/>
    </xf>
    <xf borderId="3" fillId="0" fontId="18" numFmtId="0" xfId="0" applyAlignment="1" applyBorder="1" applyFont="1">
      <alignment horizontal="center"/>
    </xf>
    <xf borderId="3" fillId="0" fontId="15" numFmtId="0" xfId="0" applyAlignment="1" applyBorder="1" applyFont="1">
      <alignment horizontal="center"/>
    </xf>
    <xf borderId="3" fillId="0" fontId="3" numFmtId="49" xfId="0" applyBorder="1" applyFont="1" applyNumberFormat="1"/>
    <xf borderId="3" fillId="0" fontId="3" numFmtId="0" xfId="0" applyBorder="1" applyFont="1"/>
    <xf quotePrefix="1" borderId="3" fillId="0" fontId="12" numFmtId="49" xfId="0" applyAlignment="1" applyBorder="1" applyFont="1" applyNumberFormat="1">
      <alignment horizontal="center"/>
    </xf>
    <xf borderId="3" fillId="2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center" vertical="center"/>
    </xf>
    <xf borderId="18" fillId="0" fontId="19" numFmtId="0" xfId="0" applyAlignment="1" applyBorder="1" applyFont="1">
      <alignment horizontal="center" vertical="center"/>
    </xf>
    <xf borderId="22" fillId="2" fontId="11" numFmtId="0" xfId="0" applyAlignment="1" applyBorder="1" applyFont="1">
      <alignment horizontal="center" vertical="center"/>
    </xf>
    <xf borderId="18" fillId="0" fontId="12" numFmtId="0" xfId="0" applyAlignment="1" applyBorder="1" applyFont="1">
      <alignment horizontal="left" shrinkToFit="0" vertical="top" wrapText="1"/>
    </xf>
    <xf borderId="3" fillId="2" fontId="11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vertical="center"/>
    </xf>
    <xf borderId="3" fillId="0" fontId="13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readingOrder="0" vertical="center"/>
    </xf>
    <xf borderId="3" fillId="3" fontId="12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readingOrder="0" vertical="center"/>
    </xf>
    <xf borderId="3" fillId="3" fontId="4" numFmtId="0" xfId="0" applyAlignment="1" applyBorder="1" applyFont="1">
      <alignment horizontal="center" readingOrder="0" vertical="center"/>
    </xf>
    <xf borderId="18" fillId="3" fontId="20" numFmtId="0" xfId="0" applyAlignment="1" applyBorder="1" applyFont="1">
      <alignment horizontal="center" shrinkToFit="0" vertical="center" wrapText="1"/>
    </xf>
    <xf borderId="3" fillId="2" fontId="2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8" fillId="0" fontId="22" numFmtId="0" xfId="0" applyAlignment="1" applyBorder="1" applyFont="1">
      <alignment horizontal="center" vertical="center"/>
    </xf>
    <xf borderId="22" fillId="2" fontId="21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left" shrinkToFit="0" vertical="top" wrapText="1"/>
    </xf>
    <xf borderId="3" fillId="2" fontId="21" numFmtId="0" xfId="0" applyAlignment="1" applyBorder="1" applyFont="1">
      <alignment horizontal="center" shrinkToFit="0" vertical="center" wrapText="1"/>
    </xf>
    <xf borderId="1" fillId="2" fontId="21" numFmtId="0" xfId="0" applyAlignment="1" applyBorder="1" applyFont="1">
      <alignment horizontal="center" vertical="center"/>
    </xf>
    <xf borderId="3" fillId="0" fontId="1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4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left" readingOrder="0" vertical="center"/>
    </xf>
    <xf borderId="3" fillId="0" fontId="4" numFmtId="49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vertical="center"/>
    </xf>
    <xf borderId="4" fillId="3" fontId="12" numFmtId="0" xfId="0" applyAlignment="1" applyBorder="1" applyFont="1">
      <alignment horizontal="center" vertical="center"/>
    </xf>
    <xf borderId="0" fillId="0" fontId="12" numFmtId="0" xfId="0" applyAlignment="1" applyFont="1">
      <alignment horizontal="left" vertical="center"/>
    </xf>
    <xf borderId="18" fillId="0" fontId="23" numFmtId="0" xfId="0" applyAlignment="1" applyBorder="1" applyFont="1">
      <alignment horizontal="center" vertical="center"/>
    </xf>
    <xf borderId="3" fillId="0" fontId="12" numFmtId="49" xfId="0" applyAlignment="1" applyBorder="1" applyFont="1" applyNumberFormat="1">
      <alignment horizontal="center" vertical="center"/>
    </xf>
    <xf borderId="1" fillId="0" fontId="3" numFmtId="0" xfId="0" applyBorder="1" applyFont="1"/>
    <xf borderId="18" fillId="0" fontId="3" numFmtId="0" xfId="0" applyBorder="1" applyFont="1"/>
    <xf borderId="18" fillId="0" fontId="24" numFmtId="0" xfId="0" applyAlignment="1" applyBorder="1" applyFont="1">
      <alignment shrinkToFit="0" vertical="top" wrapText="1"/>
    </xf>
    <xf borderId="18" fillId="0" fontId="10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/>
    </xf>
    <xf borderId="18" fillId="3" fontId="25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left" shrinkToFit="0" vertical="center" wrapText="1"/>
    </xf>
    <xf borderId="18" fillId="0" fontId="12" numFmtId="0" xfId="0" applyAlignment="1" applyBorder="1" applyFont="1">
      <alignment horizontal="left" vertical="top"/>
    </xf>
    <xf borderId="3" fillId="0" fontId="16" numFmtId="0" xfId="0" applyAlignment="1" applyBorder="1" applyFont="1">
      <alignment horizontal="center" vertical="center"/>
    </xf>
    <xf borderId="1" fillId="0" fontId="26" numFmtId="0" xfId="0" applyAlignment="1" applyBorder="1" applyFont="1">
      <alignment horizontal="left" vertical="center"/>
    </xf>
    <xf borderId="3" fillId="0" fontId="26" numFmtId="49" xfId="0" applyAlignment="1" applyBorder="1" applyFont="1" applyNumberFormat="1">
      <alignment horizontal="center" vertical="center"/>
    </xf>
    <xf quotePrefix="1" borderId="3" fillId="0" fontId="26" numFmtId="49" xfId="0" applyAlignment="1" applyBorder="1" applyFont="1" applyNumberFormat="1">
      <alignment horizontal="center" vertical="center"/>
    </xf>
    <xf borderId="3" fillId="3" fontId="17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left" vertical="center"/>
    </xf>
    <xf borderId="3" fillId="0" fontId="17" numFmtId="49" xfId="0" applyAlignment="1" applyBorder="1" applyFont="1" applyNumberFormat="1">
      <alignment horizontal="center" vertical="center"/>
    </xf>
    <xf borderId="3" fillId="0" fontId="27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left" readingOrder="0" vertical="center"/>
    </xf>
    <xf quotePrefix="1" borderId="3" fillId="0" fontId="12" numFmtId="49" xfId="0" applyAlignment="1" applyBorder="1" applyFont="1" applyNumberFormat="1">
      <alignment horizontal="center" vertical="center"/>
    </xf>
    <xf borderId="0" fillId="0" fontId="28" numFmtId="0" xfId="0" applyFont="1"/>
    <xf borderId="3" fillId="3" fontId="1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3" fillId="3" fontId="4" numFmtId="49" xfId="0" applyAlignment="1" applyBorder="1" applyFont="1" applyNumberFormat="1">
      <alignment horizontal="center" vertical="center"/>
    </xf>
    <xf borderId="3" fillId="0" fontId="29" numFmtId="0" xfId="0" applyAlignment="1" applyBorder="1" applyFont="1">
      <alignment horizontal="center" vertical="center"/>
    </xf>
    <xf borderId="3" fillId="0" fontId="30" numFmtId="0" xfId="0" applyAlignment="1" applyBorder="1" applyFont="1">
      <alignment horizontal="center" vertical="center"/>
    </xf>
    <xf borderId="3" fillId="3" fontId="30" numFmtId="0" xfId="0" applyAlignment="1" applyBorder="1" applyFont="1">
      <alignment horizontal="center" vertical="center"/>
    </xf>
    <xf borderId="3" fillId="0" fontId="18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3" fillId="3" fontId="15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left" vertical="center"/>
    </xf>
    <xf borderId="3" fillId="0" fontId="15" numFmtId="49" xfId="0" applyAlignment="1" applyBorder="1" applyFont="1" applyNumberFormat="1">
      <alignment horizontal="center" vertical="center"/>
    </xf>
    <xf borderId="4" fillId="3" fontId="0" numFmtId="0" xfId="0" applyBorder="1" applyFont="1"/>
    <xf borderId="18" fillId="0" fontId="24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readingOrder="0"/>
    </xf>
    <xf borderId="1" fillId="0" fontId="27" numFmtId="0" xfId="0" applyAlignment="1" applyBorder="1" applyFont="1">
      <alignment horizontal="left" vertical="center"/>
    </xf>
    <xf borderId="18" fillId="3" fontId="31" numFmtId="0" xfId="0" applyAlignment="1" applyBorder="1" applyFont="1">
      <alignment horizontal="center" vertical="center"/>
    </xf>
    <xf borderId="1" fillId="0" fontId="12" numFmtId="0" xfId="0" applyAlignment="1" applyBorder="1" applyFont="1">
      <alignment vertical="center"/>
    </xf>
    <xf borderId="18" fillId="0" fontId="32" numFmtId="0" xfId="0" applyAlignment="1" applyBorder="1" applyFont="1">
      <alignment horizontal="center" vertical="center"/>
    </xf>
    <xf borderId="0" fillId="0" fontId="12" numFmtId="49" xfId="0" applyAlignment="1" applyFont="1" applyNumberFormat="1">
      <alignment horizontal="center" vertical="center"/>
    </xf>
    <xf borderId="18" fillId="3" fontId="33" numFmtId="0" xfId="0" applyAlignment="1" applyBorder="1" applyFont="1">
      <alignment horizontal="center" shrinkToFit="0" vertical="center" wrapText="1"/>
    </xf>
    <xf borderId="18" fillId="3" fontId="3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jpg"/><Relationship Id="rId3" Type="http://schemas.openxmlformats.org/officeDocument/2006/relationships/image" Target="../media/image2.png"/><Relationship Id="rId4" Type="http://schemas.openxmlformats.org/officeDocument/2006/relationships/image" Target="../media/image18.png"/><Relationship Id="rId10" Type="http://schemas.openxmlformats.org/officeDocument/2006/relationships/image" Target="../media/image7.jpg"/><Relationship Id="rId9" Type="http://schemas.openxmlformats.org/officeDocument/2006/relationships/image" Target="../media/image10.jpg"/><Relationship Id="rId5" Type="http://schemas.openxmlformats.org/officeDocument/2006/relationships/image" Target="../media/image9.png"/><Relationship Id="rId6" Type="http://schemas.openxmlformats.org/officeDocument/2006/relationships/image" Target="../media/image5.png"/><Relationship Id="rId7" Type="http://schemas.openxmlformats.org/officeDocument/2006/relationships/image" Target="../media/image8.png"/><Relationship Id="rId8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1" Type="http://schemas.openxmlformats.org/officeDocument/2006/relationships/image" Target="../media/image20.jpg"/><Relationship Id="rId10" Type="http://schemas.openxmlformats.org/officeDocument/2006/relationships/image" Target="../media/image8.png"/><Relationship Id="rId13" Type="http://schemas.openxmlformats.org/officeDocument/2006/relationships/image" Target="../media/image23.jpg"/><Relationship Id="rId12" Type="http://schemas.openxmlformats.org/officeDocument/2006/relationships/image" Target="../media/image22.png"/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jpg"/><Relationship Id="rId9" Type="http://schemas.openxmlformats.org/officeDocument/2006/relationships/image" Target="../media/image19.png"/><Relationship Id="rId15" Type="http://schemas.openxmlformats.org/officeDocument/2006/relationships/image" Target="../media/image25.jpg"/><Relationship Id="rId14" Type="http://schemas.openxmlformats.org/officeDocument/2006/relationships/image" Target="../media/image3.jpg"/><Relationship Id="rId5" Type="http://schemas.openxmlformats.org/officeDocument/2006/relationships/image" Target="../media/image15.jp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2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57150</xdr:colOff>
      <xdr:row>8</xdr:row>
      <xdr:rowOff>38100</xdr:rowOff>
    </xdr:from>
    <xdr:ext cx="1495425" cy="1085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175</xdr:row>
      <xdr:rowOff>66675</xdr:rowOff>
    </xdr:from>
    <xdr:ext cx="342900" cy="314325"/>
    <xdr:sp>
      <xdr:nvSpPr>
        <xdr:cNvPr id="3" name="Shape 3"/>
        <xdr:cNvSpPr txBox="1"/>
      </xdr:nvSpPr>
      <xdr:spPr>
        <a:xfrm>
          <a:off x="5174550" y="3622838"/>
          <a:ext cx="342900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</xdr:col>
      <xdr:colOff>57150</xdr:colOff>
      <xdr:row>205</xdr:row>
      <xdr:rowOff>104775</xdr:rowOff>
    </xdr:from>
    <xdr:ext cx="247650" cy="323850"/>
    <xdr:sp>
      <xdr:nvSpPr>
        <xdr:cNvPr id="4" name="Shape 4"/>
        <xdr:cNvSpPr txBox="1"/>
      </xdr:nvSpPr>
      <xdr:spPr>
        <a:xfrm>
          <a:off x="5222175" y="3622838"/>
          <a:ext cx="247650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3</xdr:col>
      <xdr:colOff>371475</xdr:colOff>
      <xdr:row>105</xdr:row>
      <xdr:rowOff>171450</xdr:rowOff>
    </xdr:from>
    <xdr:ext cx="266700" cy="285750"/>
    <xdr:sp>
      <xdr:nvSpPr>
        <xdr:cNvPr id="5" name="Shape 5"/>
        <xdr:cNvSpPr txBox="1"/>
      </xdr:nvSpPr>
      <xdr:spPr>
        <a:xfrm>
          <a:off x="5217413" y="3641888"/>
          <a:ext cx="257175" cy="2762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125</xdr:row>
      <xdr:rowOff>38100</xdr:rowOff>
    </xdr:from>
    <xdr:ext cx="219075" cy="285750"/>
    <xdr:sp>
      <xdr:nvSpPr>
        <xdr:cNvPr id="6" name="Shape 6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3</xdr:col>
      <xdr:colOff>381000</xdr:colOff>
      <xdr:row>190</xdr:row>
      <xdr:rowOff>57150</xdr:rowOff>
    </xdr:from>
    <xdr:ext cx="209550" cy="323850"/>
    <xdr:sp>
      <xdr:nvSpPr>
        <xdr:cNvPr id="7" name="Shape 7"/>
        <xdr:cNvSpPr txBox="1"/>
      </xdr:nvSpPr>
      <xdr:spPr>
        <a:xfrm>
          <a:off x="5241225" y="3622838"/>
          <a:ext cx="209550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</xdr:col>
      <xdr:colOff>381000</xdr:colOff>
      <xdr:row>219</xdr:row>
      <xdr:rowOff>19050</xdr:rowOff>
    </xdr:from>
    <xdr:ext cx="1038225" cy="10382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352425</xdr:colOff>
      <xdr:row>173</xdr:row>
      <xdr:rowOff>19050</xdr:rowOff>
    </xdr:from>
    <xdr:ext cx="1114425" cy="1047750"/>
    <xdr:pic>
      <xdr:nvPicPr>
        <xdr:cNvPr id="0" name="image3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333375" cy="1809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333375" cy="161925"/>
    <xdr:pic>
      <xdr:nvPicPr>
        <xdr:cNvPr id="0" name="image1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0</xdr:rowOff>
    </xdr:from>
    <xdr:ext cx="333375" cy="1809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0</xdr:rowOff>
    </xdr:from>
    <xdr:ext cx="333375" cy="161925"/>
    <xdr:pic>
      <xdr:nvPicPr>
        <xdr:cNvPr id="0" name="image1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105</xdr:row>
      <xdr:rowOff>0</xdr:rowOff>
    </xdr:from>
    <xdr:ext cx="171450" cy="190500"/>
    <xdr:pic>
      <xdr:nvPicPr>
        <xdr:cNvPr id="0" name="image9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124</xdr:row>
      <xdr:rowOff>0</xdr:rowOff>
    </xdr:from>
    <xdr:ext cx="161925" cy="190500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188</xdr:row>
      <xdr:rowOff>0</xdr:rowOff>
    </xdr:from>
    <xdr:ext cx="190500" cy="190500"/>
    <xdr:pic>
      <xdr:nvPicPr>
        <xdr:cNvPr id="0" name="image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203</xdr:row>
      <xdr:rowOff>0</xdr:rowOff>
    </xdr:from>
    <xdr:ext cx="276225" cy="190500"/>
    <xdr:pic>
      <xdr:nvPicPr>
        <xdr:cNvPr id="0" name="image6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236</xdr:row>
      <xdr:rowOff>0</xdr:rowOff>
    </xdr:from>
    <xdr:ext cx="285750" cy="190500"/>
    <xdr:pic>
      <xdr:nvPicPr>
        <xdr:cNvPr id="0" name="image10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252</xdr:row>
      <xdr:rowOff>0</xdr:rowOff>
    </xdr:from>
    <xdr:ext cx="247650" cy="190500"/>
    <xdr:pic>
      <xdr:nvPicPr>
        <xdr:cNvPr id="0" name="image7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268</xdr:row>
      <xdr:rowOff>0</xdr:rowOff>
    </xdr:from>
    <xdr:ext cx="285750" cy="190500"/>
    <xdr:pic>
      <xdr:nvPicPr>
        <xdr:cNvPr id="0" name="image10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284</xdr:row>
      <xdr:rowOff>0</xdr:rowOff>
    </xdr:from>
    <xdr:ext cx="247650" cy="190500"/>
    <xdr:pic>
      <xdr:nvPicPr>
        <xdr:cNvPr id="0" name="image7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170</xdr:row>
      <xdr:rowOff>104775</xdr:rowOff>
    </xdr:from>
    <xdr:ext cx="247650" cy="323850"/>
    <xdr:sp>
      <xdr:nvSpPr>
        <xdr:cNvPr id="8" name="Shape 8"/>
        <xdr:cNvSpPr txBox="1"/>
      </xdr:nvSpPr>
      <xdr:spPr>
        <a:xfrm>
          <a:off x="5222175" y="3622838"/>
          <a:ext cx="247650" cy="31432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3</xdr:col>
      <xdr:colOff>561975</xdr:colOff>
      <xdr:row>187</xdr:row>
      <xdr:rowOff>28575</xdr:rowOff>
    </xdr:from>
    <xdr:ext cx="314325" cy="304800"/>
    <xdr:sp>
      <xdr:nvSpPr>
        <xdr:cNvPr id="9" name="Shape 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</xdr:col>
      <xdr:colOff>238125</xdr:colOff>
      <xdr:row>262</xdr:row>
      <xdr:rowOff>66675</xdr:rowOff>
    </xdr:from>
    <xdr:ext cx="247650" cy="323850"/>
    <xdr:sp>
      <xdr:nvSpPr>
        <xdr:cNvPr id="10" name="Shape 10"/>
        <xdr:cNvSpPr txBox="1"/>
      </xdr:nvSpPr>
      <xdr:spPr>
        <a:xfrm>
          <a:off x="5226938" y="3622838"/>
          <a:ext cx="238125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3</xdr:col>
      <xdr:colOff>485775</xdr:colOff>
      <xdr:row>277</xdr:row>
      <xdr:rowOff>66675</xdr:rowOff>
    </xdr:from>
    <xdr:ext cx="219075" cy="323850"/>
    <xdr:sp>
      <xdr:nvSpPr>
        <xdr:cNvPr id="11" name="Shape 11"/>
        <xdr:cNvSpPr txBox="1"/>
      </xdr:nvSpPr>
      <xdr:spPr>
        <a:xfrm>
          <a:off x="5241225" y="3622838"/>
          <a:ext cx="209550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</xdr:col>
      <xdr:colOff>161925</xdr:colOff>
      <xdr:row>232</xdr:row>
      <xdr:rowOff>85725</xdr:rowOff>
    </xdr:from>
    <xdr:ext cx="247650" cy="323850"/>
    <xdr:sp>
      <xdr:nvSpPr>
        <xdr:cNvPr id="12" name="Shape 12"/>
        <xdr:cNvSpPr txBox="1"/>
      </xdr:nvSpPr>
      <xdr:spPr>
        <a:xfrm>
          <a:off x="5226938" y="3622838"/>
          <a:ext cx="238125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3</xdr:col>
      <xdr:colOff>485775</xdr:colOff>
      <xdr:row>247</xdr:row>
      <xdr:rowOff>66675</xdr:rowOff>
    </xdr:from>
    <xdr:ext cx="219075" cy="323850"/>
    <xdr:sp>
      <xdr:nvSpPr>
        <xdr:cNvPr id="13" name="Shape 13"/>
        <xdr:cNvSpPr txBox="1"/>
      </xdr:nvSpPr>
      <xdr:spPr>
        <a:xfrm>
          <a:off x="5241225" y="3622838"/>
          <a:ext cx="209550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</xdr:col>
      <xdr:colOff>238125</xdr:colOff>
      <xdr:row>369</xdr:row>
      <xdr:rowOff>66675</xdr:rowOff>
    </xdr:from>
    <xdr:ext cx="247650" cy="323850"/>
    <xdr:sp>
      <xdr:nvSpPr>
        <xdr:cNvPr id="14" name="Shape 14"/>
        <xdr:cNvSpPr txBox="1"/>
      </xdr:nvSpPr>
      <xdr:spPr>
        <a:xfrm>
          <a:off x="5226938" y="3622838"/>
          <a:ext cx="238125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3</xdr:col>
      <xdr:colOff>485775</xdr:colOff>
      <xdr:row>384</xdr:row>
      <xdr:rowOff>66675</xdr:rowOff>
    </xdr:from>
    <xdr:ext cx="219075" cy="323850"/>
    <xdr:sp>
      <xdr:nvSpPr>
        <xdr:cNvPr id="15" name="Shape 15"/>
        <xdr:cNvSpPr txBox="1"/>
      </xdr:nvSpPr>
      <xdr:spPr>
        <a:xfrm>
          <a:off x="5241225" y="3622838"/>
          <a:ext cx="209550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</xdr:col>
      <xdr:colOff>238125</xdr:colOff>
      <xdr:row>202</xdr:row>
      <xdr:rowOff>66675</xdr:rowOff>
    </xdr:from>
    <xdr:ext cx="247650" cy="323850"/>
    <xdr:sp>
      <xdr:nvSpPr>
        <xdr:cNvPr id="16" name="Shape 16"/>
        <xdr:cNvSpPr txBox="1"/>
      </xdr:nvSpPr>
      <xdr:spPr>
        <a:xfrm>
          <a:off x="5226938" y="3622838"/>
          <a:ext cx="238125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3</xdr:col>
      <xdr:colOff>485775</xdr:colOff>
      <xdr:row>217</xdr:row>
      <xdr:rowOff>66675</xdr:rowOff>
    </xdr:from>
    <xdr:ext cx="219075" cy="323850"/>
    <xdr:sp>
      <xdr:nvSpPr>
        <xdr:cNvPr id="17" name="Shape 17"/>
        <xdr:cNvSpPr txBox="1"/>
      </xdr:nvSpPr>
      <xdr:spPr>
        <a:xfrm>
          <a:off x="5241225" y="3622838"/>
          <a:ext cx="209550" cy="314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0</xdr:rowOff>
    </xdr:from>
    <xdr:ext cx="200025" cy="762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200025" cy="85725"/>
    <xdr:pic>
      <xdr:nvPicPr>
        <xdr:cNvPr id="0" name="image1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91</xdr:row>
      <xdr:rowOff>0</xdr:rowOff>
    </xdr:from>
    <xdr:ext cx="200025" cy="180975"/>
    <xdr:pic>
      <xdr:nvPicPr>
        <xdr:cNvPr id="0" name="image1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106</xdr:row>
      <xdr:rowOff>0</xdr:rowOff>
    </xdr:from>
    <xdr:ext cx="200025" cy="180975"/>
    <xdr:pic>
      <xdr:nvPicPr>
        <xdr:cNvPr id="0" name="image1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122</xdr:row>
      <xdr:rowOff>0</xdr:rowOff>
    </xdr:from>
    <xdr:ext cx="200025" cy="152400"/>
    <xdr:pic>
      <xdr:nvPicPr>
        <xdr:cNvPr id="0" name="image1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137</xdr:row>
      <xdr:rowOff>0</xdr:rowOff>
    </xdr:from>
    <xdr:ext cx="200025" cy="180975"/>
    <xdr:pic>
      <xdr:nvPicPr>
        <xdr:cNvPr id="0" name="image1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153</xdr:row>
      <xdr:rowOff>0</xdr:rowOff>
    </xdr:from>
    <xdr:ext cx="200025" cy="180975"/>
    <xdr:pic>
      <xdr:nvPicPr>
        <xdr:cNvPr id="0" name="image1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168</xdr:row>
      <xdr:rowOff>0</xdr:rowOff>
    </xdr:from>
    <xdr:ext cx="200025" cy="171450"/>
    <xdr:pic>
      <xdr:nvPicPr>
        <xdr:cNvPr id="0" name="image1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184</xdr:row>
      <xdr:rowOff>0</xdr:rowOff>
    </xdr:from>
    <xdr:ext cx="200025" cy="171450"/>
    <xdr:pic>
      <xdr:nvPicPr>
        <xdr:cNvPr id="0" name="image2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200</xdr:row>
      <xdr:rowOff>0</xdr:rowOff>
    </xdr:from>
    <xdr:ext cx="180975" cy="190500"/>
    <xdr:pic>
      <xdr:nvPicPr>
        <xdr:cNvPr id="0" name="image1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215</xdr:row>
      <xdr:rowOff>0</xdr:rowOff>
    </xdr:from>
    <xdr:ext cx="190500" cy="190500"/>
    <xdr:pic>
      <xdr:nvPicPr>
        <xdr:cNvPr id="0" name="image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230</xdr:row>
      <xdr:rowOff>0</xdr:rowOff>
    </xdr:from>
    <xdr:ext cx="180975" cy="190500"/>
    <xdr:pic>
      <xdr:nvPicPr>
        <xdr:cNvPr id="0" name="image1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245</xdr:row>
      <xdr:rowOff>0</xdr:rowOff>
    </xdr:from>
    <xdr:ext cx="190500" cy="190500"/>
    <xdr:pic>
      <xdr:nvPicPr>
        <xdr:cNvPr id="0" name="image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260</xdr:row>
      <xdr:rowOff>0</xdr:rowOff>
    </xdr:from>
    <xdr:ext cx="180975" cy="190500"/>
    <xdr:pic>
      <xdr:nvPicPr>
        <xdr:cNvPr id="0" name="image19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275</xdr:row>
      <xdr:rowOff>0</xdr:rowOff>
    </xdr:from>
    <xdr:ext cx="190500" cy="190500"/>
    <xdr:pic>
      <xdr:nvPicPr>
        <xdr:cNvPr id="0" name="image8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290</xdr:row>
      <xdr:rowOff>0</xdr:rowOff>
    </xdr:from>
    <xdr:ext cx="190500" cy="190500"/>
    <xdr:pic>
      <xdr:nvPicPr>
        <xdr:cNvPr id="0" name="image20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305</xdr:row>
      <xdr:rowOff>0</xdr:rowOff>
    </xdr:from>
    <xdr:ext cx="190500" cy="190500"/>
    <xdr:pic>
      <xdr:nvPicPr>
        <xdr:cNvPr id="0" name="image20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320</xdr:row>
      <xdr:rowOff>0</xdr:rowOff>
    </xdr:from>
    <xdr:ext cx="190500" cy="190500"/>
    <xdr:pic>
      <xdr:nvPicPr>
        <xdr:cNvPr id="0" name="image20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335</xdr:row>
      <xdr:rowOff>0</xdr:rowOff>
    </xdr:from>
    <xdr:ext cx="190500" cy="190500"/>
    <xdr:pic>
      <xdr:nvPicPr>
        <xdr:cNvPr id="0" name="image20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350</xdr:row>
      <xdr:rowOff>0</xdr:rowOff>
    </xdr:from>
    <xdr:ext cx="161925" cy="190500"/>
    <xdr:pic>
      <xdr:nvPicPr>
        <xdr:cNvPr id="0" name="image2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367</xdr:row>
      <xdr:rowOff>0</xdr:rowOff>
    </xdr:from>
    <xdr:ext cx="180975" cy="190500"/>
    <xdr:pic>
      <xdr:nvPicPr>
        <xdr:cNvPr id="0" name="image1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382</xdr:row>
      <xdr:rowOff>0</xdr:rowOff>
    </xdr:from>
    <xdr:ext cx="190500" cy="190500"/>
    <xdr:pic>
      <xdr:nvPicPr>
        <xdr:cNvPr id="0" name="image8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427</xdr:row>
      <xdr:rowOff>0</xdr:rowOff>
    </xdr:from>
    <xdr:ext cx="200025" cy="104775"/>
    <xdr:pic>
      <xdr:nvPicPr>
        <xdr:cNvPr id="0" name="image23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491</xdr:row>
      <xdr:rowOff>0</xdr:rowOff>
    </xdr:from>
    <xdr:ext cx="200025" cy="180975"/>
    <xdr:pic>
      <xdr:nvPicPr>
        <xdr:cNvPr id="0" name="image3.jp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506</xdr:row>
      <xdr:rowOff>0</xdr:rowOff>
    </xdr:from>
    <xdr:ext cx="200025" cy="171450"/>
    <xdr:pic>
      <xdr:nvPicPr>
        <xdr:cNvPr id="0" name="image25.jp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190500" cy="190500"/>
    <xdr:pic>
      <xdr:nvPicPr>
        <xdr:cNvPr id="0" name="image2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7.29"/>
    <col customWidth="1" min="3" max="3" width="15.57"/>
    <col customWidth="1" min="4" max="4" width="20.57"/>
    <col customWidth="1" min="5" max="5" width="15.57"/>
    <col customWidth="1" min="6" max="7" width="20.57"/>
    <col customWidth="1" min="8" max="9" width="8.86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3"/>
      <c r="H1" s="4"/>
      <c r="I1" s="4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5</v>
      </c>
      <c r="F2" s="4" t="s">
        <v>6</v>
      </c>
      <c r="G2" s="3" t="s">
        <v>7</v>
      </c>
      <c r="H2" s="4" t="s">
        <v>8</v>
      </c>
      <c r="I2" s="4" t="s">
        <v>9</v>
      </c>
    </row>
    <row r="3" ht="13.5" customHeight="1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6">
        <v>0.346</v>
      </c>
      <c r="H3" s="7">
        <v>50.0</v>
      </c>
      <c r="I3" s="6">
        <f t="shared" ref="I3:I33" si="1">G3*H3</f>
        <v>17.3</v>
      </c>
    </row>
    <row r="4">
      <c r="A4" s="5" t="s">
        <v>10</v>
      </c>
      <c r="B4" s="5" t="s">
        <v>16</v>
      </c>
      <c r="C4" s="5" t="s">
        <v>12</v>
      </c>
      <c r="D4" s="5">
        <v>59011.0</v>
      </c>
      <c r="E4" s="5" t="s">
        <v>17</v>
      </c>
      <c r="F4" s="5" t="s">
        <v>18</v>
      </c>
      <c r="G4" s="6">
        <v>0.9</v>
      </c>
      <c r="H4" s="7">
        <v>3.0</v>
      </c>
      <c r="I4" s="6">
        <f t="shared" si="1"/>
        <v>2.7</v>
      </c>
    </row>
    <row r="5">
      <c r="A5" s="5" t="s">
        <v>10</v>
      </c>
      <c r="B5" s="5" t="s">
        <v>19</v>
      </c>
      <c r="C5" s="5" t="s">
        <v>12</v>
      </c>
      <c r="D5" s="5">
        <v>59224.0</v>
      </c>
      <c r="E5" s="5" t="s">
        <v>17</v>
      </c>
      <c r="F5" s="5" t="s">
        <v>20</v>
      </c>
      <c r="G5" s="6">
        <v>10.0</v>
      </c>
      <c r="H5" s="7">
        <v>1.0</v>
      </c>
      <c r="I5" s="6">
        <f t="shared" si="1"/>
        <v>10</v>
      </c>
    </row>
    <row r="6">
      <c r="A6" s="5" t="s">
        <v>10</v>
      </c>
      <c r="B6" s="5" t="s">
        <v>21</v>
      </c>
      <c r="C6" s="5" t="s">
        <v>12</v>
      </c>
      <c r="D6" s="5">
        <v>59214.0</v>
      </c>
      <c r="E6" s="5" t="s">
        <v>17</v>
      </c>
      <c r="F6" s="5" t="s">
        <v>22</v>
      </c>
      <c r="G6" s="6">
        <v>5.0</v>
      </c>
      <c r="H6" s="7">
        <v>2.0</v>
      </c>
      <c r="I6" s="6">
        <f t="shared" si="1"/>
        <v>10</v>
      </c>
    </row>
    <row r="7" ht="12.0" customHeight="1">
      <c r="A7" s="5" t="s">
        <v>10</v>
      </c>
      <c r="B7" s="5" t="s">
        <v>23</v>
      </c>
      <c r="C7" s="5" t="s">
        <v>12</v>
      </c>
      <c r="D7" s="5">
        <v>59225.0</v>
      </c>
      <c r="E7" s="5" t="s">
        <v>17</v>
      </c>
      <c r="F7" s="5" t="s">
        <v>24</v>
      </c>
      <c r="G7" s="6">
        <v>7.1</v>
      </c>
      <c r="H7" s="7">
        <v>3.0</v>
      </c>
      <c r="I7" s="6">
        <f t="shared" si="1"/>
        <v>21.3</v>
      </c>
    </row>
    <row r="8">
      <c r="A8" s="5" t="s">
        <v>25</v>
      </c>
      <c r="B8" s="8" t="s">
        <v>26</v>
      </c>
      <c r="C8" s="5" t="s">
        <v>27</v>
      </c>
      <c r="D8" s="8" t="s">
        <v>28</v>
      </c>
      <c r="E8" s="5" t="s">
        <v>14</v>
      </c>
      <c r="F8" s="8" t="s">
        <v>29</v>
      </c>
      <c r="G8" s="6">
        <v>3.82</v>
      </c>
      <c r="H8" s="9">
        <v>4.0</v>
      </c>
      <c r="I8" s="6">
        <f t="shared" si="1"/>
        <v>15.28</v>
      </c>
    </row>
    <row r="9">
      <c r="A9" s="5" t="s">
        <v>25</v>
      </c>
      <c r="B9" s="8" t="s">
        <v>30</v>
      </c>
      <c r="C9" s="5" t="s">
        <v>27</v>
      </c>
      <c r="D9" s="8" t="s">
        <v>31</v>
      </c>
      <c r="E9" s="5" t="s">
        <v>14</v>
      </c>
      <c r="F9" s="8" t="s">
        <v>32</v>
      </c>
      <c r="G9" s="6">
        <v>1.35</v>
      </c>
      <c r="H9" s="9">
        <v>4.0</v>
      </c>
      <c r="I9" s="6">
        <f t="shared" si="1"/>
        <v>5.4</v>
      </c>
    </row>
    <row r="10">
      <c r="A10" s="5" t="s">
        <v>25</v>
      </c>
      <c r="B10" s="5"/>
      <c r="C10" s="5" t="s">
        <v>27</v>
      </c>
      <c r="D10" s="8" t="s">
        <v>33</v>
      </c>
      <c r="E10" s="5" t="s">
        <v>14</v>
      </c>
      <c r="F10" s="8" t="s">
        <v>34</v>
      </c>
      <c r="G10" s="6">
        <v>2.0</v>
      </c>
      <c r="H10" s="9">
        <v>3.0</v>
      </c>
      <c r="I10" s="6">
        <f t="shared" si="1"/>
        <v>6</v>
      </c>
    </row>
    <row r="11">
      <c r="A11" s="5" t="s">
        <v>25</v>
      </c>
      <c r="B11" s="5"/>
      <c r="C11" s="5" t="s">
        <v>27</v>
      </c>
      <c r="D11" s="5" t="s">
        <v>35</v>
      </c>
      <c r="E11" s="5" t="s">
        <v>14</v>
      </c>
      <c r="F11" s="5" t="s">
        <v>36</v>
      </c>
      <c r="G11" s="6">
        <v>2.59</v>
      </c>
      <c r="H11" s="9">
        <v>4.0</v>
      </c>
      <c r="I11" s="6">
        <f t="shared" si="1"/>
        <v>10.36</v>
      </c>
    </row>
    <row r="12">
      <c r="A12" s="8" t="s">
        <v>25</v>
      </c>
      <c r="B12" s="5"/>
      <c r="C12" s="5" t="s">
        <v>27</v>
      </c>
      <c r="D12" s="8" t="s">
        <v>37</v>
      </c>
      <c r="E12" s="5" t="s">
        <v>14</v>
      </c>
      <c r="F12" s="8" t="s">
        <v>38</v>
      </c>
      <c r="G12" s="10">
        <v>3.22</v>
      </c>
      <c r="H12" s="9">
        <v>2.0</v>
      </c>
      <c r="I12" s="6">
        <f t="shared" si="1"/>
        <v>6.44</v>
      </c>
    </row>
    <row r="13">
      <c r="A13" s="8" t="s">
        <v>25</v>
      </c>
      <c r="B13" s="5"/>
      <c r="C13" s="5" t="s">
        <v>27</v>
      </c>
      <c r="D13" s="8" t="s">
        <v>39</v>
      </c>
      <c r="E13" s="5" t="s">
        <v>14</v>
      </c>
      <c r="F13" s="8" t="s">
        <v>40</v>
      </c>
      <c r="G13" s="10">
        <v>3.58</v>
      </c>
      <c r="H13" s="9">
        <v>1.0</v>
      </c>
      <c r="I13" s="6">
        <f t="shared" si="1"/>
        <v>3.58</v>
      </c>
    </row>
    <row r="14">
      <c r="A14" s="5" t="s">
        <v>41</v>
      </c>
      <c r="B14" s="5" t="s">
        <v>42</v>
      </c>
      <c r="C14" s="5" t="s">
        <v>27</v>
      </c>
      <c r="D14" s="5" t="s">
        <v>43</v>
      </c>
      <c r="E14" s="5" t="s">
        <v>14</v>
      </c>
      <c r="F14" s="5" t="s">
        <v>44</v>
      </c>
      <c r="G14" s="6">
        <v>0.64</v>
      </c>
      <c r="H14" s="9">
        <v>50.0</v>
      </c>
      <c r="I14" s="6">
        <f t="shared" si="1"/>
        <v>32</v>
      </c>
    </row>
    <row r="15">
      <c r="A15" s="5" t="s">
        <v>41</v>
      </c>
      <c r="B15" s="5" t="s">
        <v>45</v>
      </c>
      <c r="C15" s="5" t="s">
        <v>27</v>
      </c>
      <c r="D15" s="5" t="s">
        <v>46</v>
      </c>
      <c r="E15" s="5" t="s">
        <v>14</v>
      </c>
      <c r="F15" s="5" t="s">
        <v>47</v>
      </c>
      <c r="G15" s="6">
        <v>0.4</v>
      </c>
      <c r="H15" s="7">
        <v>50.0</v>
      </c>
      <c r="I15" s="6">
        <f t="shared" si="1"/>
        <v>20</v>
      </c>
    </row>
    <row r="16">
      <c r="A16" s="5" t="s">
        <v>48</v>
      </c>
      <c r="B16" s="5" t="s">
        <v>49</v>
      </c>
      <c r="C16" s="5" t="s">
        <v>27</v>
      </c>
      <c r="D16" s="8" t="s">
        <v>50</v>
      </c>
      <c r="E16" s="5" t="s">
        <v>14</v>
      </c>
      <c r="F16" s="8" t="s">
        <v>51</v>
      </c>
      <c r="G16" s="10">
        <v>0.41</v>
      </c>
      <c r="H16" s="9">
        <v>2.0</v>
      </c>
      <c r="I16" s="6">
        <f t="shared" si="1"/>
        <v>0.82</v>
      </c>
    </row>
    <row r="17">
      <c r="A17" s="5" t="s">
        <v>48</v>
      </c>
      <c r="B17" s="5" t="s">
        <v>49</v>
      </c>
      <c r="C17" s="5" t="s">
        <v>27</v>
      </c>
      <c r="D17" s="8" t="s">
        <v>52</v>
      </c>
      <c r="E17" s="5" t="s">
        <v>14</v>
      </c>
      <c r="F17" s="8" t="s">
        <v>53</v>
      </c>
      <c r="G17" s="10">
        <v>0.41</v>
      </c>
      <c r="H17" s="9">
        <v>2.0</v>
      </c>
      <c r="I17" s="6">
        <f t="shared" si="1"/>
        <v>0.82</v>
      </c>
    </row>
    <row r="18">
      <c r="A18" s="5" t="s">
        <v>48</v>
      </c>
      <c r="B18" s="5" t="s">
        <v>49</v>
      </c>
      <c r="C18" s="5" t="s">
        <v>27</v>
      </c>
      <c r="D18" s="5" t="s">
        <v>54</v>
      </c>
      <c r="E18" s="5" t="s">
        <v>14</v>
      </c>
      <c r="F18" s="5" t="s">
        <v>55</v>
      </c>
      <c r="G18" s="6">
        <v>0.41</v>
      </c>
      <c r="H18" s="7">
        <v>4.0</v>
      </c>
      <c r="I18" s="6">
        <f t="shared" si="1"/>
        <v>1.64</v>
      </c>
    </row>
    <row r="19">
      <c r="A19" s="5" t="s">
        <v>48</v>
      </c>
      <c r="B19" s="5" t="s">
        <v>49</v>
      </c>
      <c r="C19" s="5" t="s">
        <v>27</v>
      </c>
      <c r="D19" s="5" t="s">
        <v>56</v>
      </c>
      <c r="E19" s="5" t="s">
        <v>14</v>
      </c>
      <c r="F19" s="5" t="s">
        <v>57</v>
      </c>
      <c r="G19" s="6">
        <v>0.41</v>
      </c>
      <c r="H19" s="9">
        <v>4.0</v>
      </c>
      <c r="I19" s="6">
        <f t="shared" si="1"/>
        <v>1.64</v>
      </c>
    </row>
    <row r="20">
      <c r="A20" s="5" t="s">
        <v>48</v>
      </c>
      <c r="B20" s="5" t="s">
        <v>58</v>
      </c>
      <c r="C20" s="5" t="s">
        <v>27</v>
      </c>
      <c r="D20" s="5" t="s">
        <v>59</v>
      </c>
      <c r="E20" s="5" t="s">
        <v>14</v>
      </c>
      <c r="F20" s="5" t="s">
        <v>60</v>
      </c>
      <c r="G20" s="6">
        <v>0.92</v>
      </c>
      <c r="H20" s="7">
        <v>3.0</v>
      </c>
      <c r="I20" s="6">
        <f t="shared" si="1"/>
        <v>2.76</v>
      </c>
    </row>
    <row r="21">
      <c r="A21" s="5" t="s">
        <v>48</v>
      </c>
      <c r="B21" s="5" t="s">
        <v>61</v>
      </c>
      <c r="C21" s="5" t="s">
        <v>27</v>
      </c>
      <c r="D21" s="5" t="s">
        <v>62</v>
      </c>
      <c r="E21" s="5" t="s">
        <v>14</v>
      </c>
      <c r="F21" s="5" t="s">
        <v>63</v>
      </c>
      <c r="G21" s="6">
        <v>0.92</v>
      </c>
      <c r="H21" s="9">
        <v>3.0</v>
      </c>
      <c r="I21" s="6">
        <f t="shared" si="1"/>
        <v>2.76</v>
      </c>
    </row>
    <row r="22">
      <c r="A22" s="11" t="s">
        <v>64</v>
      </c>
      <c r="B22" s="11" t="s">
        <v>65</v>
      </c>
      <c r="C22" s="11" t="s">
        <v>66</v>
      </c>
      <c r="D22" s="12" t="s">
        <v>67</v>
      </c>
      <c r="E22" s="11" t="s">
        <v>14</v>
      </c>
      <c r="F22" s="12" t="s">
        <v>68</v>
      </c>
      <c r="G22" s="13">
        <v>12.29</v>
      </c>
      <c r="H22" s="14">
        <v>1.0</v>
      </c>
      <c r="I22" s="13">
        <f t="shared" si="1"/>
        <v>12.29</v>
      </c>
    </row>
    <row r="23">
      <c r="A23" s="5" t="s">
        <v>69</v>
      </c>
      <c r="B23" s="8" t="s">
        <v>70</v>
      </c>
      <c r="C23" s="5" t="s">
        <v>71</v>
      </c>
      <c r="D23" s="5" t="s">
        <v>72</v>
      </c>
      <c r="E23" s="8" t="s">
        <v>14</v>
      </c>
      <c r="F23" s="5" t="s">
        <v>73</v>
      </c>
      <c r="G23" s="6">
        <v>2.51</v>
      </c>
      <c r="H23" s="7">
        <v>6.0</v>
      </c>
      <c r="I23" s="6">
        <f t="shared" si="1"/>
        <v>15.06</v>
      </c>
    </row>
    <row r="24">
      <c r="A24" s="5" t="s">
        <v>25</v>
      </c>
      <c r="B24" s="5" t="s">
        <v>74</v>
      </c>
      <c r="C24" s="5" t="s">
        <v>75</v>
      </c>
      <c r="D24" s="5" t="s">
        <v>76</v>
      </c>
      <c r="E24" s="5" t="s">
        <v>14</v>
      </c>
      <c r="F24" s="5" t="s">
        <v>77</v>
      </c>
      <c r="G24" s="6">
        <v>4.82</v>
      </c>
      <c r="H24" s="7">
        <v>2.0</v>
      </c>
      <c r="I24" s="6">
        <f t="shared" si="1"/>
        <v>9.64</v>
      </c>
    </row>
    <row r="25">
      <c r="A25" s="5" t="s">
        <v>25</v>
      </c>
      <c r="B25" s="5" t="s">
        <v>78</v>
      </c>
      <c r="C25" s="5" t="s">
        <v>75</v>
      </c>
      <c r="D25" s="8" t="s">
        <v>79</v>
      </c>
      <c r="E25" s="5" t="s">
        <v>14</v>
      </c>
      <c r="F25" s="8" t="s">
        <v>80</v>
      </c>
      <c r="G25" s="6">
        <v>10.26</v>
      </c>
      <c r="H25" s="7">
        <v>2.0</v>
      </c>
      <c r="I25" s="6">
        <f t="shared" si="1"/>
        <v>20.52</v>
      </c>
    </row>
    <row r="26">
      <c r="A26" s="8" t="s">
        <v>25</v>
      </c>
      <c r="B26" s="5"/>
      <c r="C26" s="5" t="s">
        <v>75</v>
      </c>
      <c r="D26" s="8" t="s">
        <v>81</v>
      </c>
      <c r="E26" s="5" t="s">
        <v>14</v>
      </c>
      <c r="F26" s="8" t="s">
        <v>82</v>
      </c>
      <c r="G26" s="10">
        <v>0.96</v>
      </c>
      <c r="H26" s="9">
        <v>2.0</v>
      </c>
      <c r="I26" s="6">
        <f t="shared" si="1"/>
        <v>1.92</v>
      </c>
    </row>
    <row r="27">
      <c r="A27" s="8" t="s">
        <v>25</v>
      </c>
      <c r="B27" s="5"/>
      <c r="C27" s="5" t="s">
        <v>75</v>
      </c>
      <c r="D27" s="8" t="s">
        <v>83</v>
      </c>
      <c r="E27" s="5" t="s">
        <v>14</v>
      </c>
      <c r="F27" s="8" t="s">
        <v>84</v>
      </c>
      <c r="G27" s="10">
        <v>1.7</v>
      </c>
      <c r="H27" s="9">
        <v>2.0</v>
      </c>
      <c r="I27" s="6">
        <f t="shared" si="1"/>
        <v>3.4</v>
      </c>
    </row>
    <row r="28">
      <c r="A28" s="5" t="s">
        <v>25</v>
      </c>
      <c r="B28" s="5" t="s">
        <v>85</v>
      </c>
      <c r="C28" s="5" t="s">
        <v>75</v>
      </c>
      <c r="D28" s="5" t="s">
        <v>86</v>
      </c>
      <c r="E28" s="5" t="s">
        <v>14</v>
      </c>
      <c r="F28" s="5" t="s">
        <v>87</v>
      </c>
      <c r="G28" s="6">
        <v>6.94</v>
      </c>
      <c r="H28" s="7">
        <v>1.0</v>
      </c>
      <c r="I28" s="6">
        <f t="shared" si="1"/>
        <v>6.94</v>
      </c>
    </row>
    <row r="29">
      <c r="A29" s="5" t="s">
        <v>25</v>
      </c>
      <c r="B29" s="5" t="s">
        <v>88</v>
      </c>
      <c r="C29" s="5" t="s">
        <v>75</v>
      </c>
      <c r="D29" s="5" t="s">
        <v>89</v>
      </c>
      <c r="E29" s="5" t="s">
        <v>14</v>
      </c>
      <c r="F29" s="5" t="s">
        <v>90</v>
      </c>
      <c r="G29" s="6">
        <v>5.17</v>
      </c>
      <c r="H29" s="7">
        <v>1.0</v>
      </c>
      <c r="I29" s="6">
        <f t="shared" si="1"/>
        <v>5.17</v>
      </c>
    </row>
    <row r="30">
      <c r="A30" s="5" t="s">
        <v>48</v>
      </c>
      <c r="B30" s="5" t="s">
        <v>91</v>
      </c>
      <c r="C30" s="5" t="s">
        <v>75</v>
      </c>
      <c r="D30" s="5" t="s">
        <v>92</v>
      </c>
      <c r="E30" s="5" t="s">
        <v>14</v>
      </c>
      <c r="F30" s="5" t="s">
        <v>93</v>
      </c>
      <c r="G30" s="6">
        <v>0.61</v>
      </c>
      <c r="H30" s="7">
        <v>1.0</v>
      </c>
      <c r="I30" s="6">
        <f t="shared" si="1"/>
        <v>0.61</v>
      </c>
    </row>
    <row r="31">
      <c r="A31" s="5" t="s">
        <v>48</v>
      </c>
      <c r="B31" s="5" t="s">
        <v>94</v>
      </c>
      <c r="C31" s="5" t="s">
        <v>75</v>
      </c>
      <c r="D31" s="5" t="s">
        <v>95</v>
      </c>
      <c r="E31" s="5" t="s">
        <v>14</v>
      </c>
      <c r="F31" s="5" t="s">
        <v>96</v>
      </c>
      <c r="G31" s="6">
        <v>0.61</v>
      </c>
      <c r="H31" s="7">
        <v>1.0</v>
      </c>
      <c r="I31" s="6">
        <f t="shared" si="1"/>
        <v>0.61</v>
      </c>
    </row>
    <row r="32">
      <c r="A32" s="5" t="s">
        <v>48</v>
      </c>
      <c r="B32" s="5" t="s">
        <v>97</v>
      </c>
      <c r="C32" s="5" t="s">
        <v>75</v>
      </c>
      <c r="D32" s="5" t="s">
        <v>98</v>
      </c>
      <c r="E32" s="5" t="s">
        <v>14</v>
      </c>
      <c r="F32" s="5" t="s">
        <v>99</v>
      </c>
      <c r="G32" s="6">
        <v>0.44</v>
      </c>
      <c r="H32" s="7">
        <v>1.0</v>
      </c>
      <c r="I32" s="6">
        <f t="shared" si="1"/>
        <v>0.44</v>
      </c>
    </row>
    <row r="33">
      <c r="A33" s="5" t="s">
        <v>48</v>
      </c>
      <c r="B33" s="5" t="s">
        <v>100</v>
      </c>
      <c r="C33" s="5" t="s">
        <v>75</v>
      </c>
      <c r="D33" s="5" t="s">
        <v>101</v>
      </c>
      <c r="E33" s="5" t="s">
        <v>14</v>
      </c>
      <c r="F33" s="5" t="s">
        <v>102</v>
      </c>
      <c r="G33" s="6">
        <v>0.38</v>
      </c>
      <c r="H33" s="7">
        <v>1.0</v>
      </c>
      <c r="I33" s="6">
        <f t="shared" si="1"/>
        <v>0.38</v>
      </c>
    </row>
    <row r="34">
      <c r="A34" s="15"/>
      <c r="B34" s="15"/>
      <c r="C34" s="15"/>
      <c r="D34" s="15"/>
      <c r="E34" s="15"/>
      <c r="F34" s="15"/>
      <c r="G34" s="16"/>
      <c r="H34" s="15"/>
      <c r="I34" s="15"/>
    </row>
    <row r="35">
      <c r="A35" s="15"/>
      <c r="B35" s="15"/>
      <c r="C35" s="17" t="s">
        <v>103</v>
      </c>
      <c r="D35" s="18">
        <f>SUM(I3:I33)</f>
        <v>247.78</v>
      </c>
      <c r="E35" s="15"/>
      <c r="F35" s="15"/>
      <c r="G35" s="16"/>
      <c r="H35" s="15"/>
      <c r="I35" s="15"/>
    </row>
    <row r="36">
      <c r="A36" s="15"/>
      <c r="B36" s="15"/>
      <c r="C36" s="15"/>
      <c r="D36" s="15"/>
      <c r="E36" s="15"/>
      <c r="F36" s="15"/>
      <c r="G36" s="16"/>
      <c r="H36" s="15"/>
      <c r="I36" s="15"/>
    </row>
    <row r="37">
      <c r="A37" s="15"/>
      <c r="B37" s="15"/>
      <c r="C37" s="15"/>
      <c r="D37" s="15"/>
      <c r="E37" s="15"/>
      <c r="F37" s="15"/>
      <c r="G37" s="16"/>
      <c r="H37" s="15"/>
      <c r="I37" s="15"/>
    </row>
    <row r="38">
      <c r="A38" s="15"/>
      <c r="B38" s="15"/>
      <c r="C38" s="15"/>
      <c r="D38" s="15"/>
      <c r="E38" s="15"/>
      <c r="F38" s="15"/>
      <c r="G38" s="16"/>
      <c r="H38" s="15"/>
      <c r="I38" s="15"/>
    </row>
    <row r="39">
      <c r="A39" s="15"/>
      <c r="B39" s="15"/>
      <c r="C39" s="15"/>
      <c r="D39" s="15"/>
      <c r="E39" s="15"/>
      <c r="F39" s="15"/>
      <c r="G39" s="16"/>
      <c r="H39" s="15"/>
      <c r="I39" s="15"/>
    </row>
    <row r="40">
      <c r="A40" s="15"/>
      <c r="B40" s="15"/>
      <c r="C40" s="15"/>
      <c r="D40" s="15"/>
      <c r="E40" s="15"/>
      <c r="F40" s="15"/>
      <c r="G40" s="16"/>
      <c r="H40" s="15"/>
      <c r="I40" s="15"/>
    </row>
    <row r="41">
      <c r="A41" s="15"/>
      <c r="B41" s="15"/>
      <c r="C41" s="15"/>
      <c r="D41" s="15"/>
      <c r="E41" s="15"/>
      <c r="F41" s="15"/>
      <c r="G41" s="16"/>
      <c r="H41" s="15"/>
      <c r="I41" s="15"/>
    </row>
    <row r="42">
      <c r="A42" s="15"/>
      <c r="B42" s="15"/>
      <c r="C42" s="15"/>
      <c r="D42" s="15"/>
      <c r="E42" s="15"/>
      <c r="F42" s="15"/>
      <c r="G42" s="16"/>
      <c r="H42" s="15"/>
      <c r="I42" s="15"/>
    </row>
    <row r="43">
      <c r="A43" s="15"/>
      <c r="B43" s="15"/>
      <c r="C43" s="15"/>
      <c r="D43" s="15"/>
      <c r="E43" s="15"/>
      <c r="F43" s="15"/>
      <c r="G43" s="16"/>
      <c r="H43" s="15"/>
      <c r="I43" s="15"/>
    </row>
    <row r="44">
      <c r="A44" s="15"/>
      <c r="B44" s="15"/>
      <c r="C44" s="15"/>
      <c r="D44" s="15"/>
      <c r="E44" s="15"/>
      <c r="F44" s="15"/>
      <c r="G44" s="16"/>
      <c r="H44" s="15"/>
      <c r="I44" s="15"/>
    </row>
    <row r="45">
      <c r="A45" s="15"/>
      <c r="B45" s="15"/>
      <c r="C45" s="15"/>
      <c r="D45" s="15"/>
      <c r="E45" s="15"/>
      <c r="F45" s="15"/>
      <c r="G45" s="16"/>
      <c r="H45" s="15"/>
      <c r="I45" s="15"/>
    </row>
    <row r="46">
      <c r="A46" s="15"/>
      <c r="B46" s="15"/>
      <c r="C46" s="15"/>
      <c r="D46" s="15"/>
      <c r="E46" s="15"/>
      <c r="F46" s="15"/>
      <c r="G46" s="16"/>
      <c r="H46" s="15"/>
      <c r="I46" s="15"/>
    </row>
    <row r="47">
      <c r="A47" s="15"/>
      <c r="B47" s="15"/>
      <c r="C47" s="15"/>
      <c r="D47" s="15"/>
      <c r="E47" s="15"/>
      <c r="F47" s="15"/>
      <c r="G47" s="16"/>
      <c r="H47" s="15"/>
      <c r="I47" s="15"/>
    </row>
    <row r="48">
      <c r="A48" s="15"/>
      <c r="B48" s="15"/>
      <c r="C48" s="15"/>
      <c r="D48" s="15"/>
      <c r="E48" s="15"/>
      <c r="F48" s="15"/>
      <c r="G48" s="16"/>
      <c r="H48" s="15"/>
      <c r="I48" s="15"/>
    </row>
    <row r="49">
      <c r="A49" s="15"/>
      <c r="B49" s="15"/>
      <c r="C49" s="15"/>
      <c r="D49" s="15"/>
      <c r="E49" s="15"/>
      <c r="F49" s="15"/>
      <c r="G49" s="16"/>
      <c r="H49" s="15"/>
      <c r="I49" s="15"/>
    </row>
    <row r="50">
      <c r="A50" s="15"/>
      <c r="B50" s="15"/>
      <c r="C50" s="15"/>
      <c r="D50" s="15"/>
      <c r="E50" s="15"/>
      <c r="F50" s="15"/>
      <c r="G50" s="16"/>
      <c r="H50" s="15"/>
      <c r="I50" s="15"/>
    </row>
    <row r="51">
      <c r="A51" s="19"/>
      <c r="B51" s="19"/>
      <c r="C51" s="20"/>
      <c r="D51" s="20"/>
      <c r="E51" s="20"/>
      <c r="F51" s="20"/>
      <c r="G51" s="21"/>
      <c r="H51" s="20"/>
      <c r="I51" s="20"/>
    </row>
    <row r="52">
      <c r="A52" s="19"/>
      <c r="B52" s="19"/>
      <c r="C52" s="19"/>
      <c r="D52" s="19"/>
      <c r="E52" s="19"/>
      <c r="F52" s="19"/>
      <c r="G52" s="21"/>
      <c r="H52" s="19"/>
      <c r="I52" s="19"/>
    </row>
  </sheetData>
  <mergeCells count="3">
    <mergeCell ref="A1:B1"/>
    <mergeCell ref="C1:D1"/>
    <mergeCell ref="E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9.43"/>
    <col customWidth="1" min="3" max="9" width="13.0"/>
    <col customWidth="1" min="10" max="10" width="10.14"/>
    <col customWidth="1" min="11" max="11" width="9.57"/>
    <col customWidth="1" min="12" max="12" width="20.0"/>
    <col customWidth="1" min="13" max="13" width="9.43"/>
    <col customWidth="1" min="14" max="15" width="7.43"/>
    <col customWidth="1" min="16" max="16" width="27.0"/>
    <col customWidth="1" min="17" max="19" width="7.43"/>
  </cols>
  <sheetData>
    <row r="1">
      <c r="A1" s="22" t="s">
        <v>104</v>
      </c>
      <c r="B1" s="23"/>
      <c r="C1" s="2"/>
      <c r="D1" s="24" t="s">
        <v>105</v>
      </c>
      <c r="E1" s="23"/>
      <c r="F1" s="23"/>
      <c r="G1" s="2"/>
      <c r="H1" s="25"/>
      <c r="I1" s="26"/>
      <c r="J1" s="20"/>
      <c r="K1" s="20"/>
      <c r="L1" s="20"/>
      <c r="M1" s="20"/>
      <c r="N1" s="20"/>
      <c r="O1" s="20"/>
      <c r="P1" s="20"/>
      <c r="Q1" s="20"/>
      <c r="R1" s="20"/>
      <c r="S1" s="20"/>
    </row>
    <row r="2">
      <c r="A2" s="27" t="s">
        <v>106</v>
      </c>
      <c r="B2" s="28"/>
      <c r="C2" s="29"/>
      <c r="D2" s="24" t="s">
        <v>107</v>
      </c>
      <c r="E2" s="23"/>
      <c r="F2" s="23"/>
      <c r="G2" s="2"/>
      <c r="H2" s="25"/>
      <c r="I2" s="26"/>
      <c r="J2" s="20"/>
      <c r="K2" s="20"/>
      <c r="L2" s="20"/>
      <c r="M2" s="20"/>
      <c r="N2" s="20"/>
      <c r="O2" s="20"/>
      <c r="P2" s="20"/>
      <c r="Q2" s="20"/>
      <c r="R2" s="20"/>
      <c r="S2" s="20"/>
    </row>
    <row r="3">
      <c r="A3" s="22" t="s">
        <v>108</v>
      </c>
      <c r="B3" s="23"/>
      <c r="C3" s="2"/>
      <c r="D3" s="24" t="s">
        <v>109</v>
      </c>
      <c r="E3" s="23"/>
      <c r="F3" s="23"/>
      <c r="G3" s="2"/>
      <c r="H3" s="30"/>
      <c r="I3" s="31"/>
      <c r="J3" s="20"/>
      <c r="K3" s="20"/>
      <c r="L3" s="20"/>
      <c r="M3" s="20"/>
      <c r="N3" s="20"/>
      <c r="O3" s="20"/>
      <c r="P3" s="20"/>
      <c r="Q3" s="20"/>
      <c r="R3" s="20"/>
      <c r="S3" s="20"/>
    </row>
    <row r="4">
      <c r="A4" s="22" t="s">
        <v>110</v>
      </c>
      <c r="B4" s="23"/>
      <c r="C4" s="2"/>
      <c r="D4" s="24" t="s">
        <v>111</v>
      </c>
      <c r="E4" s="23"/>
      <c r="F4" s="23"/>
      <c r="G4" s="2"/>
      <c r="H4" s="30"/>
      <c r="I4" s="31"/>
      <c r="J4" s="20"/>
      <c r="K4" s="20"/>
      <c r="L4" s="20"/>
      <c r="M4" s="20"/>
      <c r="N4" s="20"/>
      <c r="O4" s="20"/>
      <c r="P4" s="20"/>
      <c r="Q4" s="20"/>
      <c r="R4" s="20"/>
      <c r="S4" s="20"/>
    </row>
    <row r="5">
      <c r="A5" s="32" t="s">
        <v>112</v>
      </c>
      <c r="B5" s="33"/>
      <c r="C5" s="34"/>
      <c r="D5" s="35" t="s">
        <v>113</v>
      </c>
      <c r="E5" s="36"/>
      <c r="F5" s="36"/>
      <c r="G5" s="36"/>
      <c r="H5" s="37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>
      <c r="A6" s="38" t="s">
        <v>114</v>
      </c>
      <c r="B6" s="39"/>
      <c r="C6" s="40"/>
      <c r="D6" s="41" t="s">
        <v>115</v>
      </c>
      <c r="E6" s="42"/>
      <c r="F6" s="42"/>
      <c r="G6" s="42"/>
      <c r="H6" s="37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>
      <c r="A7" s="22" t="s">
        <v>116</v>
      </c>
      <c r="B7" s="23"/>
      <c r="C7" s="2"/>
      <c r="D7" s="43">
        <v>0.03</v>
      </c>
      <c r="E7" s="44"/>
      <c r="F7" s="44"/>
      <c r="G7" s="44"/>
      <c r="H7" s="45"/>
      <c r="I7" s="46"/>
      <c r="J7" s="20"/>
      <c r="K7" s="20"/>
      <c r="L7" s="20"/>
      <c r="M7" s="20"/>
      <c r="N7" s="20"/>
      <c r="O7" s="20"/>
      <c r="P7" s="20"/>
      <c r="Q7" s="20"/>
      <c r="R7" s="20"/>
      <c r="S7" s="20"/>
    </row>
    <row r="8">
      <c r="A8" s="47"/>
      <c r="B8" s="47"/>
      <c r="C8" s="47"/>
      <c r="D8" s="48"/>
      <c r="E8" s="48"/>
      <c r="F8" s="48"/>
      <c r="G8" s="48"/>
      <c r="H8" s="49"/>
      <c r="I8" s="4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45.75" customHeight="1">
      <c r="A9" s="50" t="s">
        <v>117</v>
      </c>
      <c r="B9" s="50" t="s">
        <v>118</v>
      </c>
      <c r="C9" s="50" t="s">
        <v>119</v>
      </c>
      <c r="D9" s="50" t="s">
        <v>120</v>
      </c>
      <c r="E9" s="51" t="s">
        <v>121</v>
      </c>
      <c r="F9" s="50" t="s">
        <v>122</v>
      </c>
      <c r="G9" s="50" t="s">
        <v>123</v>
      </c>
      <c r="H9" s="50" t="s">
        <v>124</v>
      </c>
      <c r="I9" s="50" t="s">
        <v>125</v>
      </c>
      <c r="J9" s="20"/>
      <c r="K9" s="20"/>
      <c r="L9" s="20"/>
      <c r="M9" s="20"/>
      <c r="N9" s="20"/>
      <c r="O9" s="20"/>
      <c r="P9" s="20"/>
      <c r="Q9" s="20"/>
      <c r="R9" s="20"/>
      <c r="S9" s="20"/>
    </row>
    <row r="10">
      <c r="A10" s="52">
        <v>2.0</v>
      </c>
      <c r="B10" s="53" t="s">
        <v>126</v>
      </c>
      <c r="C10" s="53">
        <v>0.392</v>
      </c>
      <c r="D10" s="54" t="s">
        <v>127</v>
      </c>
      <c r="E10" s="53">
        <v>130.0</v>
      </c>
      <c r="F10" s="55">
        <f t="shared" ref="F10:F21" si="1">G10/1000</f>
        <v>0.000183</v>
      </c>
      <c r="G10" s="56">
        <v>0.183</v>
      </c>
      <c r="H10" s="57">
        <v>245.0</v>
      </c>
      <c r="I10" s="56">
        <f t="shared" ref="I10:I21" si="2">H10/1000</f>
        <v>0.245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>
      <c r="A11" s="52">
        <v>4.0</v>
      </c>
      <c r="B11" s="53" t="s">
        <v>126</v>
      </c>
      <c r="C11" s="53">
        <v>0.316</v>
      </c>
      <c r="D11" s="54" t="s">
        <v>128</v>
      </c>
      <c r="E11" s="53">
        <v>95.0</v>
      </c>
      <c r="F11" s="55">
        <f t="shared" si="1"/>
        <v>0.00028</v>
      </c>
      <c r="G11" s="56">
        <v>0.28</v>
      </c>
      <c r="H11" s="57">
        <v>157.0</v>
      </c>
      <c r="I11" s="56">
        <f t="shared" si="2"/>
        <v>0.157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>
      <c r="A12" s="52">
        <v>6.0</v>
      </c>
      <c r="B12" s="53">
        <v>4.0</v>
      </c>
      <c r="C12" s="53">
        <v>0.253</v>
      </c>
      <c r="D12" s="54" t="s">
        <v>129</v>
      </c>
      <c r="E12" s="53">
        <v>75.0</v>
      </c>
      <c r="F12" s="55">
        <f t="shared" si="1"/>
        <v>0.000445</v>
      </c>
      <c r="G12" s="56">
        <v>0.445</v>
      </c>
      <c r="H12" s="58">
        <v>99.9</v>
      </c>
      <c r="I12" s="59">
        <f t="shared" si="2"/>
        <v>0.0999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>
      <c r="A13" s="60">
        <v>8.0</v>
      </c>
      <c r="B13" s="61">
        <v>8.0</v>
      </c>
      <c r="C13" s="61">
        <v>0.202</v>
      </c>
      <c r="D13" s="62" t="s">
        <v>130</v>
      </c>
      <c r="E13" s="61">
        <v>55.0</v>
      </c>
      <c r="F13" s="63">
        <f t="shared" si="1"/>
        <v>0.000701</v>
      </c>
      <c r="G13" s="64">
        <v>0.701</v>
      </c>
      <c r="H13" s="65">
        <v>63.5</v>
      </c>
      <c r="I13" s="59">
        <f t="shared" si="2"/>
        <v>0.0635</v>
      </c>
      <c r="J13" s="66"/>
      <c r="K13" s="67"/>
      <c r="L13" s="20"/>
      <c r="M13" s="20"/>
      <c r="N13" s="20"/>
      <c r="O13" s="20"/>
      <c r="P13" s="20"/>
      <c r="Q13" s="20"/>
      <c r="R13" s="20"/>
      <c r="S13" s="20"/>
    </row>
    <row r="14">
      <c r="A14" s="60">
        <v>10.0</v>
      </c>
      <c r="B14" s="61">
        <v>8.0</v>
      </c>
      <c r="C14" s="61">
        <v>0.142</v>
      </c>
      <c r="D14" s="62" t="s">
        <v>131</v>
      </c>
      <c r="E14" s="61">
        <v>40.0</v>
      </c>
      <c r="F14" s="63">
        <f t="shared" si="1"/>
        <v>0.00126</v>
      </c>
      <c r="G14" s="64">
        <v>1.26</v>
      </c>
      <c r="H14" s="65">
        <v>35.1</v>
      </c>
      <c r="I14" s="59">
        <f t="shared" si="2"/>
        <v>0.0351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>
      <c r="A15" s="60">
        <v>12.0</v>
      </c>
      <c r="B15" s="61">
        <v>12.0</v>
      </c>
      <c r="C15" s="61">
        <v>0.117</v>
      </c>
      <c r="D15" s="62" t="s">
        <v>132</v>
      </c>
      <c r="E15" s="61">
        <v>30.0</v>
      </c>
      <c r="F15" s="63">
        <f t="shared" si="1"/>
        <v>0.00202</v>
      </c>
      <c r="G15" s="64">
        <v>2.02</v>
      </c>
      <c r="H15" s="65">
        <v>22.6</v>
      </c>
      <c r="I15" s="59">
        <f t="shared" si="2"/>
        <v>0.0226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>
      <c r="A16" s="60">
        <v>14.0</v>
      </c>
      <c r="B16" s="61">
        <v>12.0</v>
      </c>
      <c r="C16" s="61">
        <v>0.095</v>
      </c>
      <c r="D16" s="62" t="s">
        <v>133</v>
      </c>
      <c r="E16" s="61">
        <v>25.0</v>
      </c>
      <c r="F16" s="63">
        <f t="shared" si="1"/>
        <v>0.00306</v>
      </c>
      <c r="G16" s="64">
        <v>3.06</v>
      </c>
      <c r="H16" s="65">
        <v>14.9</v>
      </c>
      <c r="I16" s="59">
        <f t="shared" si="2"/>
        <v>0.0149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>
      <c r="A17" s="60">
        <v>16.0</v>
      </c>
      <c r="B17" s="61">
        <v>16.0</v>
      </c>
      <c r="C17" s="61">
        <v>0.081</v>
      </c>
      <c r="D17" s="62" t="s">
        <v>134</v>
      </c>
      <c r="E17" s="61">
        <v>18.0</v>
      </c>
      <c r="F17" s="63">
        <f t="shared" si="1"/>
        <v>0.00481</v>
      </c>
      <c r="G17" s="64">
        <v>4.81</v>
      </c>
      <c r="H17" s="68">
        <v>9.95</v>
      </c>
      <c r="I17" s="69">
        <f t="shared" si="2"/>
        <v>0.00995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>
      <c r="A18" s="60">
        <v>18.0</v>
      </c>
      <c r="B18" s="61">
        <v>16.0</v>
      </c>
      <c r="C18" s="61">
        <v>0.073</v>
      </c>
      <c r="D18" s="62" t="s">
        <v>135</v>
      </c>
      <c r="E18" s="61">
        <v>14.0</v>
      </c>
      <c r="F18" s="63">
        <f t="shared" si="1"/>
        <v>0.00623</v>
      </c>
      <c r="G18" s="64">
        <v>6.23</v>
      </c>
      <c r="H18" s="68">
        <v>7.89</v>
      </c>
      <c r="I18" s="69">
        <f t="shared" si="2"/>
        <v>0.00789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>
      <c r="A19" s="60">
        <v>20.0</v>
      </c>
      <c r="B19" s="61">
        <v>20.0</v>
      </c>
      <c r="C19" s="61">
        <v>0.062</v>
      </c>
      <c r="D19" s="62" t="s">
        <v>136</v>
      </c>
      <c r="E19" s="61">
        <v>10.0</v>
      </c>
      <c r="F19" s="63">
        <f t="shared" si="1"/>
        <v>0.00988</v>
      </c>
      <c r="G19" s="64">
        <v>9.88</v>
      </c>
      <c r="H19" s="68">
        <v>5.36</v>
      </c>
      <c r="I19" s="69">
        <f t="shared" si="2"/>
        <v>0.00536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>
      <c r="A20" s="60">
        <v>22.0</v>
      </c>
      <c r="B20" s="61">
        <v>20.0</v>
      </c>
      <c r="C20" s="61">
        <v>0.054</v>
      </c>
      <c r="D20" s="62" t="s">
        <v>137</v>
      </c>
      <c r="E20" s="61">
        <v>6.0</v>
      </c>
      <c r="F20" s="63">
        <f t="shared" si="1"/>
        <v>0.0162</v>
      </c>
      <c r="G20" s="64">
        <v>16.2</v>
      </c>
      <c r="H20" s="68">
        <v>3.68</v>
      </c>
      <c r="I20" s="69">
        <f t="shared" si="2"/>
        <v>0.00368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>
      <c r="A21" s="60">
        <v>24.0</v>
      </c>
      <c r="B21" s="61">
        <v>20.0</v>
      </c>
      <c r="C21" s="61">
        <v>0.047</v>
      </c>
      <c r="D21" s="62" t="s">
        <v>138</v>
      </c>
      <c r="E21" s="61">
        <v>2.0</v>
      </c>
      <c r="F21" s="63">
        <f t="shared" si="1"/>
        <v>0.0262</v>
      </c>
      <c r="G21" s="64">
        <v>26.2</v>
      </c>
      <c r="H21" s="68">
        <v>2.57</v>
      </c>
      <c r="I21" s="69">
        <f t="shared" si="2"/>
        <v>0.00257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8.5" customHeight="1">
      <c r="A22" s="70" t="s">
        <v>139</v>
      </c>
      <c r="B22" s="23"/>
      <c r="C22" s="23"/>
      <c r="D22" s="23"/>
      <c r="E22" s="23"/>
      <c r="F22" s="23"/>
      <c r="G22" s="23"/>
      <c r="H22" s="23"/>
      <c r="I22" s="2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>
      <c r="A23" s="20"/>
      <c r="B23" s="20"/>
      <c r="C23" s="20"/>
      <c r="D23" s="20"/>
      <c r="E23" s="20"/>
      <c r="F23" s="20"/>
      <c r="G23" s="20"/>
      <c r="H23" s="71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</sheetData>
  <mergeCells count="13">
    <mergeCell ref="A5:C5"/>
    <mergeCell ref="D5:G5"/>
    <mergeCell ref="A6:C6"/>
    <mergeCell ref="D6:G6"/>
    <mergeCell ref="A7:C7"/>
    <mergeCell ref="A22:I22"/>
    <mergeCell ref="A1:C1"/>
    <mergeCell ref="D1:G1"/>
    <mergeCell ref="D2:G2"/>
    <mergeCell ref="A3:C3"/>
    <mergeCell ref="D3:G3"/>
    <mergeCell ref="A4:C4"/>
    <mergeCell ref="D4:G4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3" width="10.71"/>
    <col customWidth="1" min="4" max="14" width="12.57"/>
    <col customWidth="1" min="15" max="15" width="15.43"/>
    <col customWidth="1" min="16" max="16" width="12.0"/>
    <col customWidth="1" min="17" max="17" width="9.43"/>
    <col customWidth="1" min="18" max="19" width="9.14"/>
    <col customWidth="1" min="20" max="20" width="27.0"/>
    <col customWidth="1" min="21" max="26" width="9.14"/>
  </cols>
  <sheetData>
    <row r="1" ht="30.0" customHeight="1">
      <c r="A1" s="4" t="s">
        <v>5</v>
      </c>
      <c r="B1" s="4" t="s">
        <v>140</v>
      </c>
      <c r="C1" s="4" t="s">
        <v>141</v>
      </c>
      <c r="D1" s="72" t="s">
        <v>142</v>
      </c>
      <c r="E1" s="72" t="s">
        <v>143</v>
      </c>
      <c r="F1" s="72" t="s">
        <v>144</v>
      </c>
      <c r="G1" s="72" t="s">
        <v>145</v>
      </c>
      <c r="H1" s="72" t="s">
        <v>146</v>
      </c>
      <c r="I1" s="73" t="s">
        <v>147</v>
      </c>
      <c r="J1" s="73" t="s">
        <v>148</v>
      </c>
      <c r="K1" s="73" t="s">
        <v>149</v>
      </c>
      <c r="L1" s="74" t="s">
        <v>150</v>
      </c>
      <c r="M1" s="74" t="s">
        <v>151</v>
      </c>
      <c r="N1" s="74" t="s">
        <v>152</v>
      </c>
      <c r="O1" s="75" t="s">
        <v>153</v>
      </c>
      <c r="P1" s="75" t="s">
        <v>154</v>
      </c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76" t="s">
        <v>155</v>
      </c>
      <c r="B2" s="76"/>
      <c r="C2" s="76"/>
      <c r="D2" s="77">
        <v>40.0</v>
      </c>
      <c r="E2" s="77">
        <v>40.0</v>
      </c>
      <c r="F2" s="77">
        <v>13.4</v>
      </c>
      <c r="G2" s="78">
        <v>2.0</v>
      </c>
      <c r="H2" s="79">
        <v>0.03</v>
      </c>
      <c r="I2" s="80">
        <f t="shared" ref="I2:I13" si="1">(F2*H2)/(E2*G2)</f>
        <v>0.005025</v>
      </c>
      <c r="J2" s="77">
        <f t="array" ref="J2">INDEX('Basic Wire Info'!$A$10:$A$21,MATCH(I2,'Basic Wire Info'!$F$10:$F$21))</f>
        <v>16</v>
      </c>
      <c r="K2" s="77">
        <v>16.0</v>
      </c>
      <c r="L2" s="80">
        <f t="array" ref="L2">INDEX('Basic Wire Info'!$F$10:$F$21,MATCH(K2,'Basic Wire Info'!$A$10:$A$21))</f>
        <v>0.00481</v>
      </c>
      <c r="M2" s="79">
        <f t="shared" ref="M2:M13" si="2">(G2*L2*E2)/F2</f>
        <v>0.02871641791</v>
      </c>
      <c r="N2" s="81">
        <f t="shared" ref="N2:N13" si="3">F2-E2*G2*L2</f>
        <v>13.0152</v>
      </c>
      <c r="O2" s="80">
        <v>0.019899999999999998</v>
      </c>
      <c r="P2" s="81">
        <f t="shared" ref="P2:P13" si="4">POWER(E2,2)*L2*G2</f>
        <v>15.392</v>
      </c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76" t="s">
        <v>156</v>
      </c>
      <c r="B3" s="76"/>
      <c r="C3" s="76"/>
      <c r="D3" s="77">
        <v>30.0</v>
      </c>
      <c r="E3" s="77">
        <v>30.0</v>
      </c>
      <c r="F3" s="77">
        <v>13.4</v>
      </c>
      <c r="G3" s="78">
        <v>3.5</v>
      </c>
      <c r="H3" s="79">
        <v>0.03</v>
      </c>
      <c r="I3" s="80">
        <f t="shared" si="1"/>
        <v>0.003828571429</v>
      </c>
      <c r="J3" s="77">
        <f t="array" ref="J3">INDEX('Basic Wire Info'!$A$10:$A$21,MATCH(I3,'Basic Wire Info'!$F$10:$F$21))</f>
        <v>14</v>
      </c>
      <c r="K3" s="77">
        <v>8.0</v>
      </c>
      <c r="L3" s="80">
        <f t="array" ref="L3">INDEX('Basic Wire Info'!$F$10:$F$21,MATCH(K3,'Basic Wire Info'!$A$10:$A$21))</f>
        <v>0.000701</v>
      </c>
      <c r="M3" s="79">
        <f t="shared" si="2"/>
        <v>0.005492910448</v>
      </c>
      <c r="N3" s="81">
        <f t="shared" si="3"/>
        <v>13.326395</v>
      </c>
      <c r="O3" s="80">
        <v>0.05215</v>
      </c>
      <c r="P3" s="81">
        <f t="shared" si="4"/>
        <v>2.20815</v>
      </c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A4" s="76" t="s">
        <v>157</v>
      </c>
      <c r="B4" s="76"/>
      <c r="C4" s="76"/>
      <c r="D4" s="77">
        <v>1.0</v>
      </c>
      <c r="E4" s="77">
        <v>3.0</v>
      </c>
      <c r="F4" s="77">
        <v>13.4</v>
      </c>
      <c r="G4" s="78">
        <v>7.0</v>
      </c>
      <c r="H4" s="79">
        <v>0.03</v>
      </c>
      <c r="I4" s="80">
        <f t="shared" si="1"/>
        <v>0.01914285714</v>
      </c>
      <c r="J4" s="77">
        <f t="array" ref="J4">INDEX('Basic Wire Info'!$A$10:$A$21,MATCH(I4,'Basic Wire Info'!$F$10:$F$21))</f>
        <v>22</v>
      </c>
      <c r="K4" s="77">
        <v>22.0</v>
      </c>
      <c r="L4" s="80">
        <f t="array" ref="L4">INDEX('Basic Wire Info'!$F$10:$F$21,MATCH(K4,'Basic Wire Info'!$A$10:$A$21))</f>
        <v>0.0162</v>
      </c>
      <c r="M4" s="79">
        <f t="shared" si="2"/>
        <v>0.0253880597</v>
      </c>
      <c r="N4" s="81">
        <f t="shared" si="3"/>
        <v>13.0598</v>
      </c>
      <c r="O4" s="80">
        <v>0.02576</v>
      </c>
      <c r="P4" s="81">
        <f t="shared" si="4"/>
        <v>1.0206</v>
      </c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76" t="s">
        <v>158</v>
      </c>
      <c r="B5" s="76"/>
      <c r="C5" s="76"/>
      <c r="D5" s="77">
        <v>8.0</v>
      </c>
      <c r="E5" s="77">
        <v>10.0</v>
      </c>
      <c r="F5" s="77">
        <v>13.4</v>
      </c>
      <c r="G5" s="78">
        <v>3.0</v>
      </c>
      <c r="H5" s="79">
        <v>0.03</v>
      </c>
      <c r="I5" s="80">
        <f t="shared" si="1"/>
        <v>0.0134</v>
      </c>
      <c r="J5" s="77">
        <f t="array" ref="J5">INDEX('Basic Wire Info'!$A$10:$A$21,MATCH(I5,'Basic Wire Info'!$F$10:$F$21))</f>
        <v>20</v>
      </c>
      <c r="K5" s="77">
        <v>22.0</v>
      </c>
      <c r="L5" s="80">
        <f t="array" ref="L5">INDEX('Basic Wire Info'!$F$10:$F$21,MATCH(K5,'Basic Wire Info'!$A$10:$A$21))</f>
        <v>0.0162</v>
      </c>
      <c r="M5" s="79">
        <f t="shared" si="2"/>
        <v>0.03626865672</v>
      </c>
      <c r="N5" s="81">
        <f t="shared" si="3"/>
        <v>12.914</v>
      </c>
      <c r="O5" s="80">
        <v>0.011040000000000001</v>
      </c>
      <c r="P5" s="81">
        <f t="shared" si="4"/>
        <v>4.86</v>
      </c>
      <c r="Q5" s="82"/>
      <c r="R5" s="82"/>
      <c r="S5" s="82"/>
      <c r="T5" s="82"/>
      <c r="U5" s="82"/>
      <c r="V5" s="82"/>
      <c r="W5" s="82"/>
      <c r="X5" s="82"/>
      <c r="Y5" s="82"/>
      <c r="Z5" s="82"/>
    </row>
    <row r="6">
      <c r="A6" s="76" t="s">
        <v>159</v>
      </c>
      <c r="B6" s="76"/>
      <c r="C6" s="76"/>
      <c r="D6" s="83">
        <v>1.0</v>
      </c>
      <c r="E6" s="83">
        <v>5.0</v>
      </c>
      <c r="F6" s="77">
        <v>13.4</v>
      </c>
      <c r="G6" s="78">
        <v>6.0</v>
      </c>
      <c r="H6" s="79">
        <v>0.03</v>
      </c>
      <c r="I6" s="80">
        <f t="shared" si="1"/>
        <v>0.0134</v>
      </c>
      <c r="J6" s="77">
        <f t="array" ref="J6">INDEX('Basic Wire Info'!$A$10:$A$21,MATCH(I6,'Basic Wire Info'!$F$10:$F$21))</f>
        <v>20</v>
      </c>
      <c r="K6" s="77">
        <v>22.0</v>
      </c>
      <c r="L6" s="80">
        <f t="array" ref="L6">INDEX('Basic Wire Info'!$F$10:$F$21,MATCH(K6,'Basic Wire Info'!$A$10:$A$21))</f>
        <v>0.0162</v>
      </c>
      <c r="M6" s="79">
        <f t="shared" si="2"/>
        <v>0.03626865672</v>
      </c>
      <c r="N6" s="81">
        <f t="shared" si="3"/>
        <v>12.914</v>
      </c>
      <c r="O6" s="80">
        <v>0.01542</v>
      </c>
      <c r="P6" s="81">
        <f t="shared" si="4"/>
        <v>2.43</v>
      </c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76" t="s">
        <v>160</v>
      </c>
      <c r="B7" s="76"/>
      <c r="C7" s="76"/>
      <c r="D7" s="77">
        <v>5.0</v>
      </c>
      <c r="E7" s="77">
        <v>10.0</v>
      </c>
      <c r="F7" s="77">
        <v>13.4</v>
      </c>
      <c r="G7" s="78">
        <v>4.0</v>
      </c>
      <c r="H7" s="79">
        <v>0.03</v>
      </c>
      <c r="I7" s="80">
        <f t="shared" si="1"/>
        <v>0.01005</v>
      </c>
      <c r="J7" s="77">
        <f t="array" ref="J7">INDEX('Basic Wire Info'!$A$10:$A$21,MATCH(I7,'Basic Wire Info'!$F$10:$F$21))</f>
        <v>20</v>
      </c>
      <c r="K7" s="77">
        <v>22.0</v>
      </c>
      <c r="L7" s="80">
        <f t="array" ref="L7">INDEX('Basic Wire Info'!$F$10:$F$21,MATCH(K7,'Basic Wire Info'!$A$10:$A$21))</f>
        <v>0.0162</v>
      </c>
      <c r="M7" s="79">
        <f t="shared" si="2"/>
        <v>0.04835820896</v>
      </c>
      <c r="N7" s="81">
        <f t="shared" si="3"/>
        <v>12.752</v>
      </c>
      <c r="O7" s="80">
        <v>0.01472</v>
      </c>
      <c r="P7" s="81">
        <f t="shared" si="4"/>
        <v>6.48</v>
      </c>
      <c r="Q7" s="82"/>
      <c r="R7" s="82"/>
      <c r="S7" s="82"/>
      <c r="T7" s="82"/>
      <c r="U7" s="82"/>
      <c r="V7" s="82"/>
      <c r="W7" s="82"/>
      <c r="X7" s="82"/>
      <c r="Y7" s="82"/>
      <c r="Z7" s="82"/>
    </row>
    <row r="8">
      <c r="A8" s="76" t="s">
        <v>161</v>
      </c>
      <c r="B8" s="76"/>
      <c r="C8" s="76"/>
      <c r="D8" s="83">
        <v>10.0</v>
      </c>
      <c r="E8" s="83">
        <v>12.0</v>
      </c>
      <c r="F8" s="77">
        <v>13.4</v>
      </c>
      <c r="G8" s="78">
        <v>6.0</v>
      </c>
      <c r="H8" s="79">
        <v>0.03</v>
      </c>
      <c r="I8" s="80">
        <f t="shared" si="1"/>
        <v>0.005583333333</v>
      </c>
      <c r="J8" s="77">
        <f t="array" ref="J8">INDEX('Basic Wire Info'!$A$10:$A$21,MATCH(I8,'Basic Wire Info'!$F$10:$F$21))</f>
        <v>16</v>
      </c>
      <c r="K8" s="77">
        <v>18.0</v>
      </c>
      <c r="L8" s="80">
        <f t="array" ref="L8">INDEX('Basic Wire Info'!$F$10:$F$21,MATCH(K8,'Basic Wire Info'!$A$10:$A$21))</f>
        <v>0.00623</v>
      </c>
      <c r="M8" s="79">
        <f t="shared" si="2"/>
        <v>0.03347462687</v>
      </c>
      <c r="N8" s="81">
        <f t="shared" si="3"/>
        <v>12.95144</v>
      </c>
      <c r="O8" s="80">
        <v>0.01542</v>
      </c>
      <c r="P8" s="81">
        <f t="shared" si="4"/>
        <v>5.38272</v>
      </c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76" t="s">
        <v>162</v>
      </c>
      <c r="B9" s="76"/>
      <c r="C9" s="76"/>
      <c r="D9" s="77">
        <v>8.0</v>
      </c>
      <c r="E9" s="77">
        <v>10.0</v>
      </c>
      <c r="F9" s="77">
        <v>13.4</v>
      </c>
      <c r="G9" s="78">
        <v>5.0</v>
      </c>
      <c r="H9" s="79">
        <v>0.03</v>
      </c>
      <c r="I9" s="80">
        <f t="shared" si="1"/>
        <v>0.00804</v>
      </c>
      <c r="J9" s="77">
        <f t="array" ref="J9">INDEX('Basic Wire Info'!$A$10:$A$21,MATCH(I9,'Basic Wire Info'!$F$10:$F$21))</f>
        <v>18</v>
      </c>
      <c r="K9" s="77">
        <v>18.0</v>
      </c>
      <c r="L9" s="80">
        <f t="array" ref="L9">INDEX('Basic Wire Info'!$F$10:$F$21,MATCH(K9,'Basic Wire Info'!$A$10:$A$21))</f>
        <v>0.00623</v>
      </c>
      <c r="M9" s="79">
        <f t="shared" si="2"/>
        <v>0.02324626866</v>
      </c>
      <c r="N9" s="81">
        <f t="shared" si="3"/>
        <v>13.0885</v>
      </c>
      <c r="O9" s="80">
        <v>0.0268</v>
      </c>
      <c r="P9" s="81">
        <f t="shared" si="4"/>
        <v>3.115</v>
      </c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76" t="s">
        <v>163</v>
      </c>
      <c r="B10" s="76"/>
      <c r="C10" s="76"/>
      <c r="D10" s="77">
        <v>5.0</v>
      </c>
      <c r="E10" s="77">
        <v>5.0</v>
      </c>
      <c r="F10" s="77">
        <v>13.4</v>
      </c>
      <c r="G10" s="78">
        <v>1.0</v>
      </c>
      <c r="H10" s="79">
        <v>0.03</v>
      </c>
      <c r="I10" s="80">
        <f t="shared" si="1"/>
        <v>0.0804</v>
      </c>
      <c r="J10" s="77">
        <f t="array" ref="J10">INDEX('Basic Wire Info'!$A$10:$A$21,MATCH(I10,'Basic Wire Info'!$F$10:$F$21))</f>
        <v>24</v>
      </c>
      <c r="K10" s="77">
        <v>18.0</v>
      </c>
      <c r="L10" s="80">
        <f t="array" ref="L10">INDEX('Basic Wire Info'!$F$10:$F$21,MATCH(K10,'Basic Wire Info'!$A$10:$A$21))</f>
        <v>0.00623</v>
      </c>
      <c r="M10" s="79">
        <f t="shared" si="2"/>
        <v>0.002324626866</v>
      </c>
      <c r="N10" s="81">
        <f t="shared" si="3"/>
        <v>13.36885</v>
      </c>
      <c r="O10" s="80">
        <v>0.00257</v>
      </c>
      <c r="P10" s="81">
        <f t="shared" si="4"/>
        <v>0.15575</v>
      </c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76" t="s">
        <v>164</v>
      </c>
      <c r="B11" s="76"/>
      <c r="C11" s="76"/>
      <c r="D11" s="77">
        <v>10.0</v>
      </c>
      <c r="E11" s="77">
        <v>25.0</v>
      </c>
      <c r="F11" s="77">
        <v>13.4</v>
      </c>
      <c r="G11" s="78">
        <v>5.5</v>
      </c>
      <c r="H11" s="79">
        <v>0.03</v>
      </c>
      <c r="I11" s="80">
        <f t="shared" si="1"/>
        <v>0.002923636364</v>
      </c>
      <c r="J11" s="77">
        <f t="array" ref="J11">INDEX('Basic Wire Info'!$A$10:$A$21,MATCH(I11,'Basic Wire Info'!$F$10:$F$21))</f>
        <v>12</v>
      </c>
      <c r="K11" s="77">
        <v>18.0</v>
      </c>
      <c r="L11" s="80">
        <f t="array" ref="L11">INDEX('Basic Wire Info'!$F$10:$F$21,MATCH(K11,'Basic Wire Info'!$A$10:$A$21))</f>
        <v>0.00623</v>
      </c>
      <c r="M11" s="79">
        <f t="shared" si="2"/>
        <v>0.06392723881</v>
      </c>
      <c r="N11" s="81">
        <f t="shared" si="3"/>
        <v>12.543375</v>
      </c>
      <c r="O11" s="80">
        <v>0.043394999999999996</v>
      </c>
      <c r="P11" s="81">
        <f t="shared" si="4"/>
        <v>21.415625</v>
      </c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76" t="s">
        <v>165</v>
      </c>
      <c r="B12" s="76"/>
      <c r="C12" s="76"/>
      <c r="D12" s="77">
        <v>50.0</v>
      </c>
      <c r="E12" s="77">
        <v>50.0</v>
      </c>
      <c r="F12" s="77">
        <v>13.4</v>
      </c>
      <c r="G12" s="78">
        <v>5.3</v>
      </c>
      <c r="H12" s="79">
        <v>0.03</v>
      </c>
      <c r="I12" s="80">
        <f t="shared" si="1"/>
        <v>0.001516981132</v>
      </c>
      <c r="J12" s="77">
        <f t="array" ref="J12">INDEX('Basic Wire Info'!$A$10:$A$21,MATCH(I12,'Basic Wire Info'!$F$10:$F$21))</f>
        <v>10</v>
      </c>
      <c r="K12" s="77">
        <v>8.0</v>
      </c>
      <c r="L12" s="80">
        <f t="array" ref="L12">INDEX('Basic Wire Info'!$F$10:$F$21,MATCH(K12,'Basic Wire Info'!$A$10:$A$21))</f>
        <v>0.000701</v>
      </c>
      <c r="M12" s="79">
        <f t="shared" si="2"/>
        <v>0.0138630597</v>
      </c>
      <c r="N12" s="81">
        <f t="shared" si="3"/>
        <v>13.214235</v>
      </c>
      <c r="O12" s="80">
        <v>0.18603</v>
      </c>
      <c r="P12" s="81">
        <f t="shared" si="4"/>
        <v>9.28825</v>
      </c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76" t="s">
        <v>166</v>
      </c>
      <c r="B13" s="76"/>
      <c r="C13" s="76"/>
      <c r="D13" s="77">
        <v>35.0</v>
      </c>
      <c r="E13" s="77">
        <v>35.0</v>
      </c>
      <c r="F13" s="77">
        <v>13.4</v>
      </c>
      <c r="G13" s="78">
        <v>4.0</v>
      </c>
      <c r="H13" s="79">
        <v>0.03</v>
      </c>
      <c r="I13" s="80">
        <f t="shared" si="1"/>
        <v>0.002871428571</v>
      </c>
      <c r="J13" s="77">
        <f t="array" ref="J13">INDEX('Basic Wire Info'!$A$10:$A$21,MATCH(I13,'Basic Wire Info'!$F$10:$F$21))</f>
        <v>12</v>
      </c>
      <c r="K13" s="77">
        <v>12.0</v>
      </c>
      <c r="L13" s="80">
        <f t="array" ref="L13">INDEX('Basic Wire Info'!$F$10:$F$21,MATCH(K13,'Basic Wire Info'!$A$10:$A$21))</f>
        <v>0.00202</v>
      </c>
      <c r="M13" s="79">
        <f t="shared" si="2"/>
        <v>0.02110447761</v>
      </c>
      <c r="N13" s="81">
        <f t="shared" si="3"/>
        <v>13.1172</v>
      </c>
      <c r="O13" s="80">
        <v>0.18603</v>
      </c>
      <c r="P13" s="81">
        <f t="shared" si="4"/>
        <v>9.898</v>
      </c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84"/>
      <c r="B14" s="84"/>
      <c r="C14" s="84"/>
      <c r="D14" s="84"/>
      <c r="E14" s="85"/>
      <c r="F14" s="84"/>
      <c r="G14" s="84"/>
      <c r="H14" s="84"/>
      <c r="I14" s="84"/>
      <c r="J14" s="84"/>
      <c r="K14" s="84"/>
      <c r="L14" s="85"/>
      <c r="M14" s="84"/>
      <c r="N14" s="84"/>
      <c r="O14" s="86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/>
      <c r="B15" s="84"/>
      <c r="C15" s="84"/>
      <c r="D15" s="87"/>
      <c r="E15" s="87"/>
      <c r="F15" s="84"/>
      <c r="G15" s="84"/>
      <c r="H15" s="84"/>
      <c r="I15" s="84"/>
      <c r="J15" s="84"/>
      <c r="K15" s="84"/>
      <c r="L15" s="85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/>
      <c r="B16" s="84"/>
      <c r="C16" s="84"/>
      <c r="D16" s="87"/>
      <c r="E16" s="87"/>
      <c r="F16" s="84"/>
      <c r="G16" s="84"/>
      <c r="H16" s="84"/>
      <c r="I16" s="84"/>
      <c r="J16" s="84"/>
      <c r="K16" s="84"/>
      <c r="L16" s="85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/>
      <c r="B17" s="84"/>
      <c r="C17" s="84"/>
      <c r="D17" s="87"/>
      <c r="E17" s="87"/>
      <c r="F17" s="84"/>
      <c r="G17" s="84"/>
      <c r="H17" s="84"/>
      <c r="I17" s="84"/>
      <c r="J17" s="84"/>
      <c r="K17" s="84"/>
      <c r="L17" s="85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/>
      <c r="B18" s="84"/>
      <c r="C18" s="84"/>
      <c r="D18" s="87"/>
      <c r="E18" s="87"/>
      <c r="F18" s="84"/>
      <c r="G18" s="84"/>
      <c r="H18" s="84"/>
      <c r="I18" s="84"/>
      <c r="J18" s="84"/>
      <c r="K18" s="84"/>
      <c r="L18" s="85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/>
      <c r="B19" s="84"/>
      <c r="C19" s="84"/>
      <c r="D19" s="87"/>
      <c r="E19" s="87"/>
      <c r="F19" s="84"/>
      <c r="G19" s="84"/>
      <c r="H19" s="84"/>
      <c r="I19" s="84"/>
      <c r="J19" s="84"/>
      <c r="K19" s="84"/>
      <c r="L19" s="85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4"/>
      <c r="C20" s="84"/>
      <c r="D20" s="87"/>
      <c r="E20" s="88"/>
      <c r="F20" s="84"/>
      <c r="G20" s="84"/>
      <c r="H20" s="84"/>
      <c r="I20" s="84"/>
      <c r="J20" s="84"/>
      <c r="K20" s="84"/>
      <c r="L20" s="85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4"/>
      <c r="C21" s="84"/>
      <c r="D21" s="87"/>
      <c r="E21" s="87"/>
      <c r="F21" s="84"/>
      <c r="G21" s="84"/>
      <c r="H21" s="84"/>
      <c r="I21" s="84"/>
      <c r="J21" s="84"/>
      <c r="K21" s="84"/>
      <c r="L21" s="85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4"/>
      <c r="C22" s="84"/>
      <c r="D22" s="87"/>
      <c r="E22" s="87"/>
      <c r="F22" s="84"/>
      <c r="G22" s="84"/>
      <c r="H22" s="84"/>
      <c r="I22" s="84"/>
      <c r="J22" s="84"/>
      <c r="K22" s="84"/>
      <c r="L22" s="85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4"/>
      <c r="B23" s="84"/>
      <c r="C23" s="84"/>
      <c r="D23" s="87"/>
      <c r="E23" s="87"/>
      <c r="F23" s="84"/>
      <c r="G23" s="84"/>
      <c r="H23" s="84"/>
      <c r="I23" s="84"/>
      <c r="J23" s="84"/>
      <c r="K23" s="84"/>
      <c r="L23" s="85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4"/>
      <c r="C24" s="84"/>
      <c r="D24" s="87"/>
      <c r="E24" s="87"/>
      <c r="F24" s="84"/>
      <c r="G24" s="84"/>
      <c r="H24" s="84"/>
      <c r="I24" s="84"/>
      <c r="J24" s="84"/>
      <c r="K24" s="84"/>
      <c r="L24" s="85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4"/>
      <c r="C25" s="84"/>
      <c r="D25" s="87"/>
      <c r="E25" s="87"/>
      <c r="F25" s="84"/>
      <c r="G25" s="84"/>
      <c r="H25" s="84"/>
      <c r="I25" s="84"/>
      <c r="J25" s="84"/>
      <c r="K25" s="84"/>
      <c r="L25" s="85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4"/>
      <c r="C26" s="84"/>
      <c r="D26" s="87"/>
      <c r="E26" s="87"/>
      <c r="F26" s="84"/>
      <c r="G26" s="84"/>
      <c r="H26" s="84"/>
      <c r="I26" s="84"/>
      <c r="J26" s="84"/>
      <c r="K26" s="84"/>
      <c r="L26" s="85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4"/>
      <c r="C27" s="84"/>
      <c r="D27" s="87"/>
      <c r="E27" s="87"/>
      <c r="F27" s="84"/>
      <c r="G27" s="84"/>
      <c r="H27" s="84"/>
      <c r="I27" s="84"/>
      <c r="J27" s="84"/>
      <c r="K27" s="84"/>
      <c r="L27" s="85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4"/>
      <c r="C28" s="84"/>
      <c r="D28" s="87"/>
      <c r="E28" s="87"/>
      <c r="F28" s="84"/>
      <c r="G28" s="84"/>
      <c r="H28" s="84"/>
      <c r="I28" s="84"/>
      <c r="J28" s="84"/>
      <c r="K28" s="84"/>
      <c r="L28" s="85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4"/>
      <c r="B29" s="84"/>
      <c r="C29" s="84"/>
      <c r="D29" s="87"/>
      <c r="E29" s="87"/>
      <c r="F29" s="84"/>
      <c r="G29" s="84"/>
      <c r="H29" s="84"/>
      <c r="I29" s="84"/>
      <c r="J29" s="84"/>
      <c r="K29" s="84"/>
      <c r="L29" s="85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5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</sheetData>
  <conditionalFormatting sqref="J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6.86"/>
    <col customWidth="1" min="3" max="3" width="8.86"/>
    <col customWidth="1" min="4" max="4" width="24.57"/>
    <col customWidth="1" min="5" max="5" width="12.43"/>
    <col customWidth="1" min="6" max="7" width="12.57"/>
    <col customWidth="1" min="8" max="17" width="8.86"/>
  </cols>
  <sheetData>
    <row r="1">
      <c r="A1" s="1" t="s">
        <v>69</v>
      </c>
      <c r="B1" s="2"/>
      <c r="C1" s="89" t="s">
        <v>167</v>
      </c>
      <c r="D1" s="89" t="s">
        <v>168</v>
      </c>
      <c r="E1" s="90" t="s">
        <v>169</v>
      </c>
      <c r="F1" s="90" t="s">
        <v>170</v>
      </c>
      <c r="G1" s="89" t="s">
        <v>171</v>
      </c>
      <c r="H1" s="85"/>
      <c r="I1" s="85"/>
      <c r="J1" s="85"/>
      <c r="K1" s="85"/>
      <c r="L1" s="85"/>
      <c r="M1" s="85"/>
      <c r="N1" s="85"/>
      <c r="O1" s="85"/>
      <c r="P1" s="85"/>
      <c r="Q1" s="85"/>
    </row>
    <row r="2">
      <c r="A2" s="4" t="s">
        <v>172</v>
      </c>
      <c r="B2" s="4" t="s">
        <v>173</v>
      </c>
      <c r="C2" s="91"/>
      <c r="D2" s="91"/>
      <c r="E2" s="91"/>
      <c r="F2" s="91"/>
      <c r="G2" s="91"/>
      <c r="H2" s="19"/>
      <c r="I2" s="19"/>
      <c r="J2" s="19"/>
      <c r="K2" s="19"/>
      <c r="L2" s="19"/>
      <c r="M2" s="19"/>
      <c r="N2" s="19"/>
    </row>
    <row r="3">
      <c r="A3" s="92">
        <v>1.0</v>
      </c>
      <c r="B3" s="92" t="s">
        <v>174</v>
      </c>
      <c r="C3" s="92">
        <v>1.0</v>
      </c>
      <c r="D3" s="93" t="s">
        <v>175</v>
      </c>
      <c r="E3" s="94">
        <v>7.0</v>
      </c>
      <c r="F3" s="92">
        <v>30.0</v>
      </c>
      <c r="G3" s="92">
        <v>10.0</v>
      </c>
      <c r="H3" s="19"/>
      <c r="I3" s="19"/>
      <c r="J3" s="19"/>
      <c r="K3" s="19"/>
      <c r="L3" s="19"/>
      <c r="M3" s="19"/>
      <c r="N3" s="19"/>
    </row>
    <row r="4">
      <c r="A4" s="92">
        <v>2.0</v>
      </c>
      <c r="B4" s="92" t="s">
        <v>174</v>
      </c>
      <c r="C4" s="92">
        <v>2.0</v>
      </c>
      <c r="D4" s="93" t="s">
        <v>158</v>
      </c>
      <c r="E4" s="92">
        <v>8.0</v>
      </c>
      <c r="F4" s="92">
        <v>30.0</v>
      </c>
      <c r="G4" s="94">
        <v>5.0</v>
      </c>
      <c r="H4" s="19"/>
      <c r="I4" s="19"/>
      <c r="J4" s="19"/>
      <c r="K4" s="19"/>
      <c r="L4" s="19"/>
      <c r="M4" s="19"/>
      <c r="N4" s="19"/>
    </row>
    <row r="5">
      <c r="A5" s="92">
        <v>3.0</v>
      </c>
      <c r="B5" s="92" t="s">
        <v>174</v>
      </c>
      <c r="C5" s="92">
        <v>3.0</v>
      </c>
      <c r="D5" s="95" t="s">
        <v>176</v>
      </c>
      <c r="E5" s="94">
        <v>17.0</v>
      </c>
      <c r="F5" s="92">
        <v>30.0</v>
      </c>
      <c r="G5" s="94">
        <v>30.0</v>
      </c>
      <c r="H5" s="19"/>
      <c r="I5" s="19"/>
      <c r="J5" s="19"/>
      <c r="K5" s="19"/>
      <c r="L5" s="19"/>
      <c r="M5" s="19"/>
      <c r="N5" s="19"/>
    </row>
    <row r="6">
      <c r="A6" s="92">
        <v>4.0</v>
      </c>
      <c r="B6" s="92" t="s">
        <v>174</v>
      </c>
      <c r="C6" s="92">
        <v>4.0</v>
      </c>
      <c r="D6" s="95" t="s">
        <v>177</v>
      </c>
      <c r="E6" s="92">
        <v>10.0</v>
      </c>
      <c r="F6" s="92">
        <v>30.0</v>
      </c>
      <c r="G6" s="94">
        <v>10.0</v>
      </c>
      <c r="H6" s="19"/>
      <c r="I6" s="19"/>
      <c r="J6" s="19"/>
      <c r="K6" s="19"/>
      <c r="L6" s="19"/>
      <c r="M6" s="19"/>
      <c r="N6" s="19"/>
    </row>
    <row r="7">
      <c r="A7" s="92">
        <v>5.0</v>
      </c>
      <c r="B7" s="92" t="s">
        <v>174</v>
      </c>
      <c r="C7" s="92">
        <v>5.0</v>
      </c>
      <c r="D7" s="95" t="s">
        <v>160</v>
      </c>
      <c r="E7" s="92">
        <v>8.0</v>
      </c>
      <c r="F7" s="92">
        <v>30.0</v>
      </c>
      <c r="G7" s="94">
        <v>10.0</v>
      </c>
      <c r="H7" s="19"/>
      <c r="I7" s="19"/>
      <c r="J7" s="19"/>
      <c r="K7" s="19"/>
      <c r="L7" s="19"/>
      <c r="M7" s="19"/>
      <c r="N7" s="19"/>
    </row>
    <row r="8">
      <c r="A8" s="92">
        <v>6.0</v>
      </c>
      <c r="B8" s="92" t="s">
        <v>174</v>
      </c>
      <c r="C8" s="92">
        <v>6.0</v>
      </c>
      <c r="D8" s="95" t="s">
        <v>161</v>
      </c>
      <c r="E8" s="92">
        <v>2.0</v>
      </c>
      <c r="F8" s="92">
        <v>30.0</v>
      </c>
      <c r="G8" s="94">
        <v>5.0</v>
      </c>
      <c r="H8" s="19"/>
      <c r="I8" s="19"/>
      <c r="J8" s="19"/>
      <c r="K8" s="19"/>
      <c r="L8" s="19"/>
      <c r="M8" s="19"/>
      <c r="N8" s="19"/>
    </row>
    <row r="9">
      <c r="A9" s="92">
        <v>2.0</v>
      </c>
      <c r="B9" s="92" t="s">
        <v>174</v>
      </c>
      <c r="C9" s="92">
        <v>7.0</v>
      </c>
      <c r="D9" s="95" t="s">
        <v>162</v>
      </c>
      <c r="E9" s="92">
        <v>2.0</v>
      </c>
      <c r="F9" s="92">
        <v>30.0</v>
      </c>
      <c r="G9" s="94">
        <v>5.0</v>
      </c>
      <c r="H9" s="20"/>
      <c r="I9" s="20"/>
      <c r="J9" s="20"/>
      <c r="K9" s="20"/>
      <c r="L9" s="20"/>
      <c r="M9" s="20"/>
      <c r="N9" s="20"/>
    </row>
    <row r="10">
      <c r="A10" s="92">
        <v>2.0</v>
      </c>
      <c r="B10" s="92" t="s">
        <v>174</v>
      </c>
      <c r="C10" s="92">
        <v>8.0</v>
      </c>
      <c r="D10" s="95" t="s">
        <v>178</v>
      </c>
      <c r="E10" s="92">
        <v>2.0</v>
      </c>
      <c r="F10" s="92">
        <v>30.0</v>
      </c>
      <c r="G10" s="94">
        <v>10.0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>
      <c r="B11" s="20"/>
    </row>
    <row r="12">
      <c r="B12" s="20"/>
    </row>
    <row r="13">
      <c r="B13" s="20"/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</sheetData>
  <mergeCells count="6">
    <mergeCell ref="A1:B1"/>
    <mergeCell ref="C1:C2"/>
    <mergeCell ref="D1:D2"/>
    <mergeCell ref="E1:E2"/>
    <mergeCell ref="F1:F2"/>
    <mergeCell ref="G1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8" width="4.43"/>
    <col customWidth="1" min="19" max="21" width="5.0"/>
    <col customWidth="1" min="22" max="22" width="4.86"/>
    <col customWidth="1" min="23" max="23" width="5.43"/>
    <col customWidth="1" min="24" max="24" width="4.86"/>
    <col customWidth="1" min="25" max="25" width="5.43"/>
    <col customWidth="1" min="26" max="27" width="5.0"/>
    <col customWidth="1" min="28" max="29" width="5.29"/>
    <col customWidth="1" min="30" max="31" width="5.14"/>
    <col customWidth="1" min="32" max="32" width="4.86"/>
    <col customWidth="1" min="33" max="33" width="5.29"/>
    <col customWidth="1" min="34" max="34" width="4.57"/>
  </cols>
  <sheetData>
    <row r="1">
      <c r="A1" s="1" t="s">
        <v>179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"/>
      <c r="S1" s="1" t="s">
        <v>179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"/>
    </row>
    <row r="2">
      <c r="A2" s="96" t="s">
        <v>180</v>
      </c>
      <c r="B2" s="97" t="s">
        <v>181</v>
      </c>
      <c r="C2" s="98" t="s">
        <v>182</v>
      </c>
      <c r="D2" s="99" t="s">
        <v>65</v>
      </c>
      <c r="E2" s="100" t="s">
        <v>183</v>
      </c>
      <c r="F2" s="97" t="s">
        <v>184</v>
      </c>
      <c r="G2" s="98" t="s">
        <v>185</v>
      </c>
      <c r="H2" s="98" t="s">
        <v>186</v>
      </c>
      <c r="I2" s="101" t="s">
        <v>187</v>
      </c>
      <c r="J2" s="102" t="s">
        <v>188</v>
      </c>
      <c r="K2" s="103" t="s">
        <v>189</v>
      </c>
      <c r="L2" s="104" t="s">
        <v>190</v>
      </c>
      <c r="M2" s="105" t="s">
        <v>191</v>
      </c>
      <c r="N2" s="106" t="s">
        <v>192</v>
      </c>
      <c r="O2" s="105" t="s">
        <v>193</v>
      </c>
      <c r="P2" s="106" t="s">
        <v>194</v>
      </c>
      <c r="S2" s="107" t="s">
        <v>195</v>
      </c>
      <c r="T2" s="108"/>
      <c r="U2" s="107" t="s">
        <v>158</v>
      </c>
      <c r="V2" s="108"/>
      <c r="W2" s="107" t="s">
        <v>176</v>
      </c>
      <c r="X2" s="108"/>
      <c r="Y2" s="107" t="s">
        <v>196</v>
      </c>
      <c r="Z2" s="108"/>
      <c r="AA2" s="107" t="s">
        <v>197</v>
      </c>
      <c r="AB2" s="108"/>
      <c r="AC2" s="107" t="s">
        <v>198</v>
      </c>
      <c r="AD2" s="108"/>
      <c r="AE2" s="109" t="s">
        <v>199</v>
      </c>
      <c r="AF2" s="2"/>
      <c r="AG2" s="110" t="s">
        <v>200</v>
      </c>
      <c r="AH2" s="2"/>
    </row>
    <row r="3">
      <c r="A3" s="111"/>
      <c r="B3" s="112"/>
      <c r="C3" s="113"/>
      <c r="D3" s="114"/>
      <c r="E3" s="115" t="s">
        <v>201</v>
      </c>
      <c r="F3" s="112"/>
      <c r="G3" s="113"/>
      <c r="H3" s="116"/>
      <c r="I3" s="111"/>
      <c r="J3" s="112"/>
      <c r="K3" s="117"/>
      <c r="L3" s="114"/>
      <c r="M3" s="118" t="s">
        <v>202</v>
      </c>
      <c r="N3" s="119" t="s">
        <v>203</v>
      </c>
      <c r="O3" s="118" t="s">
        <v>204</v>
      </c>
      <c r="P3" s="119" t="s">
        <v>205</v>
      </c>
      <c r="S3" s="120"/>
      <c r="T3" s="121"/>
      <c r="U3" s="120"/>
      <c r="V3" s="121"/>
      <c r="W3" s="120"/>
      <c r="X3" s="121"/>
      <c r="Y3" s="120"/>
      <c r="Z3" s="121"/>
      <c r="AA3" s="120"/>
      <c r="AB3" s="121"/>
      <c r="AC3" s="120"/>
      <c r="AD3" s="121"/>
      <c r="AE3" s="109" t="s">
        <v>206</v>
      </c>
      <c r="AF3" s="2"/>
      <c r="AG3" s="110" t="s">
        <v>200</v>
      </c>
      <c r="AH3" s="2"/>
    </row>
    <row r="4">
      <c r="A4" s="122" t="s">
        <v>207</v>
      </c>
      <c r="B4" s="123" t="s">
        <v>208</v>
      </c>
      <c r="C4" s="124" t="s">
        <v>209</v>
      </c>
      <c r="D4" s="125" t="s">
        <v>210</v>
      </c>
      <c r="E4" s="126" t="s">
        <v>211</v>
      </c>
      <c r="F4" s="123" t="s">
        <v>212</v>
      </c>
      <c r="G4" s="124" t="s">
        <v>213</v>
      </c>
      <c r="H4" s="124" t="s">
        <v>214</v>
      </c>
      <c r="I4" s="111" t="s">
        <v>215</v>
      </c>
      <c r="J4" s="127" t="s">
        <v>216</v>
      </c>
      <c r="K4" s="128" t="s">
        <v>217</v>
      </c>
      <c r="L4" s="125" t="s">
        <v>218</v>
      </c>
      <c r="M4" s="118" t="s">
        <v>219</v>
      </c>
      <c r="N4" s="119" t="s">
        <v>220</v>
      </c>
      <c r="O4" s="118" t="s">
        <v>221</v>
      </c>
      <c r="P4" s="119" t="s">
        <v>222</v>
      </c>
      <c r="S4" s="129"/>
      <c r="T4" s="130"/>
      <c r="U4" s="129"/>
      <c r="V4" s="130"/>
      <c r="W4" s="129"/>
      <c r="X4" s="130"/>
      <c r="Y4" s="129"/>
      <c r="Z4" s="130"/>
      <c r="AA4" s="129"/>
      <c r="AB4" s="130"/>
      <c r="AC4" s="129"/>
      <c r="AD4" s="130"/>
      <c r="AE4" s="109" t="s">
        <v>223</v>
      </c>
      <c r="AF4" s="2"/>
      <c r="AG4" s="110" t="s">
        <v>200</v>
      </c>
      <c r="AH4" s="2"/>
    </row>
    <row r="5">
      <c r="A5" s="131" t="s">
        <v>224</v>
      </c>
      <c r="B5" s="119" t="s">
        <v>225</v>
      </c>
      <c r="C5" s="118" t="s">
        <v>226</v>
      </c>
      <c r="D5" s="119" t="s">
        <v>227</v>
      </c>
      <c r="E5" s="118" t="s">
        <v>228</v>
      </c>
      <c r="F5" s="119" t="s">
        <v>229</v>
      </c>
      <c r="G5" s="118" t="s">
        <v>230</v>
      </c>
      <c r="H5" s="118" t="s">
        <v>231</v>
      </c>
      <c r="I5" s="132" t="s">
        <v>232</v>
      </c>
      <c r="J5" s="133" t="s">
        <v>233</v>
      </c>
      <c r="K5" s="132" t="s">
        <v>234</v>
      </c>
      <c r="L5" s="134" t="s">
        <v>235</v>
      </c>
      <c r="M5" s="118" t="s">
        <v>236</v>
      </c>
      <c r="N5" s="119" t="s">
        <v>237</v>
      </c>
      <c r="O5" s="118" t="s">
        <v>238</v>
      </c>
      <c r="P5" s="119" t="s">
        <v>239</v>
      </c>
      <c r="S5" s="109" t="s">
        <v>240</v>
      </c>
      <c r="T5" s="2"/>
      <c r="U5" s="109" t="s">
        <v>158</v>
      </c>
      <c r="V5" s="2"/>
      <c r="W5" s="109" t="s">
        <v>176</v>
      </c>
      <c r="X5" s="2"/>
      <c r="Y5" s="109" t="s">
        <v>196</v>
      </c>
      <c r="Z5" s="2"/>
      <c r="AA5" s="109" t="s">
        <v>197</v>
      </c>
      <c r="AB5" s="2"/>
      <c r="AC5" s="109" t="s">
        <v>241</v>
      </c>
      <c r="AD5" s="2"/>
      <c r="AE5" s="109" t="s">
        <v>242</v>
      </c>
      <c r="AF5" s="2"/>
      <c r="AG5" s="109" t="s">
        <v>243</v>
      </c>
      <c r="AH5" s="2"/>
    </row>
    <row r="6">
      <c r="A6" s="135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</row>
    <row r="7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</row>
    <row r="8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</row>
    <row r="9">
      <c r="A9" s="1" t="s">
        <v>244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"/>
    </row>
    <row r="10">
      <c r="A10" s="136" t="s">
        <v>245</v>
      </c>
      <c r="B10" s="137"/>
      <c r="C10" s="138" t="s">
        <v>246</v>
      </c>
      <c r="D10" s="137"/>
      <c r="E10" s="138" t="s">
        <v>247</v>
      </c>
      <c r="F10" s="137"/>
      <c r="G10" s="138" t="s">
        <v>248</v>
      </c>
      <c r="H10" s="139"/>
      <c r="I10" s="139"/>
      <c r="J10" s="139"/>
      <c r="K10" s="139"/>
      <c r="L10" s="139"/>
      <c r="M10" s="139"/>
      <c r="N10" s="139"/>
      <c r="O10" s="139"/>
      <c r="P10" s="137"/>
    </row>
    <row r="11">
      <c r="A11" s="140" t="s">
        <v>180</v>
      </c>
      <c r="B11" s="2"/>
      <c r="C11" s="141">
        <v>87.0</v>
      </c>
      <c r="D11" s="2"/>
      <c r="E11" s="141"/>
      <c r="F11" s="2"/>
      <c r="G11" s="142" t="s">
        <v>249</v>
      </c>
      <c r="H11" s="23"/>
      <c r="I11" s="23"/>
      <c r="J11" s="23"/>
      <c r="K11" s="23"/>
      <c r="L11" s="23"/>
      <c r="M11" s="23"/>
      <c r="N11" s="23"/>
      <c r="O11" s="23"/>
      <c r="P11" s="2"/>
    </row>
    <row r="12">
      <c r="A12" s="140" t="s">
        <v>207</v>
      </c>
      <c r="B12" s="2"/>
      <c r="C12" s="143">
        <v>85.0</v>
      </c>
      <c r="D12" s="2"/>
      <c r="E12" s="143"/>
      <c r="F12" s="2"/>
      <c r="G12" s="144" t="s">
        <v>250</v>
      </c>
      <c r="H12" s="23"/>
      <c r="I12" s="23"/>
      <c r="J12" s="23"/>
      <c r="K12" s="23"/>
      <c r="L12" s="23"/>
      <c r="M12" s="23"/>
      <c r="N12" s="23"/>
      <c r="O12" s="23"/>
      <c r="P12" s="2"/>
    </row>
    <row r="13">
      <c r="A13" s="145" t="s">
        <v>224</v>
      </c>
      <c r="B13" s="2"/>
      <c r="C13" s="146" t="s">
        <v>208</v>
      </c>
      <c r="D13" s="2"/>
      <c r="E13" s="146" t="s">
        <v>251</v>
      </c>
      <c r="F13" s="2"/>
      <c r="G13" s="147" t="s">
        <v>252</v>
      </c>
      <c r="H13" s="23"/>
      <c r="I13" s="23"/>
      <c r="J13" s="23"/>
      <c r="K13" s="23"/>
      <c r="L13" s="23"/>
      <c r="M13" s="23"/>
      <c r="N13" s="23"/>
      <c r="O13" s="23"/>
      <c r="P13" s="2"/>
    </row>
    <row r="14">
      <c r="A14" s="140" t="s">
        <v>181</v>
      </c>
      <c r="B14" s="2"/>
      <c r="C14" s="143">
        <v>86.0</v>
      </c>
      <c r="D14" s="2"/>
      <c r="E14" s="143"/>
      <c r="F14" s="2"/>
      <c r="G14" s="144" t="s">
        <v>253</v>
      </c>
      <c r="H14" s="23"/>
      <c r="I14" s="23"/>
      <c r="J14" s="23"/>
      <c r="K14" s="23"/>
      <c r="L14" s="23"/>
      <c r="M14" s="23"/>
      <c r="N14" s="23"/>
      <c r="O14" s="23"/>
      <c r="P14" s="2"/>
    </row>
    <row r="15">
      <c r="A15" s="140" t="s">
        <v>208</v>
      </c>
      <c r="B15" s="2"/>
      <c r="C15" s="141">
        <v>30.0</v>
      </c>
      <c r="D15" s="2"/>
      <c r="E15" s="143"/>
      <c r="F15" s="2"/>
      <c r="G15" s="144" t="s">
        <v>254</v>
      </c>
      <c r="H15" s="23"/>
      <c r="I15" s="23"/>
      <c r="J15" s="23"/>
      <c r="K15" s="23"/>
      <c r="L15" s="23"/>
      <c r="M15" s="23"/>
      <c r="N15" s="23"/>
      <c r="O15" s="23"/>
      <c r="P15" s="2"/>
    </row>
    <row r="16">
      <c r="A16" s="145" t="s">
        <v>225</v>
      </c>
      <c r="B16" s="2"/>
      <c r="C16" s="146" t="s">
        <v>255</v>
      </c>
      <c r="D16" s="2"/>
      <c r="E16" s="146" t="s">
        <v>251</v>
      </c>
      <c r="F16" s="2"/>
      <c r="G16" s="148" t="s">
        <v>256</v>
      </c>
      <c r="H16" s="23"/>
      <c r="I16" s="23"/>
      <c r="J16" s="23"/>
      <c r="K16" s="23"/>
      <c r="L16" s="23"/>
      <c r="M16" s="23"/>
      <c r="N16" s="23"/>
      <c r="O16" s="23"/>
      <c r="P16" s="2"/>
    </row>
    <row r="17">
      <c r="A17" s="149" t="s">
        <v>182</v>
      </c>
      <c r="B17" s="2"/>
      <c r="C17" s="150">
        <v>87.0</v>
      </c>
      <c r="D17" s="2"/>
      <c r="E17" s="150"/>
      <c r="F17" s="2"/>
      <c r="G17" s="151" t="s">
        <v>249</v>
      </c>
      <c r="H17" s="23"/>
      <c r="I17" s="23"/>
      <c r="J17" s="23"/>
      <c r="K17" s="23"/>
      <c r="L17" s="23"/>
      <c r="M17" s="23"/>
      <c r="N17" s="23"/>
      <c r="O17" s="23"/>
      <c r="P17" s="2"/>
    </row>
    <row r="18">
      <c r="A18" s="149" t="s">
        <v>209</v>
      </c>
      <c r="B18" s="2"/>
      <c r="C18" s="150">
        <v>85.0</v>
      </c>
      <c r="D18" s="2"/>
      <c r="E18" s="150"/>
      <c r="F18" s="2"/>
      <c r="G18" s="151" t="s">
        <v>257</v>
      </c>
      <c r="H18" s="23"/>
      <c r="I18" s="23"/>
      <c r="J18" s="23"/>
      <c r="K18" s="23"/>
      <c r="L18" s="23"/>
      <c r="M18" s="23"/>
      <c r="N18" s="23"/>
      <c r="O18" s="23"/>
      <c r="P18" s="2"/>
    </row>
    <row r="19">
      <c r="A19" s="145" t="s">
        <v>226</v>
      </c>
      <c r="B19" s="2"/>
      <c r="C19" s="152" t="s">
        <v>210</v>
      </c>
      <c r="D19" s="2"/>
      <c r="E19" s="152" t="s">
        <v>251</v>
      </c>
      <c r="F19" s="2"/>
      <c r="G19" s="153" t="s">
        <v>252</v>
      </c>
      <c r="H19" s="23"/>
      <c r="I19" s="23"/>
      <c r="J19" s="23"/>
      <c r="K19" s="23"/>
      <c r="L19" s="23"/>
      <c r="M19" s="23"/>
      <c r="N19" s="23"/>
      <c r="O19" s="23"/>
      <c r="P19" s="2"/>
    </row>
    <row r="20">
      <c r="A20" s="149" t="s">
        <v>65</v>
      </c>
      <c r="B20" s="2"/>
      <c r="C20" s="150">
        <v>86.0</v>
      </c>
      <c r="D20" s="2"/>
      <c r="E20" s="150"/>
      <c r="F20" s="2"/>
      <c r="G20" s="151" t="s">
        <v>258</v>
      </c>
      <c r="H20" s="23"/>
      <c r="I20" s="23"/>
      <c r="J20" s="23"/>
      <c r="K20" s="23"/>
      <c r="L20" s="23"/>
      <c r="M20" s="23"/>
      <c r="N20" s="23"/>
      <c r="O20" s="23"/>
      <c r="P20" s="2"/>
    </row>
    <row r="21">
      <c r="A21" s="149" t="s">
        <v>210</v>
      </c>
      <c r="B21" s="2"/>
      <c r="C21" s="154">
        <v>30.0</v>
      </c>
      <c r="D21" s="2"/>
      <c r="E21" s="150"/>
      <c r="F21" s="2"/>
      <c r="G21" s="151" t="s">
        <v>254</v>
      </c>
      <c r="H21" s="23"/>
      <c r="I21" s="23"/>
      <c r="J21" s="23"/>
      <c r="K21" s="23"/>
      <c r="L21" s="23"/>
      <c r="M21" s="23"/>
      <c r="N21" s="23"/>
      <c r="O21" s="23"/>
      <c r="P21" s="2"/>
    </row>
    <row r="22">
      <c r="A22" s="145" t="s">
        <v>227</v>
      </c>
      <c r="B22" s="2"/>
      <c r="C22" s="146" t="s">
        <v>259</v>
      </c>
      <c r="D22" s="2"/>
      <c r="E22" s="146" t="s">
        <v>251</v>
      </c>
      <c r="F22" s="2"/>
      <c r="G22" s="148" t="s">
        <v>260</v>
      </c>
      <c r="H22" s="23"/>
      <c r="I22" s="23"/>
      <c r="J22" s="23"/>
      <c r="K22" s="23"/>
      <c r="L22" s="23"/>
      <c r="M22" s="23"/>
      <c r="N22" s="23"/>
      <c r="O22" s="23"/>
      <c r="P22" s="2"/>
    </row>
    <row r="23">
      <c r="A23" s="140" t="s">
        <v>183</v>
      </c>
      <c r="B23" s="2"/>
      <c r="C23" s="143">
        <v>87.0</v>
      </c>
      <c r="D23" s="2"/>
      <c r="E23" s="143"/>
      <c r="F23" s="2"/>
      <c r="G23" s="144" t="s">
        <v>254</v>
      </c>
      <c r="H23" s="23"/>
      <c r="I23" s="23"/>
      <c r="J23" s="23"/>
      <c r="K23" s="23"/>
      <c r="L23" s="23"/>
      <c r="M23" s="23"/>
      <c r="N23" s="23"/>
      <c r="O23" s="23"/>
      <c r="P23" s="2"/>
    </row>
    <row r="24">
      <c r="A24" s="140" t="s">
        <v>201</v>
      </c>
      <c r="B24" s="2"/>
      <c r="C24" s="143">
        <v>85.0</v>
      </c>
      <c r="D24" s="2"/>
      <c r="E24" s="143"/>
      <c r="F24" s="2"/>
      <c r="G24" s="144" t="s">
        <v>250</v>
      </c>
      <c r="H24" s="23"/>
      <c r="I24" s="23"/>
      <c r="J24" s="23"/>
      <c r="K24" s="23"/>
      <c r="L24" s="23"/>
      <c r="M24" s="23"/>
      <c r="N24" s="23"/>
      <c r="O24" s="23"/>
      <c r="P24" s="2"/>
    </row>
    <row r="25">
      <c r="A25" s="140" t="s">
        <v>211</v>
      </c>
      <c r="B25" s="2"/>
      <c r="C25" s="143" t="s">
        <v>261</v>
      </c>
      <c r="D25" s="2"/>
      <c r="E25" s="155"/>
      <c r="F25" s="2"/>
      <c r="G25" s="144" t="s">
        <v>249</v>
      </c>
      <c r="H25" s="23"/>
      <c r="I25" s="23"/>
      <c r="J25" s="23"/>
      <c r="K25" s="23"/>
      <c r="L25" s="23"/>
      <c r="M25" s="23"/>
      <c r="N25" s="23"/>
      <c r="O25" s="23"/>
      <c r="P25" s="2"/>
    </row>
    <row r="26">
      <c r="A26" s="145" t="s">
        <v>228</v>
      </c>
      <c r="B26" s="2"/>
      <c r="C26" s="146" t="s">
        <v>211</v>
      </c>
      <c r="D26" s="2"/>
      <c r="E26" s="146" t="s">
        <v>251</v>
      </c>
      <c r="F26" s="2"/>
      <c r="G26" s="148" t="s">
        <v>252</v>
      </c>
      <c r="H26" s="23"/>
      <c r="I26" s="23"/>
      <c r="J26" s="23"/>
      <c r="K26" s="23"/>
      <c r="L26" s="23"/>
      <c r="M26" s="23"/>
      <c r="N26" s="23"/>
      <c r="O26" s="23"/>
      <c r="P26" s="2"/>
    </row>
    <row r="27">
      <c r="A27" s="140" t="s">
        <v>184</v>
      </c>
      <c r="B27" s="2"/>
      <c r="C27" s="143">
        <v>86.0</v>
      </c>
      <c r="D27" s="2"/>
      <c r="E27" s="143"/>
      <c r="F27" s="2"/>
      <c r="G27" s="144" t="s">
        <v>176</v>
      </c>
      <c r="H27" s="23"/>
      <c r="I27" s="23"/>
      <c r="J27" s="23"/>
      <c r="K27" s="23"/>
      <c r="L27" s="23"/>
      <c r="M27" s="23"/>
      <c r="N27" s="23"/>
      <c r="O27" s="23"/>
      <c r="P27" s="2"/>
    </row>
    <row r="28">
      <c r="A28" s="140" t="s">
        <v>212</v>
      </c>
      <c r="B28" s="2"/>
      <c r="C28" s="143">
        <v>30.0</v>
      </c>
      <c r="D28" s="2"/>
      <c r="E28" s="143"/>
      <c r="F28" s="2"/>
      <c r="G28" s="144" t="s">
        <v>249</v>
      </c>
      <c r="H28" s="23"/>
      <c r="I28" s="23"/>
      <c r="J28" s="23"/>
      <c r="K28" s="23"/>
      <c r="L28" s="23"/>
      <c r="M28" s="23"/>
      <c r="N28" s="23"/>
      <c r="O28" s="23"/>
      <c r="P28" s="2"/>
    </row>
    <row r="29">
      <c r="A29" s="145" t="s">
        <v>229</v>
      </c>
      <c r="B29" s="2"/>
      <c r="C29" s="146" t="s">
        <v>262</v>
      </c>
      <c r="D29" s="2"/>
      <c r="E29" s="146" t="s">
        <v>251</v>
      </c>
      <c r="F29" s="2"/>
      <c r="G29" s="148" t="s">
        <v>263</v>
      </c>
      <c r="H29" s="23"/>
      <c r="I29" s="23"/>
      <c r="J29" s="23"/>
      <c r="K29" s="23"/>
      <c r="L29" s="23"/>
      <c r="M29" s="23"/>
      <c r="N29" s="23"/>
      <c r="O29" s="23"/>
      <c r="P29" s="2"/>
    </row>
    <row r="30">
      <c r="A30" s="156" t="s">
        <v>185</v>
      </c>
      <c r="B30" s="2"/>
      <c r="C30" s="157">
        <v>87.0</v>
      </c>
      <c r="D30" s="2"/>
      <c r="E30" s="157"/>
      <c r="F30" s="2"/>
      <c r="G30" s="158" t="s">
        <v>249</v>
      </c>
      <c r="H30" s="23"/>
      <c r="I30" s="23"/>
      <c r="J30" s="23"/>
      <c r="K30" s="23"/>
      <c r="L30" s="23"/>
      <c r="M30" s="23"/>
      <c r="N30" s="23"/>
      <c r="O30" s="23"/>
      <c r="P30" s="2"/>
    </row>
    <row r="31">
      <c r="A31" s="156" t="s">
        <v>213</v>
      </c>
      <c r="B31" s="2"/>
      <c r="C31" s="157">
        <v>85.0</v>
      </c>
      <c r="D31" s="2"/>
      <c r="E31" s="157"/>
      <c r="F31" s="2"/>
      <c r="G31" s="158" t="s">
        <v>250</v>
      </c>
      <c r="H31" s="23"/>
      <c r="I31" s="23"/>
      <c r="J31" s="23"/>
      <c r="K31" s="23"/>
      <c r="L31" s="23"/>
      <c r="M31" s="23"/>
      <c r="N31" s="23"/>
      <c r="O31" s="23"/>
      <c r="P31" s="2"/>
    </row>
    <row r="32">
      <c r="A32" s="145" t="s">
        <v>230</v>
      </c>
      <c r="B32" s="2"/>
      <c r="C32" s="152" t="s">
        <v>185</v>
      </c>
      <c r="D32" s="2"/>
      <c r="E32" s="152" t="s">
        <v>251</v>
      </c>
      <c r="F32" s="2"/>
      <c r="G32" s="153" t="s">
        <v>252</v>
      </c>
      <c r="H32" s="23"/>
      <c r="I32" s="23"/>
      <c r="J32" s="23"/>
      <c r="K32" s="23"/>
      <c r="L32" s="23"/>
      <c r="M32" s="23"/>
      <c r="N32" s="23"/>
      <c r="O32" s="23"/>
      <c r="P32" s="2"/>
    </row>
    <row r="33">
      <c r="A33" s="156" t="s">
        <v>186</v>
      </c>
      <c r="B33" s="2"/>
      <c r="C33" s="159">
        <v>86.0</v>
      </c>
      <c r="D33" s="2"/>
      <c r="E33" s="159"/>
      <c r="F33" s="2"/>
      <c r="G33" s="160" t="s">
        <v>264</v>
      </c>
      <c r="H33" s="23"/>
      <c r="I33" s="23"/>
      <c r="J33" s="23"/>
      <c r="K33" s="23"/>
      <c r="L33" s="23"/>
      <c r="M33" s="23"/>
      <c r="N33" s="23"/>
      <c r="O33" s="23"/>
      <c r="P33" s="2"/>
    </row>
    <row r="34">
      <c r="A34" s="156" t="s">
        <v>214</v>
      </c>
      <c r="B34" s="2"/>
      <c r="C34" s="159">
        <v>30.0</v>
      </c>
      <c r="D34" s="2"/>
      <c r="E34" s="159"/>
      <c r="F34" s="2"/>
      <c r="G34" s="160" t="s">
        <v>254</v>
      </c>
      <c r="H34" s="23"/>
      <c r="I34" s="23"/>
      <c r="J34" s="23"/>
      <c r="K34" s="23"/>
      <c r="L34" s="23"/>
      <c r="M34" s="23"/>
      <c r="N34" s="23"/>
      <c r="O34" s="23"/>
      <c r="P34" s="2"/>
    </row>
    <row r="35">
      <c r="A35" s="145" t="s">
        <v>231</v>
      </c>
      <c r="B35" s="2"/>
      <c r="C35" s="146" t="s">
        <v>265</v>
      </c>
      <c r="D35" s="2"/>
      <c r="E35" s="146" t="s">
        <v>251</v>
      </c>
      <c r="F35" s="2"/>
      <c r="G35" s="148" t="s">
        <v>266</v>
      </c>
      <c r="H35" s="23"/>
      <c r="I35" s="23"/>
      <c r="J35" s="23"/>
      <c r="K35" s="23"/>
      <c r="L35" s="23"/>
      <c r="M35" s="23"/>
      <c r="N35" s="23"/>
      <c r="O35" s="23"/>
      <c r="P35" s="2"/>
    </row>
    <row r="36">
      <c r="A36" s="140" t="s">
        <v>187</v>
      </c>
      <c r="B36" s="2"/>
      <c r="C36" s="143">
        <v>87.0</v>
      </c>
      <c r="D36" s="2"/>
      <c r="E36" s="143"/>
      <c r="F36" s="2"/>
      <c r="G36" s="144" t="s">
        <v>249</v>
      </c>
      <c r="H36" s="23"/>
      <c r="I36" s="23"/>
      <c r="J36" s="23"/>
      <c r="K36" s="23"/>
      <c r="L36" s="23"/>
      <c r="M36" s="23"/>
      <c r="N36" s="23"/>
      <c r="O36" s="23"/>
      <c r="P36" s="2"/>
    </row>
    <row r="37">
      <c r="A37" s="140" t="s">
        <v>215</v>
      </c>
      <c r="B37" s="2"/>
      <c r="C37" s="143">
        <v>85.0</v>
      </c>
      <c r="D37" s="2"/>
      <c r="E37" s="143"/>
      <c r="F37" s="2"/>
      <c r="G37" s="144" t="s">
        <v>250</v>
      </c>
      <c r="H37" s="23"/>
      <c r="I37" s="23"/>
      <c r="J37" s="23"/>
      <c r="K37" s="23"/>
      <c r="L37" s="23"/>
      <c r="M37" s="23"/>
      <c r="N37" s="23"/>
      <c r="O37" s="23"/>
      <c r="P37" s="2"/>
    </row>
    <row r="38">
      <c r="A38" s="145" t="s">
        <v>232</v>
      </c>
      <c r="B38" s="2"/>
      <c r="C38" s="146" t="s">
        <v>187</v>
      </c>
      <c r="D38" s="2"/>
      <c r="E38" s="146" t="s">
        <v>251</v>
      </c>
      <c r="F38" s="2"/>
      <c r="G38" s="148" t="s">
        <v>252</v>
      </c>
      <c r="H38" s="23"/>
      <c r="I38" s="23"/>
      <c r="J38" s="23"/>
      <c r="K38" s="23"/>
      <c r="L38" s="23"/>
      <c r="M38" s="23"/>
      <c r="N38" s="23"/>
      <c r="O38" s="23"/>
      <c r="P38" s="2"/>
    </row>
    <row r="39">
      <c r="A39" s="140" t="s">
        <v>188</v>
      </c>
      <c r="B39" s="2"/>
      <c r="C39" s="141" t="s">
        <v>267</v>
      </c>
      <c r="D39" s="2"/>
      <c r="E39" s="141"/>
      <c r="F39" s="2"/>
      <c r="G39" s="142" t="s">
        <v>268</v>
      </c>
      <c r="H39" s="23"/>
      <c r="I39" s="23"/>
      <c r="J39" s="23"/>
      <c r="K39" s="23"/>
      <c r="L39" s="23"/>
      <c r="M39" s="23"/>
      <c r="N39" s="23"/>
      <c r="O39" s="23"/>
      <c r="P39" s="2"/>
    </row>
    <row r="40">
      <c r="A40" s="140" t="s">
        <v>216</v>
      </c>
      <c r="B40" s="2"/>
      <c r="C40" s="141">
        <v>30.0</v>
      </c>
      <c r="D40" s="2"/>
      <c r="E40" s="141"/>
      <c r="F40" s="2"/>
      <c r="G40" s="142" t="s">
        <v>254</v>
      </c>
      <c r="H40" s="23"/>
      <c r="I40" s="23"/>
      <c r="J40" s="23"/>
      <c r="K40" s="23"/>
      <c r="L40" s="23"/>
      <c r="M40" s="23"/>
      <c r="N40" s="23"/>
      <c r="O40" s="23"/>
      <c r="P40" s="2"/>
    </row>
    <row r="41">
      <c r="A41" s="145" t="s">
        <v>233</v>
      </c>
      <c r="B41" s="2"/>
      <c r="C41" s="152" t="s">
        <v>269</v>
      </c>
      <c r="D41" s="2"/>
      <c r="E41" s="145" t="s">
        <v>270</v>
      </c>
      <c r="F41" s="2"/>
      <c r="G41" s="153" t="s">
        <v>271</v>
      </c>
      <c r="H41" s="23"/>
      <c r="I41" s="23"/>
      <c r="J41" s="23"/>
      <c r="K41" s="23"/>
      <c r="L41" s="23"/>
      <c r="M41" s="23"/>
      <c r="N41" s="23"/>
      <c r="O41" s="23"/>
      <c r="P41" s="2"/>
    </row>
    <row r="42">
      <c r="A42" s="156" t="s">
        <v>189</v>
      </c>
      <c r="B42" s="2"/>
      <c r="C42" s="159">
        <v>87.0</v>
      </c>
      <c r="D42" s="2"/>
      <c r="E42" s="159"/>
      <c r="F42" s="2"/>
      <c r="G42" s="160" t="s">
        <v>249</v>
      </c>
      <c r="H42" s="23"/>
      <c r="I42" s="23"/>
      <c r="J42" s="23"/>
      <c r="K42" s="23"/>
      <c r="L42" s="23"/>
      <c r="M42" s="23"/>
      <c r="N42" s="23"/>
      <c r="O42" s="23"/>
      <c r="P42" s="2"/>
    </row>
    <row r="43">
      <c r="A43" s="156" t="s">
        <v>217</v>
      </c>
      <c r="B43" s="2"/>
      <c r="C43" s="159" t="s">
        <v>272</v>
      </c>
      <c r="D43" s="2"/>
      <c r="E43" s="159"/>
      <c r="F43" s="2"/>
      <c r="G43" s="160" t="s">
        <v>273</v>
      </c>
      <c r="H43" s="23"/>
      <c r="I43" s="23"/>
      <c r="J43" s="23"/>
      <c r="K43" s="23"/>
      <c r="L43" s="23"/>
      <c r="M43" s="23"/>
      <c r="N43" s="23"/>
      <c r="O43" s="23"/>
      <c r="P43" s="2"/>
    </row>
    <row r="44">
      <c r="A44" s="145" t="s">
        <v>234</v>
      </c>
      <c r="B44" s="2"/>
      <c r="C44" s="161"/>
      <c r="D44" s="2"/>
      <c r="E44" s="146" t="s">
        <v>251</v>
      </c>
      <c r="F44" s="2"/>
      <c r="G44" s="148" t="s">
        <v>252</v>
      </c>
      <c r="H44" s="23"/>
      <c r="I44" s="23"/>
      <c r="J44" s="23"/>
      <c r="K44" s="23"/>
      <c r="L44" s="23"/>
      <c r="M44" s="23"/>
      <c r="N44" s="23"/>
      <c r="O44" s="23"/>
      <c r="P44" s="2"/>
    </row>
    <row r="45">
      <c r="A45" s="156" t="s">
        <v>190</v>
      </c>
      <c r="B45" s="2"/>
      <c r="C45" s="157">
        <v>86.0</v>
      </c>
      <c r="D45" s="2"/>
      <c r="E45" s="157"/>
      <c r="F45" s="2"/>
      <c r="G45" s="158" t="s">
        <v>274</v>
      </c>
      <c r="H45" s="23"/>
      <c r="I45" s="23"/>
      <c r="J45" s="23"/>
      <c r="K45" s="23"/>
      <c r="L45" s="23"/>
      <c r="M45" s="23"/>
      <c r="N45" s="23"/>
      <c r="O45" s="23"/>
      <c r="P45" s="2"/>
    </row>
    <row r="46">
      <c r="A46" s="156" t="s">
        <v>218</v>
      </c>
      <c r="B46" s="2"/>
      <c r="C46" s="157">
        <v>30.0</v>
      </c>
      <c r="D46" s="2"/>
      <c r="E46" s="157"/>
      <c r="F46" s="2"/>
      <c r="G46" s="158" t="s">
        <v>254</v>
      </c>
      <c r="H46" s="23"/>
      <c r="I46" s="23"/>
      <c r="J46" s="23"/>
      <c r="K46" s="23"/>
      <c r="L46" s="23"/>
      <c r="M46" s="23"/>
      <c r="N46" s="23"/>
      <c r="O46" s="23"/>
      <c r="P46" s="2"/>
    </row>
    <row r="47">
      <c r="A47" s="152" t="s">
        <v>235</v>
      </c>
      <c r="B47" s="2"/>
      <c r="C47" s="146" t="s">
        <v>275</v>
      </c>
      <c r="D47" s="2"/>
      <c r="E47" s="146" t="s">
        <v>251</v>
      </c>
      <c r="F47" s="2"/>
      <c r="G47" s="148" t="s">
        <v>276</v>
      </c>
      <c r="H47" s="23"/>
      <c r="I47" s="23"/>
      <c r="J47" s="23"/>
      <c r="K47" s="23"/>
      <c r="L47" s="23"/>
      <c r="M47" s="23"/>
      <c r="N47" s="23"/>
      <c r="O47" s="23"/>
      <c r="P47" s="2"/>
    </row>
    <row r="48">
      <c r="A48" s="135"/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</row>
    <row r="49">
      <c r="A49" s="162" t="s">
        <v>244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4"/>
    </row>
    <row r="50">
      <c r="A50" s="162" t="s">
        <v>245</v>
      </c>
      <c r="B50" s="34"/>
      <c r="C50" s="163" t="s">
        <v>246</v>
      </c>
      <c r="D50" s="34"/>
      <c r="E50" s="163" t="s">
        <v>247</v>
      </c>
      <c r="F50" s="34"/>
      <c r="G50" s="163" t="s">
        <v>248</v>
      </c>
      <c r="H50" s="33"/>
      <c r="I50" s="33"/>
      <c r="J50" s="33"/>
      <c r="K50" s="33"/>
      <c r="L50" s="33"/>
      <c r="M50" s="33"/>
      <c r="N50" s="33"/>
      <c r="O50" s="33"/>
      <c r="P50" s="34"/>
    </row>
    <row r="51">
      <c r="A51" s="164" t="s">
        <v>191</v>
      </c>
      <c r="B51" s="34"/>
      <c r="C51" s="165" t="s">
        <v>277</v>
      </c>
      <c r="D51" s="34"/>
      <c r="E51" s="166"/>
      <c r="F51" s="34"/>
      <c r="G51" s="167" t="s">
        <v>278</v>
      </c>
      <c r="H51" s="33"/>
      <c r="I51" s="33"/>
      <c r="J51" s="33"/>
      <c r="K51" s="33"/>
      <c r="L51" s="33"/>
      <c r="M51" s="33"/>
      <c r="N51" s="33"/>
      <c r="O51" s="33"/>
      <c r="P51" s="34"/>
    </row>
    <row r="52">
      <c r="A52" s="164" t="s">
        <v>202</v>
      </c>
      <c r="B52" s="34"/>
      <c r="C52" s="168" t="s">
        <v>277</v>
      </c>
      <c r="D52" s="34"/>
      <c r="E52" s="166"/>
      <c r="F52" s="34"/>
      <c r="G52" s="167" t="s">
        <v>206</v>
      </c>
      <c r="H52" s="33"/>
      <c r="I52" s="33"/>
      <c r="J52" s="33"/>
      <c r="K52" s="33"/>
      <c r="L52" s="33"/>
      <c r="M52" s="33"/>
      <c r="N52" s="33"/>
      <c r="O52" s="33"/>
      <c r="P52" s="34"/>
    </row>
    <row r="53">
      <c r="A53" s="164" t="s">
        <v>219</v>
      </c>
      <c r="B53" s="34"/>
      <c r="C53" s="168" t="s">
        <v>277</v>
      </c>
      <c r="D53" s="34"/>
      <c r="E53" s="166"/>
      <c r="F53" s="34"/>
      <c r="G53" s="169" t="s">
        <v>223</v>
      </c>
      <c r="H53" s="33"/>
      <c r="I53" s="33"/>
      <c r="J53" s="33"/>
      <c r="K53" s="33"/>
      <c r="L53" s="33"/>
      <c r="M53" s="33"/>
      <c r="N53" s="33"/>
      <c r="O53" s="33"/>
      <c r="P53" s="34"/>
    </row>
    <row r="54">
      <c r="A54" s="164" t="s">
        <v>236</v>
      </c>
      <c r="B54" s="34"/>
      <c r="C54" s="165" t="s">
        <v>277</v>
      </c>
      <c r="D54" s="34"/>
      <c r="E54" s="166"/>
      <c r="F54" s="34"/>
      <c r="G54" s="167" t="s">
        <v>242</v>
      </c>
      <c r="H54" s="33"/>
      <c r="I54" s="33"/>
      <c r="J54" s="33"/>
      <c r="K54" s="33"/>
      <c r="L54" s="33"/>
      <c r="M54" s="33"/>
      <c r="N54" s="33"/>
      <c r="O54" s="33"/>
      <c r="P54" s="34"/>
    </row>
    <row r="55">
      <c r="A55" s="164" t="s">
        <v>192</v>
      </c>
      <c r="B55" s="34"/>
      <c r="C55" s="168" t="s">
        <v>279</v>
      </c>
      <c r="D55" s="34"/>
      <c r="E55" s="170"/>
      <c r="F55" s="34"/>
      <c r="G55" s="169" t="s">
        <v>278</v>
      </c>
      <c r="H55" s="33"/>
      <c r="I55" s="33"/>
      <c r="J55" s="33"/>
      <c r="K55" s="33"/>
      <c r="L55" s="33"/>
      <c r="M55" s="33"/>
      <c r="N55" s="33"/>
      <c r="O55" s="33"/>
      <c r="P55" s="34"/>
    </row>
    <row r="56">
      <c r="A56" s="164" t="s">
        <v>203</v>
      </c>
      <c r="B56" s="34"/>
      <c r="C56" s="168" t="s">
        <v>280</v>
      </c>
      <c r="D56" s="34"/>
      <c r="E56" s="170"/>
      <c r="F56" s="34"/>
      <c r="G56" s="169" t="s">
        <v>206</v>
      </c>
      <c r="H56" s="33"/>
      <c r="I56" s="33"/>
      <c r="J56" s="33"/>
      <c r="K56" s="33"/>
      <c r="L56" s="33"/>
      <c r="M56" s="33"/>
      <c r="N56" s="33"/>
      <c r="O56" s="33"/>
      <c r="P56" s="34"/>
    </row>
    <row r="57">
      <c r="A57" s="164" t="s">
        <v>220</v>
      </c>
      <c r="B57" s="34"/>
      <c r="C57" s="168" t="s">
        <v>281</v>
      </c>
      <c r="D57" s="34"/>
      <c r="E57" s="170"/>
      <c r="F57" s="34"/>
      <c r="G57" s="169" t="s">
        <v>223</v>
      </c>
      <c r="H57" s="33"/>
      <c r="I57" s="33"/>
      <c r="J57" s="33"/>
      <c r="K57" s="33"/>
      <c r="L57" s="33"/>
      <c r="M57" s="33"/>
      <c r="N57" s="33"/>
      <c r="O57" s="33"/>
      <c r="P57" s="34"/>
    </row>
    <row r="58">
      <c r="A58" s="164" t="s">
        <v>237</v>
      </c>
      <c r="B58" s="34"/>
      <c r="C58" s="168" t="s">
        <v>282</v>
      </c>
      <c r="D58" s="34"/>
      <c r="E58" s="170"/>
      <c r="F58" s="34"/>
      <c r="G58" s="171" t="s">
        <v>242</v>
      </c>
      <c r="H58" s="172"/>
      <c r="I58" s="172"/>
      <c r="J58" s="172"/>
      <c r="K58" s="172"/>
      <c r="L58" s="172"/>
      <c r="M58" s="172"/>
      <c r="N58" s="172"/>
      <c r="O58" s="172"/>
      <c r="P58" s="173"/>
    </row>
    <row r="59">
      <c r="A59" s="164" t="s">
        <v>193</v>
      </c>
      <c r="B59" s="34"/>
      <c r="C59" s="166"/>
      <c r="D59" s="34"/>
      <c r="E59" s="166"/>
      <c r="F59" s="34"/>
      <c r="G59" s="174" t="s">
        <v>200</v>
      </c>
      <c r="H59" s="23"/>
      <c r="I59" s="23"/>
      <c r="J59" s="23"/>
      <c r="K59" s="23"/>
      <c r="L59" s="23"/>
      <c r="M59" s="23"/>
      <c r="N59" s="23"/>
      <c r="O59" s="23"/>
      <c r="P59" s="2"/>
    </row>
    <row r="60">
      <c r="A60" s="164" t="s">
        <v>204</v>
      </c>
      <c r="B60" s="34"/>
      <c r="C60" s="166"/>
      <c r="D60" s="34"/>
      <c r="E60" s="166"/>
      <c r="F60" s="34"/>
      <c r="G60" s="174" t="s">
        <v>200</v>
      </c>
      <c r="H60" s="23"/>
      <c r="I60" s="23"/>
      <c r="J60" s="23"/>
      <c r="K60" s="23"/>
      <c r="L60" s="23"/>
      <c r="M60" s="23"/>
      <c r="N60" s="23"/>
      <c r="O60" s="23"/>
      <c r="P60" s="2"/>
    </row>
    <row r="61">
      <c r="A61" s="164" t="s">
        <v>221</v>
      </c>
      <c r="B61" s="34"/>
      <c r="C61" s="166"/>
      <c r="D61" s="34"/>
      <c r="E61" s="166"/>
      <c r="F61" s="34"/>
      <c r="G61" s="174" t="s">
        <v>200</v>
      </c>
      <c r="H61" s="23"/>
      <c r="I61" s="23"/>
      <c r="J61" s="23"/>
      <c r="K61" s="23"/>
      <c r="L61" s="23"/>
      <c r="M61" s="23"/>
      <c r="N61" s="23"/>
      <c r="O61" s="23"/>
      <c r="P61" s="2"/>
    </row>
    <row r="62">
      <c r="A62" s="164" t="s">
        <v>238</v>
      </c>
      <c r="B62" s="34"/>
      <c r="C62" s="165" t="s">
        <v>283</v>
      </c>
      <c r="D62" s="34"/>
      <c r="E62" s="166"/>
      <c r="F62" s="34"/>
      <c r="G62" s="175" t="s">
        <v>243</v>
      </c>
      <c r="H62" s="23"/>
      <c r="I62" s="23"/>
      <c r="J62" s="23"/>
      <c r="K62" s="23"/>
      <c r="L62" s="23"/>
      <c r="M62" s="23"/>
      <c r="N62" s="23"/>
      <c r="O62" s="23"/>
      <c r="P62" s="2"/>
    </row>
    <row r="63">
      <c r="A63" s="164" t="s">
        <v>194</v>
      </c>
      <c r="B63" s="34"/>
      <c r="C63" s="170"/>
      <c r="D63" s="34"/>
      <c r="E63" s="170"/>
      <c r="F63" s="34"/>
      <c r="G63" s="174" t="s">
        <v>200</v>
      </c>
      <c r="H63" s="23"/>
      <c r="I63" s="23"/>
      <c r="J63" s="23"/>
      <c r="K63" s="23"/>
      <c r="L63" s="23"/>
      <c r="M63" s="23"/>
      <c r="N63" s="23"/>
      <c r="O63" s="23"/>
      <c r="P63" s="2"/>
    </row>
    <row r="64">
      <c r="A64" s="164" t="s">
        <v>205</v>
      </c>
      <c r="B64" s="34"/>
      <c r="C64" s="170"/>
      <c r="D64" s="34"/>
      <c r="E64" s="170"/>
      <c r="F64" s="34"/>
      <c r="G64" s="174" t="s">
        <v>200</v>
      </c>
      <c r="H64" s="23"/>
      <c r="I64" s="23"/>
      <c r="J64" s="23"/>
      <c r="K64" s="23"/>
      <c r="L64" s="23"/>
      <c r="M64" s="23"/>
      <c r="N64" s="23"/>
      <c r="O64" s="23"/>
      <c r="P64" s="2"/>
    </row>
    <row r="65">
      <c r="A65" s="164" t="s">
        <v>222</v>
      </c>
      <c r="B65" s="34"/>
      <c r="C65" s="170"/>
      <c r="D65" s="34"/>
      <c r="E65" s="170"/>
      <c r="F65" s="34"/>
      <c r="G65" s="174" t="s">
        <v>200</v>
      </c>
      <c r="H65" s="23"/>
      <c r="I65" s="23"/>
      <c r="J65" s="23"/>
      <c r="K65" s="23"/>
      <c r="L65" s="23"/>
      <c r="M65" s="23"/>
      <c r="N65" s="23"/>
      <c r="O65" s="23"/>
      <c r="P65" s="2"/>
    </row>
    <row r="66">
      <c r="A66" s="164" t="s">
        <v>239</v>
      </c>
      <c r="B66" s="34"/>
      <c r="C66" s="170"/>
      <c r="D66" s="34"/>
      <c r="E66" s="170"/>
      <c r="F66" s="34"/>
      <c r="G66" s="175" t="s">
        <v>243</v>
      </c>
      <c r="H66" s="23"/>
      <c r="I66" s="23"/>
      <c r="J66" s="23"/>
      <c r="K66" s="23"/>
      <c r="L66" s="23"/>
      <c r="M66" s="23"/>
      <c r="N66" s="23"/>
      <c r="O66" s="23"/>
      <c r="P66" s="2"/>
    </row>
  </sheetData>
  <mergeCells count="244">
    <mergeCell ref="G41:P41"/>
    <mergeCell ref="G42:P42"/>
    <mergeCell ref="A39:B39"/>
    <mergeCell ref="C39:D39"/>
    <mergeCell ref="E39:F39"/>
    <mergeCell ref="G39:P39"/>
    <mergeCell ref="C40:D40"/>
    <mergeCell ref="E40:F40"/>
    <mergeCell ref="G40:P40"/>
    <mergeCell ref="C28:D28"/>
    <mergeCell ref="E28:F28"/>
    <mergeCell ref="G28:P28"/>
    <mergeCell ref="A29:B29"/>
    <mergeCell ref="C29:D29"/>
    <mergeCell ref="E29:F29"/>
    <mergeCell ref="G29:P29"/>
    <mergeCell ref="A26:B26"/>
    <mergeCell ref="C26:D26"/>
    <mergeCell ref="E26:F26"/>
    <mergeCell ref="A27:B27"/>
    <mergeCell ref="C27:D27"/>
    <mergeCell ref="E27:F27"/>
    <mergeCell ref="A28:B28"/>
    <mergeCell ref="G32:P32"/>
    <mergeCell ref="G33:P33"/>
    <mergeCell ref="A30:B30"/>
    <mergeCell ref="C30:D30"/>
    <mergeCell ref="E30:F30"/>
    <mergeCell ref="G30:P30"/>
    <mergeCell ref="C31:D31"/>
    <mergeCell ref="E31:F31"/>
    <mergeCell ref="G31:P31"/>
    <mergeCell ref="A31:B31"/>
    <mergeCell ref="A32:B32"/>
    <mergeCell ref="C32:D32"/>
    <mergeCell ref="E32:F32"/>
    <mergeCell ref="A33:B33"/>
    <mergeCell ref="C33:D33"/>
    <mergeCell ref="E33:F33"/>
    <mergeCell ref="A43:B43"/>
    <mergeCell ref="C43:D43"/>
    <mergeCell ref="E43:F43"/>
    <mergeCell ref="G43:P43"/>
    <mergeCell ref="G44:P44"/>
    <mergeCell ref="G45:P45"/>
    <mergeCell ref="G46:P46"/>
    <mergeCell ref="A9:P9"/>
    <mergeCell ref="A10:B10"/>
    <mergeCell ref="C10:D10"/>
    <mergeCell ref="E10:F10"/>
    <mergeCell ref="G10:P10"/>
    <mergeCell ref="A11:B11"/>
    <mergeCell ref="C11:D11"/>
    <mergeCell ref="A12:B12"/>
    <mergeCell ref="C12:D12"/>
    <mergeCell ref="E12:F12"/>
    <mergeCell ref="G12:P12"/>
    <mergeCell ref="C13:D13"/>
    <mergeCell ref="E13:F13"/>
    <mergeCell ref="G13:P13"/>
    <mergeCell ref="AC2:AD4"/>
    <mergeCell ref="AE2:AF2"/>
    <mergeCell ref="AE3:AF3"/>
    <mergeCell ref="AE4:AF4"/>
    <mergeCell ref="AC5:AD5"/>
    <mergeCell ref="AE5:AF5"/>
    <mergeCell ref="AG2:AH2"/>
    <mergeCell ref="AG3:AH3"/>
    <mergeCell ref="AG5:AH5"/>
    <mergeCell ref="S2:T4"/>
    <mergeCell ref="S5:T5"/>
    <mergeCell ref="U5:V5"/>
    <mergeCell ref="W5:X5"/>
    <mergeCell ref="Y5:Z5"/>
    <mergeCell ref="AA5:AB5"/>
    <mergeCell ref="A1:P1"/>
    <mergeCell ref="S1:AH1"/>
    <mergeCell ref="U2:V4"/>
    <mergeCell ref="W2:X4"/>
    <mergeCell ref="Y2:Z4"/>
    <mergeCell ref="AA2:AB4"/>
    <mergeCell ref="AG4:AH4"/>
    <mergeCell ref="E11:F11"/>
    <mergeCell ref="G11:P11"/>
    <mergeCell ref="G14:P14"/>
    <mergeCell ref="G15:P15"/>
    <mergeCell ref="G20:P20"/>
    <mergeCell ref="G21:P21"/>
    <mergeCell ref="G22:P22"/>
    <mergeCell ref="G23:P23"/>
    <mergeCell ref="G24:P24"/>
    <mergeCell ref="G25:P25"/>
    <mergeCell ref="G26:P26"/>
    <mergeCell ref="G27:P27"/>
    <mergeCell ref="A16:B16"/>
    <mergeCell ref="C16:D16"/>
    <mergeCell ref="E16:F16"/>
    <mergeCell ref="G16:P16"/>
    <mergeCell ref="G17:P17"/>
    <mergeCell ref="G18:P18"/>
    <mergeCell ref="G19:P19"/>
    <mergeCell ref="A13:B13"/>
    <mergeCell ref="A14:B14"/>
    <mergeCell ref="C14:D14"/>
    <mergeCell ref="E14:F14"/>
    <mergeCell ref="A15:B15"/>
    <mergeCell ref="C15:D15"/>
    <mergeCell ref="E15:F15"/>
    <mergeCell ref="C19:D19"/>
    <mergeCell ref="E19:F19"/>
    <mergeCell ref="A17:B17"/>
    <mergeCell ref="C17:D17"/>
    <mergeCell ref="E17:F17"/>
    <mergeCell ref="A18:B18"/>
    <mergeCell ref="C18:D18"/>
    <mergeCell ref="E18:F18"/>
    <mergeCell ref="A19:B19"/>
    <mergeCell ref="C22:D22"/>
    <mergeCell ref="E22:F22"/>
    <mergeCell ref="A20:B20"/>
    <mergeCell ref="C20:D20"/>
    <mergeCell ref="E20:F20"/>
    <mergeCell ref="A21:B21"/>
    <mergeCell ref="C21:D21"/>
    <mergeCell ref="E21:F21"/>
    <mergeCell ref="A22:B22"/>
    <mergeCell ref="C25:D25"/>
    <mergeCell ref="E25:F25"/>
    <mergeCell ref="A23:B23"/>
    <mergeCell ref="C23:D23"/>
    <mergeCell ref="E23:F23"/>
    <mergeCell ref="A24:B24"/>
    <mergeCell ref="C24:D24"/>
    <mergeCell ref="E24:F24"/>
    <mergeCell ref="A25:B25"/>
    <mergeCell ref="A34:B34"/>
    <mergeCell ref="C34:D34"/>
    <mergeCell ref="E34:F34"/>
    <mergeCell ref="G34:P34"/>
    <mergeCell ref="A35:B35"/>
    <mergeCell ref="C35:D35"/>
    <mergeCell ref="E35:F35"/>
    <mergeCell ref="G35:P35"/>
    <mergeCell ref="C36:D36"/>
    <mergeCell ref="E36:F36"/>
    <mergeCell ref="G36:P36"/>
    <mergeCell ref="E38:F38"/>
    <mergeCell ref="G38:P38"/>
    <mergeCell ref="A36:B36"/>
    <mergeCell ref="A37:B37"/>
    <mergeCell ref="C37:D37"/>
    <mergeCell ref="E37:F37"/>
    <mergeCell ref="G37:P37"/>
    <mergeCell ref="A38:B38"/>
    <mergeCell ref="C38:D38"/>
    <mergeCell ref="A40:B40"/>
    <mergeCell ref="A41:B41"/>
    <mergeCell ref="C41:D41"/>
    <mergeCell ref="E41:F41"/>
    <mergeCell ref="A42:B42"/>
    <mergeCell ref="C42:D42"/>
    <mergeCell ref="E42:F42"/>
    <mergeCell ref="C46:D46"/>
    <mergeCell ref="E46:F46"/>
    <mergeCell ref="A47:B47"/>
    <mergeCell ref="C47:D47"/>
    <mergeCell ref="E47:F47"/>
    <mergeCell ref="A44:B44"/>
    <mergeCell ref="C44:D44"/>
    <mergeCell ref="E44:F44"/>
    <mergeCell ref="A45:B45"/>
    <mergeCell ref="C45:D45"/>
    <mergeCell ref="E45:F45"/>
    <mergeCell ref="A46:B46"/>
    <mergeCell ref="A58:B58"/>
    <mergeCell ref="A59:B59"/>
    <mergeCell ref="C59:D59"/>
    <mergeCell ref="E59:F59"/>
    <mergeCell ref="A60:B60"/>
    <mergeCell ref="C60:D60"/>
    <mergeCell ref="E60:F60"/>
    <mergeCell ref="C63:D63"/>
    <mergeCell ref="E63:F63"/>
    <mergeCell ref="A61:B61"/>
    <mergeCell ref="C61:D61"/>
    <mergeCell ref="E61:F61"/>
    <mergeCell ref="A62:B62"/>
    <mergeCell ref="C62:D62"/>
    <mergeCell ref="E62:F62"/>
    <mergeCell ref="A63:B63"/>
    <mergeCell ref="C66:D66"/>
    <mergeCell ref="E66:F66"/>
    <mergeCell ref="A64:B64"/>
    <mergeCell ref="C64:D64"/>
    <mergeCell ref="E64:F64"/>
    <mergeCell ref="A65:B65"/>
    <mergeCell ref="C65:D65"/>
    <mergeCell ref="E65:F65"/>
    <mergeCell ref="A66:B66"/>
    <mergeCell ref="G51:P51"/>
    <mergeCell ref="G52:P52"/>
    <mergeCell ref="G53:P53"/>
    <mergeCell ref="G54:P54"/>
    <mergeCell ref="G55:P55"/>
    <mergeCell ref="G47:P47"/>
    <mergeCell ref="A49:P49"/>
    <mergeCell ref="A50:B50"/>
    <mergeCell ref="C50:D50"/>
    <mergeCell ref="E50:F50"/>
    <mergeCell ref="G50:P50"/>
    <mergeCell ref="A51:B51"/>
    <mergeCell ref="C51:D51"/>
    <mergeCell ref="E51:F51"/>
    <mergeCell ref="A52:B52"/>
    <mergeCell ref="C52:D52"/>
    <mergeCell ref="E52:F52"/>
    <mergeCell ref="C53:D53"/>
    <mergeCell ref="E53:F53"/>
    <mergeCell ref="A56:B56"/>
    <mergeCell ref="C56:D56"/>
    <mergeCell ref="E56:F56"/>
    <mergeCell ref="G56:P56"/>
    <mergeCell ref="A53:B53"/>
    <mergeCell ref="A54:B54"/>
    <mergeCell ref="C54:D54"/>
    <mergeCell ref="E54:F54"/>
    <mergeCell ref="A55:B55"/>
    <mergeCell ref="C55:D55"/>
    <mergeCell ref="E55:F55"/>
    <mergeCell ref="G59:P59"/>
    <mergeCell ref="G60:P60"/>
    <mergeCell ref="G61:P61"/>
    <mergeCell ref="G62:P62"/>
    <mergeCell ref="G63:P63"/>
    <mergeCell ref="G64:P64"/>
    <mergeCell ref="G65:P65"/>
    <mergeCell ref="G66:P66"/>
    <mergeCell ref="A57:B57"/>
    <mergeCell ref="C57:D57"/>
    <mergeCell ref="E57:F57"/>
    <mergeCell ref="G57:P57"/>
    <mergeCell ref="C58:D58"/>
    <mergeCell ref="E58:F58"/>
    <mergeCell ref="G58:P5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.0"/>
    <col customWidth="1" min="3" max="3" width="8.43"/>
    <col customWidth="1" min="4" max="4" width="9.14"/>
    <col customWidth="1" min="5" max="5" width="8.43"/>
    <col customWidth="1" min="6" max="6" width="11.86"/>
    <col customWidth="1" min="7" max="7" width="6.43"/>
    <col customWidth="1" min="8" max="8" width="8.57"/>
    <col customWidth="1" min="9" max="9" width="28.43"/>
    <col customWidth="1" min="10" max="10" width="12.0"/>
    <col customWidth="1" min="11" max="20" width="8.43"/>
  </cols>
  <sheetData>
    <row r="1">
      <c r="A1" s="176" t="s">
        <v>182</v>
      </c>
      <c r="B1" s="42"/>
      <c r="C1" s="42"/>
      <c r="D1" s="42"/>
      <c r="E1" s="108"/>
      <c r="F1" s="177" t="s">
        <v>284</v>
      </c>
      <c r="G1" s="178" t="s">
        <v>285</v>
      </c>
      <c r="H1" s="23"/>
      <c r="I1" s="23"/>
      <c r="J1" s="2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>
      <c r="A2" s="120"/>
      <c r="E2" s="121"/>
      <c r="F2" s="177" t="s">
        <v>25</v>
      </c>
      <c r="G2" s="178" t="s">
        <v>286</v>
      </c>
      <c r="H2" s="23"/>
      <c r="I2" s="23"/>
      <c r="J2" s="2"/>
      <c r="K2" s="135"/>
      <c r="L2" s="135"/>
      <c r="M2" s="135"/>
      <c r="N2" s="135"/>
      <c r="O2" s="135"/>
      <c r="P2" s="135"/>
      <c r="Q2" s="135"/>
      <c r="R2" s="135"/>
      <c r="S2" s="135"/>
      <c r="T2" s="135"/>
    </row>
    <row r="3">
      <c r="A3" s="120"/>
      <c r="E3" s="121"/>
      <c r="F3" s="177" t="s">
        <v>41</v>
      </c>
      <c r="G3" s="178" t="s">
        <v>287</v>
      </c>
      <c r="H3" s="23"/>
      <c r="I3" s="23"/>
      <c r="J3" s="2"/>
      <c r="K3" s="135"/>
      <c r="L3" s="135"/>
      <c r="M3" s="135"/>
      <c r="N3" s="135"/>
      <c r="O3" s="135"/>
      <c r="P3" s="135"/>
      <c r="Q3" s="135"/>
      <c r="R3" s="135"/>
      <c r="S3" s="135"/>
      <c r="T3" s="135"/>
    </row>
    <row r="4">
      <c r="A4" s="120"/>
      <c r="E4" s="121"/>
      <c r="F4" s="177" t="s">
        <v>48</v>
      </c>
      <c r="G4" s="178" t="s">
        <v>288</v>
      </c>
      <c r="H4" s="23"/>
      <c r="I4" s="23"/>
      <c r="J4" s="2"/>
      <c r="K4" s="135"/>
      <c r="L4" s="135"/>
      <c r="M4" s="135"/>
      <c r="N4" s="135"/>
      <c r="O4" s="135"/>
      <c r="P4" s="135"/>
      <c r="Q4" s="135"/>
      <c r="R4" s="135"/>
      <c r="S4" s="135"/>
      <c r="T4" s="135"/>
    </row>
    <row r="5">
      <c r="A5" s="129"/>
      <c r="B5" s="36"/>
      <c r="C5" s="36"/>
      <c r="D5" s="36"/>
      <c r="E5" s="130"/>
      <c r="F5" s="177" t="s">
        <v>289</v>
      </c>
      <c r="G5" s="179"/>
      <c r="H5" s="23"/>
      <c r="I5" s="23"/>
      <c r="J5" s="2"/>
      <c r="K5" s="135"/>
      <c r="L5" s="135"/>
      <c r="M5" s="135"/>
      <c r="N5" s="135"/>
      <c r="O5" s="135"/>
      <c r="P5" s="135"/>
      <c r="Q5" s="135"/>
      <c r="R5" s="135"/>
      <c r="S5" s="135"/>
      <c r="T5" s="135"/>
    </row>
    <row r="6">
      <c r="A6" s="180"/>
      <c r="B6" s="42"/>
      <c r="C6" s="42"/>
      <c r="D6" s="42"/>
      <c r="E6" s="108"/>
      <c r="F6" s="177" t="s">
        <v>290</v>
      </c>
      <c r="G6" s="179"/>
      <c r="H6" s="23"/>
      <c r="I6" s="23"/>
      <c r="J6" s="2"/>
      <c r="K6" s="135"/>
      <c r="L6" s="135"/>
      <c r="M6" s="135"/>
      <c r="N6" s="135"/>
      <c r="O6" s="135"/>
      <c r="P6" s="135"/>
      <c r="Q6" s="135"/>
      <c r="R6" s="135"/>
      <c r="S6" s="135"/>
      <c r="T6" s="135"/>
    </row>
    <row r="7">
      <c r="A7" s="120"/>
      <c r="E7" s="121"/>
      <c r="F7" s="177" t="s">
        <v>291</v>
      </c>
      <c r="G7" s="179"/>
      <c r="H7" s="23"/>
      <c r="I7" s="23"/>
      <c r="J7" s="2"/>
      <c r="K7" s="135"/>
      <c r="L7" s="135"/>
      <c r="M7" s="135"/>
      <c r="N7" s="135"/>
      <c r="O7" s="135"/>
      <c r="P7" s="135"/>
      <c r="Q7" s="135"/>
      <c r="R7" s="135"/>
      <c r="S7" s="135"/>
      <c r="T7" s="135"/>
    </row>
    <row r="8">
      <c r="A8" s="120"/>
      <c r="E8" s="121"/>
      <c r="F8" s="177" t="s">
        <v>292</v>
      </c>
      <c r="G8" s="179"/>
      <c r="H8" s="23"/>
      <c r="I8" s="23"/>
      <c r="J8" s="2"/>
      <c r="K8" s="135"/>
      <c r="L8" s="135"/>
      <c r="M8" s="135"/>
      <c r="N8" s="135"/>
      <c r="O8" s="135"/>
      <c r="P8" s="135"/>
      <c r="Q8" s="135"/>
      <c r="R8" s="135"/>
      <c r="S8" s="135"/>
      <c r="T8" s="135"/>
    </row>
    <row r="9">
      <c r="A9" s="120"/>
      <c r="E9" s="121"/>
      <c r="F9" s="177" t="s">
        <v>293</v>
      </c>
      <c r="G9" s="178" t="s">
        <v>294</v>
      </c>
      <c r="H9" s="23"/>
      <c r="I9" s="23"/>
      <c r="J9" s="2"/>
      <c r="K9" s="135"/>
      <c r="L9" s="135"/>
      <c r="M9" s="135"/>
      <c r="N9" s="135"/>
      <c r="O9" s="135"/>
      <c r="P9" s="135"/>
      <c r="Q9" s="135"/>
      <c r="R9" s="135"/>
      <c r="S9" s="135"/>
      <c r="T9" s="135"/>
    </row>
    <row r="10">
      <c r="A10" s="120"/>
      <c r="E10" s="121"/>
      <c r="F10" s="181" t="s">
        <v>244</v>
      </c>
      <c r="G10" s="182" t="s">
        <v>295</v>
      </c>
      <c r="H10" s="42"/>
      <c r="I10" s="42"/>
      <c r="J10" s="108"/>
      <c r="K10" s="135"/>
      <c r="L10" s="135"/>
      <c r="M10" s="135"/>
      <c r="N10" s="135"/>
      <c r="O10" s="135"/>
      <c r="P10" s="135"/>
      <c r="Q10" s="135"/>
      <c r="R10" s="135"/>
      <c r="S10" s="135"/>
      <c r="T10" s="135"/>
    </row>
    <row r="11">
      <c r="A11" s="129"/>
      <c r="B11" s="36"/>
      <c r="C11" s="36"/>
      <c r="D11" s="36"/>
      <c r="E11" s="130"/>
      <c r="F11" s="91"/>
      <c r="G11" s="129"/>
      <c r="H11" s="36"/>
      <c r="I11" s="36"/>
      <c r="J11" s="130"/>
      <c r="K11" s="135"/>
      <c r="L11" s="135"/>
      <c r="M11" s="135"/>
      <c r="N11" s="135"/>
      <c r="O11" s="135"/>
      <c r="P11" s="135"/>
      <c r="Q11" s="135"/>
      <c r="R11" s="135"/>
      <c r="S11" s="135"/>
      <c r="T11" s="135"/>
    </row>
    <row r="12">
      <c r="A12" s="177" t="s">
        <v>296</v>
      </c>
      <c r="B12" s="177" t="s">
        <v>297</v>
      </c>
      <c r="C12" s="183" t="s">
        <v>298</v>
      </c>
      <c r="D12" s="183" t="s">
        <v>299</v>
      </c>
      <c r="E12" s="183" t="s">
        <v>247</v>
      </c>
      <c r="F12" s="184" t="s">
        <v>300</v>
      </c>
      <c r="G12" s="23"/>
      <c r="H12" s="23"/>
      <c r="I12" s="2"/>
      <c r="J12" s="177" t="s">
        <v>301</v>
      </c>
      <c r="K12" s="135"/>
      <c r="L12" s="135"/>
      <c r="M12" s="135"/>
      <c r="N12" s="135"/>
      <c r="O12" s="135"/>
      <c r="P12" s="135"/>
      <c r="Q12" s="135"/>
      <c r="R12" s="135"/>
      <c r="S12" s="135"/>
      <c r="T12" s="135"/>
    </row>
    <row r="13">
      <c r="A13" s="185">
        <v>1.0</v>
      </c>
      <c r="B13" s="186">
        <v>18.0</v>
      </c>
      <c r="C13" s="187"/>
      <c r="D13" s="188" t="s">
        <v>302</v>
      </c>
      <c r="E13" s="189" t="s">
        <v>303</v>
      </c>
      <c r="F13" s="178" t="s">
        <v>304</v>
      </c>
      <c r="G13" s="23"/>
      <c r="H13" s="23"/>
      <c r="I13" s="2"/>
      <c r="J13" s="190" t="s">
        <v>196</v>
      </c>
      <c r="K13" s="135"/>
      <c r="L13" s="135"/>
      <c r="M13" s="135"/>
      <c r="N13" s="135"/>
      <c r="O13" s="135"/>
      <c r="P13" s="135"/>
      <c r="Q13" s="135"/>
      <c r="R13" s="135"/>
      <c r="S13" s="135"/>
      <c r="T13" s="135"/>
    </row>
    <row r="14">
      <c r="A14" s="185">
        <v>2.0</v>
      </c>
      <c r="B14" s="186">
        <v>18.0</v>
      </c>
      <c r="C14" s="187"/>
      <c r="D14" s="188" t="s">
        <v>305</v>
      </c>
      <c r="E14" s="189" t="s">
        <v>303</v>
      </c>
      <c r="F14" s="191" t="s">
        <v>306</v>
      </c>
      <c r="G14" s="23"/>
      <c r="H14" s="23"/>
      <c r="I14" s="2"/>
      <c r="J14" s="190" t="s">
        <v>240</v>
      </c>
      <c r="K14" s="135"/>
      <c r="L14" s="135"/>
      <c r="M14" s="135"/>
      <c r="N14" s="135"/>
      <c r="O14" s="135"/>
      <c r="P14" s="135"/>
      <c r="Q14" s="135"/>
      <c r="R14" s="135"/>
      <c r="S14" s="135"/>
      <c r="T14" s="135"/>
    </row>
    <row r="15">
      <c r="A15" s="185">
        <v>3.0</v>
      </c>
      <c r="B15" s="186">
        <v>18.0</v>
      </c>
      <c r="C15" s="187"/>
      <c r="D15" s="188" t="s">
        <v>307</v>
      </c>
      <c r="E15" s="189" t="s">
        <v>303</v>
      </c>
      <c r="F15" s="178" t="s">
        <v>308</v>
      </c>
      <c r="G15" s="23"/>
      <c r="H15" s="23"/>
      <c r="I15" s="2"/>
      <c r="J15" s="190" t="s">
        <v>197</v>
      </c>
      <c r="K15" s="135"/>
      <c r="L15" s="135"/>
      <c r="M15" s="135"/>
      <c r="N15" s="135"/>
      <c r="O15" s="135"/>
      <c r="P15" s="135"/>
      <c r="Q15" s="135"/>
      <c r="R15" s="135"/>
      <c r="S15" s="135"/>
      <c r="T15" s="135"/>
    </row>
    <row r="16">
      <c r="A16" s="185">
        <v>4.0</v>
      </c>
      <c r="B16" s="186">
        <v>18.0</v>
      </c>
      <c r="C16" s="187"/>
      <c r="D16" s="192" t="s">
        <v>309</v>
      </c>
      <c r="E16" s="189" t="s">
        <v>303</v>
      </c>
      <c r="F16" s="178" t="s">
        <v>310</v>
      </c>
      <c r="G16" s="23"/>
      <c r="H16" s="23"/>
      <c r="I16" s="2"/>
      <c r="J16" s="190" t="s">
        <v>158</v>
      </c>
      <c r="K16" s="135"/>
      <c r="L16" s="135"/>
      <c r="M16" s="135"/>
      <c r="N16" s="135"/>
      <c r="O16" s="135"/>
      <c r="P16" s="135"/>
      <c r="Q16" s="135"/>
      <c r="R16" s="135"/>
      <c r="S16" s="135"/>
      <c r="T16" s="135"/>
    </row>
    <row r="17">
      <c r="A17" s="185">
        <v>5.0</v>
      </c>
      <c r="B17" s="186">
        <v>18.0</v>
      </c>
      <c r="C17" s="187"/>
      <c r="D17" s="192" t="s">
        <v>311</v>
      </c>
      <c r="E17" s="189" t="s">
        <v>303</v>
      </c>
      <c r="F17" s="191" t="s">
        <v>312</v>
      </c>
      <c r="G17" s="23"/>
      <c r="H17" s="23"/>
      <c r="I17" s="2"/>
      <c r="J17" s="190" t="s">
        <v>223</v>
      </c>
      <c r="K17" s="135"/>
      <c r="L17" s="135"/>
      <c r="M17" s="135"/>
      <c r="N17" s="135"/>
      <c r="O17" s="135"/>
      <c r="P17" s="135"/>
      <c r="Q17" s="135"/>
      <c r="R17" s="135"/>
      <c r="S17" s="135"/>
      <c r="T17" s="135"/>
    </row>
    <row r="18">
      <c r="A18" s="185">
        <v>6.0</v>
      </c>
      <c r="B18" s="186">
        <v>18.0</v>
      </c>
      <c r="C18" s="187"/>
      <c r="D18" s="188" t="s">
        <v>313</v>
      </c>
      <c r="E18" s="189" t="s">
        <v>303</v>
      </c>
      <c r="F18" s="178" t="s">
        <v>314</v>
      </c>
      <c r="G18" s="23"/>
      <c r="H18" s="23"/>
      <c r="I18" s="2"/>
      <c r="J18" s="190" t="s">
        <v>206</v>
      </c>
      <c r="K18" s="135"/>
      <c r="L18" s="135"/>
      <c r="M18" s="135"/>
      <c r="N18" s="135"/>
      <c r="O18" s="135"/>
      <c r="P18" s="135"/>
      <c r="Q18" s="135"/>
      <c r="R18" s="135"/>
      <c r="S18" s="135"/>
      <c r="T18" s="135"/>
    </row>
    <row r="19">
      <c r="A19" s="185">
        <v>7.0</v>
      </c>
      <c r="B19" s="193">
        <v>20.0</v>
      </c>
      <c r="C19" s="187"/>
      <c r="D19" s="188" t="s">
        <v>315</v>
      </c>
      <c r="E19" s="194" t="s">
        <v>316</v>
      </c>
      <c r="F19" s="191" t="s">
        <v>317</v>
      </c>
      <c r="G19" s="23"/>
      <c r="H19" s="23"/>
      <c r="I19" s="2"/>
      <c r="J19" s="190" t="s">
        <v>318</v>
      </c>
      <c r="K19" s="135"/>
      <c r="L19" s="135"/>
      <c r="M19" s="135"/>
      <c r="N19" s="135"/>
      <c r="O19" s="135"/>
      <c r="P19" s="135"/>
      <c r="Q19" s="135"/>
      <c r="R19" s="135"/>
      <c r="S19" s="135"/>
      <c r="T19" s="135"/>
    </row>
    <row r="20">
      <c r="A20" s="195">
        <v>8.0</v>
      </c>
      <c r="B20" s="193">
        <v>20.0</v>
      </c>
      <c r="C20" s="187"/>
      <c r="D20" s="188" t="s">
        <v>319</v>
      </c>
      <c r="E20" s="194" t="s">
        <v>316</v>
      </c>
      <c r="F20" s="178" t="s">
        <v>320</v>
      </c>
      <c r="G20" s="23"/>
      <c r="H20" s="23"/>
      <c r="I20" s="2"/>
      <c r="J20" s="190" t="s">
        <v>321</v>
      </c>
      <c r="K20" s="135"/>
      <c r="L20" s="135"/>
      <c r="M20" s="135"/>
      <c r="N20" s="135"/>
      <c r="O20" s="135"/>
      <c r="P20" s="135"/>
      <c r="Q20" s="135"/>
      <c r="R20" s="135"/>
      <c r="S20" s="135"/>
      <c r="T20" s="135"/>
    </row>
    <row r="21">
      <c r="A21" s="195">
        <v>9.0</v>
      </c>
      <c r="B21" s="193">
        <v>20.0</v>
      </c>
      <c r="C21" s="187"/>
      <c r="D21" s="188" t="s">
        <v>322</v>
      </c>
      <c r="E21" s="194" t="s">
        <v>316</v>
      </c>
      <c r="F21" s="191" t="s">
        <v>323</v>
      </c>
      <c r="G21" s="23"/>
      <c r="H21" s="23"/>
      <c r="I21" s="2"/>
      <c r="J21" s="190" t="s">
        <v>324</v>
      </c>
      <c r="K21" s="135"/>
      <c r="L21" s="135"/>
      <c r="M21" s="135"/>
      <c r="N21" s="135"/>
      <c r="O21" s="135"/>
      <c r="P21" s="135"/>
      <c r="Q21" s="135"/>
      <c r="R21" s="135"/>
      <c r="S21" s="135"/>
      <c r="T21" s="135"/>
    </row>
    <row r="22">
      <c r="A22" s="196">
        <v>10.0</v>
      </c>
      <c r="B22" s="193">
        <v>20.0</v>
      </c>
      <c r="C22" s="187"/>
      <c r="D22" s="188" t="s">
        <v>325</v>
      </c>
      <c r="E22" s="194" t="s">
        <v>316</v>
      </c>
      <c r="F22" s="178" t="s">
        <v>326</v>
      </c>
      <c r="G22" s="23"/>
      <c r="H22" s="23"/>
      <c r="I22" s="2"/>
      <c r="J22" s="190" t="s">
        <v>327</v>
      </c>
      <c r="K22" s="135"/>
      <c r="L22" s="135"/>
      <c r="M22" s="135"/>
      <c r="N22" s="135"/>
      <c r="O22" s="135"/>
      <c r="P22" s="135"/>
      <c r="Q22" s="135"/>
      <c r="R22" s="135"/>
      <c r="S22" s="135"/>
      <c r="T22" s="135"/>
    </row>
    <row r="23">
      <c r="A23" s="195">
        <v>11.0</v>
      </c>
      <c r="B23" s="193">
        <v>20.0</v>
      </c>
      <c r="C23" s="187"/>
      <c r="D23" s="192" t="s">
        <v>328</v>
      </c>
      <c r="E23" s="189" t="s">
        <v>329</v>
      </c>
      <c r="F23" s="197" t="s">
        <v>330</v>
      </c>
      <c r="G23" s="23"/>
      <c r="H23" s="23"/>
      <c r="I23" s="2"/>
      <c r="J23" s="198" t="s">
        <v>331</v>
      </c>
      <c r="K23" s="135"/>
      <c r="L23" s="135"/>
      <c r="M23" s="135"/>
      <c r="N23" s="135"/>
      <c r="O23" s="135"/>
      <c r="P23" s="135"/>
      <c r="Q23" s="135"/>
      <c r="R23" s="135"/>
      <c r="S23" s="135"/>
      <c r="T23" s="135"/>
    </row>
    <row r="24">
      <c r="A24" s="196">
        <v>12.0</v>
      </c>
      <c r="B24" s="192">
        <v>20.0</v>
      </c>
      <c r="C24" s="187"/>
      <c r="D24" s="189" t="s">
        <v>332</v>
      </c>
      <c r="E24" s="189" t="s">
        <v>316</v>
      </c>
      <c r="F24" s="197" t="s">
        <v>333</v>
      </c>
      <c r="G24" s="23"/>
      <c r="H24" s="23"/>
      <c r="I24" s="2"/>
      <c r="J24" s="198" t="s">
        <v>334</v>
      </c>
      <c r="K24" s="135"/>
      <c r="L24" s="135"/>
      <c r="M24" s="135"/>
      <c r="N24" s="135"/>
      <c r="O24" s="135"/>
      <c r="P24" s="135"/>
      <c r="Q24" s="135"/>
      <c r="R24" s="135"/>
      <c r="S24" s="135"/>
      <c r="T24" s="135"/>
    </row>
    <row r="25">
      <c r="A25" s="199"/>
      <c r="B25" s="20"/>
      <c r="C25" s="20"/>
      <c r="D25" s="20"/>
      <c r="E25" s="20"/>
      <c r="F25" s="20"/>
      <c r="G25" s="20"/>
      <c r="H25" s="20"/>
      <c r="I25" s="20"/>
      <c r="J25" s="20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20"/>
      <c r="V25" s="20"/>
      <c r="W25" s="20"/>
      <c r="X25" s="20"/>
      <c r="Y25" s="20"/>
      <c r="Z25" s="20"/>
    </row>
    <row r="26">
      <c r="A26" s="176" t="s">
        <v>294</v>
      </c>
      <c r="B26" s="42"/>
      <c r="C26" s="42"/>
      <c r="D26" s="42"/>
      <c r="E26" s="108"/>
      <c r="F26" s="177" t="s">
        <v>284</v>
      </c>
      <c r="G26" s="178" t="s">
        <v>335</v>
      </c>
      <c r="H26" s="23"/>
      <c r="I26" s="23"/>
      <c r="J26" s="2"/>
      <c r="K26" s="135"/>
      <c r="L26" s="135"/>
      <c r="M26" s="135"/>
      <c r="N26" s="135"/>
      <c r="O26" s="135"/>
      <c r="P26" s="135"/>
      <c r="Q26" s="135"/>
      <c r="R26" s="135"/>
      <c r="S26" s="135"/>
      <c r="T26" s="135"/>
    </row>
    <row r="27">
      <c r="A27" s="120"/>
      <c r="E27" s="121"/>
      <c r="F27" s="177" t="s">
        <v>25</v>
      </c>
      <c r="G27" s="178" t="s">
        <v>336</v>
      </c>
      <c r="H27" s="23"/>
      <c r="I27" s="23"/>
      <c r="J27" s="2"/>
      <c r="K27" s="135"/>
      <c r="L27" s="135"/>
      <c r="M27" s="135"/>
      <c r="N27" s="135"/>
      <c r="O27" s="135"/>
      <c r="P27" s="135"/>
      <c r="Q27" s="135"/>
      <c r="R27" s="135"/>
      <c r="S27" s="135"/>
      <c r="T27" s="135"/>
    </row>
    <row r="28">
      <c r="A28" s="120"/>
      <c r="E28" s="121"/>
      <c r="F28" s="177" t="s">
        <v>41</v>
      </c>
      <c r="G28" s="178" t="s">
        <v>337</v>
      </c>
      <c r="H28" s="23"/>
      <c r="I28" s="23"/>
      <c r="J28" s="2"/>
      <c r="K28" s="135"/>
      <c r="L28" s="135"/>
      <c r="M28" s="135"/>
      <c r="N28" s="135"/>
      <c r="O28" s="135"/>
      <c r="P28" s="135"/>
      <c r="Q28" s="135"/>
      <c r="R28" s="135"/>
      <c r="S28" s="135"/>
      <c r="T28" s="135"/>
    </row>
    <row r="29">
      <c r="A29" s="120"/>
      <c r="E29" s="121"/>
      <c r="F29" s="177" t="s">
        <v>48</v>
      </c>
      <c r="G29" s="178" t="s">
        <v>338</v>
      </c>
      <c r="H29" s="23"/>
      <c r="I29" s="23"/>
      <c r="J29" s="2"/>
      <c r="K29" s="135"/>
      <c r="L29" s="135"/>
      <c r="M29" s="135"/>
      <c r="N29" s="135"/>
      <c r="O29" s="135"/>
      <c r="P29" s="135"/>
      <c r="Q29" s="135"/>
      <c r="R29" s="135"/>
      <c r="S29" s="135"/>
      <c r="T29" s="135"/>
    </row>
    <row r="30">
      <c r="A30" s="129"/>
      <c r="B30" s="36"/>
      <c r="C30" s="36"/>
      <c r="D30" s="36"/>
      <c r="E30" s="130"/>
      <c r="F30" s="177" t="s">
        <v>289</v>
      </c>
      <c r="G30" s="179"/>
      <c r="H30" s="23"/>
      <c r="I30" s="23"/>
      <c r="J30" s="2"/>
      <c r="K30" s="135"/>
      <c r="L30" s="135"/>
      <c r="M30" s="135"/>
      <c r="N30" s="135"/>
      <c r="O30" s="135"/>
      <c r="P30" s="135"/>
      <c r="Q30" s="135"/>
      <c r="R30" s="135"/>
      <c r="S30" s="135"/>
      <c r="T30" s="135"/>
    </row>
    <row r="31">
      <c r="A31" s="200"/>
      <c r="B31" s="42"/>
      <c r="C31" s="42"/>
      <c r="D31" s="42"/>
      <c r="E31" s="108"/>
      <c r="F31" s="177" t="s">
        <v>290</v>
      </c>
      <c r="G31" s="179"/>
      <c r="H31" s="23"/>
      <c r="I31" s="23"/>
      <c r="J31" s="2"/>
      <c r="K31" s="135"/>
      <c r="L31" s="135"/>
      <c r="M31" s="135"/>
      <c r="N31" s="135"/>
      <c r="O31" s="135"/>
      <c r="P31" s="135"/>
      <c r="Q31" s="135"/>
      <c r="R31" s="135"/>
      <c r="S31" s="135"/>
      <c r="T31" s="135"/>
    </row>
    <row r="32">
      <c r="A32" s="120"/>
      <c r="E32" s="121"/>
      <c r="F32" s="177" t="s">
        <v>291</v>
      </c>
      <c r="G32" s="179"/>
      <c r="H32" s="23"/>
      <c r="I32" s="23"/>
      <c r="J32" s="2"/>
      <c r="K32" s="135"/>
      <c r="L32" s="135"/>
      <c r="M32" s="135"/>
      <c r="N32" s="135"/>
      <c r="O32" s="135"/>
      <c r="P32" s="135"/>
      <c r="Q32" s="135"/>
      <c r="R32" s="135"/>
      <c r="S32" s="135"/>
      <c r="T32" s="135"/>
    </row>
    <row r="33">
      <c r="A33" s="120"/>
      <c r="E33" s="121"/>
      <c r="F33" s="177" t="s">
        <v>292</v>
      </c>
      <c r="G33" s="179"/>
      <c r="H33" s="23"/>
      <c r="I33" s="23"/>
      <c r="J33" s="2"/>
      <c r="K33" s="135"/>
      <c r="L33" s="135"/>
      <c r="M33" s="135"/>
      <c r="N33" s="135"/>
      <c r="O33" s="135"/>
      <c r="P33" s="135"/>
      <c r="Q33" s="135"/>
      <c r="R33" s="135"/>
      <c r="S33" s="135"/>
      <c r="T33" s="135"/>
    </row>
    <row r="34">
      <c r="A34" s="120"/>
      <c r="E34" s="121"/>
      <c r="F34" s="177" t="s">
        <v>293</v>
      </c>
      <c r="G34" s="178" t="s">
        <v>182</v>
      </c>
      <c r="H34" s="23"/>
      <c r="I34" s="23"/>
      <c r="J34" s="2"/>
      <c r="K34" s="135"/>
      <c r="L34" s="135"/>
      <c r="M34" s="135"/>
      <c r="N34" s="135"/>
      <c r="O34" s="135"/>
      <c r="P34" s="135"/>
      <c r="Q34" s="135"/>
      <c r="R34" s="135"/>
      <c r="S34" s="135"/>
      <c r="T34" s="135"/>
    </row>
    <row r="35">
      <c r="A35" s="120"/>
      <c r="E35" s="121"/>
      <c r="F35" s="181" t="s">
        <v>244</v>
      </c>
      <c r="G35" s="182" t="s">
        <v>295</v>
      </c>
      <c r="H35" s="42"/>
      <c r="I35" s="42"/>
      <c r="J35" s="108"/>
      <c r="K35" s="135"/>
      <c r="L35" s="135"/>
      <c r="M35" s="135"/>
      <c r="N35" s="135"/>
      <c r="O35" s="135"/>
      <c r="P35" s="135"/>
      <c r="Q35" s="135"/>
      <c r="R35" s="135"/>
      <c r="S35" s="135"/>
      <c r="T35" s="135"/>
    </row>
    <row r="36">
      <c r="A36" s="129"/>
      <c r="B36" s="36"/>
      <c r="C36" s="36"/>
      <c r="D36" s="36"/>
      <c r="E36" s="130"/>
      <c r="F36" s="91"/>
      <c r="G36" s="129"/>
      <c r="H36" s="36"/>
      <c r="I36" s="36"/>
      <c r="J36" s="130"/>
      <c r="K36" s="135"/>
      <c r="L36" s="135"/>
      <c r="M36" s="135"/>
      <c r="N36" s="135"/>
      <c r="O36" s="135"/>
      <c r="P36" s="135"/>
      <c r="Q36" s="135"/>
      <c r="R36" s="135"/>
      <c r="S36" s="135"/>
      <c r="T36" s="135"/>
    </row>
    <row r="37">
      <c r="A37" s="177" t="s">
        <v>296</v>
      </c>
      <c r="B37" s="177" t="s">
        <v>297</v>
      </c>
      <c r="C37" s="183" t="s">
        <v>298</v>
      </c>
      <c r="D37" s="183" t="s">
        <v>299</v>
      </c>
      <c r="E37" s="183" t="s">
        <v>247</v>
      </c>
      <c r="F37" s="184" t="s">
        <v>300</v>
      </c>
      <c r="G37" s="23"/>
      <c r="H37" s="23"/>
      <c r="I37" s="2"/>
      <c r="J37" s="177" t="s">
        <v>301</v>
      </c>
      <c r="K37" s="135"/>
      <c r="L37" s="135"/>
      <c r="M37" s="135"/>
      <c r="N37" s="135"/>
      <c r="O37" s="135"/>
      <c r="P37" s="135"/>
      <c r="Q37" s="135"/>
      <c r="R37" s="135"/>
      <c r="S37" s="135"/>
      <c r="T37" s="135"/>
    </row>
    <row r="38">
      <c r="A38" s="185">
        <v>1.0</v>
      </c>
      <c r="B38" s="186">
        <v>18.0</v>
      </c>
      <c r="C38" s="201"/>
      <c r="D38" s="202"/>
      <c r="E38" s="189" t="s">
        <v>303</v>
      </c>
      <c r="F38" s="178" t="s">
        <v>304</v>
      </c>
      <c r="G38" s="23"/>
      <c r="H38" s="23"/>
      <c r="I38" s="2"/>
      <c r="J38" s="190" t="s">
        <v>196</v>
      </c>
      <c r="K38" s="135"/>
      <c r="L38" s="135"/>
      <c r="M38" s="135"/>
      <c r="N38" s="135"/>
      <c r="O38" s="135"/>
      <c r="P38" s="135"/>
      <c r="Q38" s="135"/>
      <c r="R38" s="135"/>
      <c r="S38" s="135"/>
      <c r="T38" s="135"/>
    </row>
    <row r="39">
      <c r="A39" s="185">
        <v>2.0</v>
      </c>
      <c r="B39" s="186">
        <v>18.0</v>
      </c>
      <c r="C39" s="201"/>
      <c r="D39" s="202"/>
      <c r="E39" s="189" t="s">
        <v>303</v>
      </c>
      <c r="F39" s="191" t="s">
        <v>306</v>
      </c>
      <c r="G39" s="23"/>
      <c r="H39" s="23"/>
      <c r="I39" s="2"/>
      <c r="J39" s="190" t="s">
        <v>240</v>
      </c>
      <c r="K39" s="135"/>
      <c r="L39" s="135"/>
      <c r="M39" s="135"/>
      <c r="N39" s="135"/>
      <c r="O39" s="135"/>
      <c r="P39" s="135"/>
      <c r="Q39" s="135"/>
      <c r="R39" s="135"/>
      <c r="S39" s="135"/>
      <c r="T39" s="135"/>
    </row>
    <row r="40">
      <c r="A40" s="185">
        <v>3.0</v>
      </c>
      <c r="B40" s="186">
        <v>18.0</v>
      </c>
      <c r="C40" s="201"/>
      <c r="D40" s="202"/>
      <c r="E40" s="189" t="s">
        <v>303</v>
      </c>
      <c r="F40" s="178" t="s">
        <v>308</v>
      </c>
      <c r="G40" s="23"/>
      <c r="H40" s="23"/>
      <c r="I40" s="2"/>
      <c r="J40" s="190" t="s">
        <v>197</v>
      </c>
      <c r="K40" s="135"/>
      <c r="L40" s="135"/>
      <c r="M40" s="135"/>
      <c r="N40" s="135"/>
      <c r="O40" s="135"/>
      <c r="P40" s="135"/>
      <c r="Q40" s="135"/>
      <c r="R40" s="135"/>
      <c r="S40" s="135"/>
      <c r="T40" s="135"/>
    </row>
    <row r="41">
      <c r="A41" s="185">
        <v>4.0</v>
      </c>
      <c r="B41" s="186">
        <v>18.0</v>
      </c>
      <c r="C41" s="201"/>
      <c r="D41" s="202"/>
      <c r="E41" s="189" t="s">
        <v>303</v>
      </c>
      <c r="F41" s="178" t="s">
        <v>310</v>
      </c>
      <c r="G41" s="23"/>
      <c r="H41" s="23"/>
      <c r="I41" s="2"/>
      <c r="J41" s="190" t="s">
        <v>158</v>
      </c>
      <c r="K41" s="135"/>
      <c r="L41" s="135"/>
      <c r="M41" s="135"/>
      <c r="N41" s="135"/>
      <c r="O41" s="135"/>
      <c r="P41" s="135"/>
      <c r="Q41" s="135"/>
      <c r="R41" s="135"/>
      <c r="S41" s="135"/>
      <c r="T41" s="135"/>
    </row>
    <row r="42">
      <c r="A42" s="185">
        <v>5.0</v>
      </c>
      <c r="B42" s="186">
        <v>18.0</v>
      </c>
      <c r="C42" s="201"/>
      <c r="D42" s="202"/>
      <c r="E42" s="189" t="s">
        <v>303</v>
      </c>
      <c r="F42" s="191" t="s">
        <v>312</v>
      </c>
      <c r="G42" s="23"/>
      <c r="H42" s="23"/>
      <c r="I42" s="2"/>
      <c r="J42" s="190" t="s">
        <v>223</v>
      </c>
      <c r="K42" s="135"/>
      <c r="L42" s="135"/>
      <c r="M42" s="135"/>
      <c r="N42" s="135"/>
      <c r="O42" s="135"/>
      <c r="P42" s="135"/>
      <c r="Q42" s="135"/>
      <c r="R42" s="135"/>
      <c r="S42" s="135"/>
      <c r="T42" s="135"/>
    </row>
    <row r="43">
      <c r="A43" s="185">
        <v>6.0</v>
      </c>
      <c r="B43" s="186">
        <v>18.0</v>
      </c>
      <c r="C43" s="201"/>
      <c r="D43" s="202"/>
      <c r="E43" s="189" t="s">
        <v>303</v>
      </c>
      <c r="F43" s="178" t="s">
        <v>314</v>
      </c>
      <c r="G43" s="23"/>
      <c r="H43" s="23"/>
      <c r="I43" s="2"/>
      <c r="J43" s="190" t="s">
        <v>206</v>
      </c>
      <c r="K43" s="135"/>
      <c r="L43" s="135"/>
      <c r="M43" s="135"/>
      <c r="N43" s="135"/>
      <c r="O43" s="135"/>
      <c r="P43" s="135"/>
      <c r="Q43" s="135"/>
      <c r="R43" s="135"/>
      <c r="S43" s="135"/>
      <c r="T43" s="135"/>
    </row>
    <row r="44">
      <c r="A44" s="185">
        <v>7.0</v>
      </c>
      <c r="B44" s="203">
        <v>20.0</v>
      </c>
      <c r="C44" s="201"/>
      <c r="D44" s="202"/>
      <c r="E44" s="194" t="s">
        <v>316</v>
      </c>
      <c r="F44" s="191" t="s">
        <v>317</v>
      </c>
      <c r="G44" s="23"/>
      <c r="H44" s="23"/>
      <c r="I44" s="2"/>
      <c r="J44" s="190" t="s">
        <v>318</v>
      </c>
      <c r="K44" s="135"/>
      <c r="L44" s="135"/>
      <c r="M44" s="135"/>
      <c r="N44" s="135"/>
      <c r="O44" s="135"/>
      <c r="P44" s="135"/>
      <c r="Q44" s="135"/>
      <c r="R44" s="135"/>
      <c r="S44" s="135"/>
      <c r="T44" s="135"/>
    </row>
    <row r="45">
      <c r="A45" s="195">
        <v>8.0</v>
      </c>
      <c r="B45" s="203">
        <v>20.0</v>
      </c>
      <c r="C45" s="201"/>
      <c r="D45" s="202"/>
      <c r="E45" s="194" t="s">
        <v>316</v>
      </c>
      <c r="F45" s="178" t="s">
        <v>320</v>
      </c>
      <c r="G45" s="23"/>
      <c r="H45" s="23"/>
      <c r="I45" s="2"/>
      <c r="J45" s="190" t="s">
        <v>321</v>
      </c>
      <c r="K45" s="135"/>
      <c r="L45" s="135"/>
      <c r="M45" s="135"/>
      <c r="N45" s="135"/>
      <c r="O45" s="135"/>
      <c r="P45" s="135"/>
      <c r="Q45" s="135"/>
      <c r="R45" s="135"/>
      <c r="S45" s="135"/>
      <c r="T45" s="135"/>
    </row>
    <row r="46">
      <c r="A46" s="195">
        <v>9.0</v>
      </c>
      <c r="B46" s="203">
        <v>20.0</v>
      </c>
      <c r="C46" s="201"/>
      <c r="D46" s="202"/>
      <c r="E46" s="194" t="s">
        <v>316</v>
      </c>
      <c r="F46" s="191" t="s">
        <v>323</v>
      </c>
      <c r="G46" s="23"/>
      <c r="H46" s="23"/>
      <c r="I46" s="2"/>
      <c r="J46" s="190" t="s">
        <v>324</v>
      </c>
      <c r="K46" s="135"/>
      <c r="L46" s="135"/>
      <c r="M46" s="135"/>
      <c r="N46" s="135"/>
      <c r="O46" s="135"/>
      <c r="P46" s="135"/>
      <c r="Q46" s="135"/>
      <c r="R46" s="135"/>
      <c r="S46" s="135"/>
      <c r="T46" s="135"/>
    </row>
    <row r="47">
      <c r="A47" s="196">
        <v>10.0</v>
      </c>
      <c r="B47" s="203">
        <v>20.0</v>
      </c>
      <c r="C47" s="204"/>
      <c r="D47" s="205"/>
      <c r="E47" s="194" t="s">
        <v>316</v>
      </c>
      <c r="F47" s="191" t="s">
        <v>339</v>
      </c>
      <c r="G47" s="23"/>
      <c r="H47" s="23"/>
      <c r="I47" s="2"/>
      <c r="J47" s="190" t="s">
        <v>327</v>
      </c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20"/>
      <c r="V47" s="20"/>
      <c r="W47" s="20"/>
      <c r="X47" s="20"/>
      <c r="Y47" s="20"/>
      <c r="Z47" s="20"/>
    </row>
    <row r="48">
      <c r="A48" s="195">
        <v>11.0</v>
      </c>
      <c r="B48" s="203">
        <v>20.0</v>
      </c>
      <c r="C48" s="201"/>
      <c r="D48" s="201"/>
      <c r="E48" s="189" t="s">
        <v>329</v>
      </c>
      <c r="F48" s="197" t="s">
        <v>331</v>
      </c>
      <c r="G48" s="23"/>
      <c r="H48" s="23"/>
      <c r="I48" s="2"/>
      <c r="J48" s="206" t="s">
        <v>331</v>
      </c>
      <c r="K48" s="135"/>
      <c r="L48" s="135"/>
      <c r="M48" s="135"/>
      <c r="N48" s="135"/>
      <c r="O48" s="135"/>
      <c r="P48" s="135"/>
      <c r="Q48" s="135"/>
      <c r="R48" s="135"/>
      <c r="S48" s="135"/>
      <c r="T48" s="135"/>
    </row>
    <row r="49">
      <c r="A49" s="195">
        <v>12.0</v>
      </c>
      <c r="B49" s="193">
        <v>20.0</v>
      </c>
      <c r="C49" s="201"/>
      <c r="D49" s="201"/>
      <c r="E49" s="189" t="s">
        <v>316</v>
      </c>
      <c r="F49" s="197" t="s">
        <v>333</v>
      </c>
      <c r="G49" s="23"/>
      <c r="H49" s="23"/>
      <c r="I49" s="2"/>
      <c r="J49" s="198" t="s">
        <v>334</v>
      </c>
      <c r="K49" s="135"/>
      <c r="L49" s="135"/>
      <c r="M49" s="135"/>
      <c r="N49" s="135"/>
      <c r="O49" s="135"/>
      <c r="P49" s="135"/>
      <c r="Q49" s="135"/>
      <c r="R49" s="135"/>
      <c r="S49" s="135"/>
      <c r="T49" s="135"/>
    </row>
    <row r="50">
      <c r="A50" s="199"/>
      <c r="B50" s="20"/>
      <c r="C50" s="20"/>
      <c r="D50" s="20"/>
      <c r="E50" s="20"/>
      <c r="F50" s="20"/>
      <c r="G50" s="20"/>
      <c r="H50" s="20"/>
      <c r="I50" s="20"/>
      <c r="J50" s="20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20"/>
      <c r="V50" s="20"/>
      <c r="W50" s="20"/>
      <c r="X50" s="20"/>
      <c r="Y50" s="20"/>
      <c r="Z50" s="20"/>
    </row>
    <row r="51">
      <c r="A51" s="176" t="s">
        <v>209</v>
      </c>
      <c r="B51" s="42"/>
      <c r="C51" s="42"/>
      <c r="D51" s="42"/>
      <c r="E51" s="108"/>
      <c r="F51" s="177" t="s">
        <v>284</v>
      </c>
      <c r="G51" s="178" t="s">
        <v>340</v>
      </c>
      <c r="H51" s="23"/>
      <c r="I51" s="23"/>
      <c r="J51" s="2"/>
      <c r="K51" s="135"/>
      <c r="L51" s="135"/>
      <c r="M51" s="135"/>
      <c r="N51" s="135"/>
      <c r="O51" s="135"/>
      <c r="P51" s="135"/>
      <c r="Q51" s="135"/>
      <c r="R51" s="135"/>
      <c r="S51" s="135"/>
      <c r="T51" s="135"/>
    </row>
    <row r="52">
      <c r="A52" s="120"/>
      <c r="E52" s="121"/>
      <c r="F52" s="177" t="s">
        <v>25</v>
      </c>
      <c r="G52" s="178" t="s">
        <v>286</v>
      </c>
      <c r="H52" s="23"/>
      <c r="I52" s="23"/>
      <c r="J52" s="2"/>
      <c r="K52" s="135"/>
      <c r="L52" s="135"/>
      <c r="M52" s="135"/>
      <c r="N52" s="135"/>
      <c r="O52" s="135"/>
      <c r="P52" s="135"/>
      <c r="Q52" s="135"/>
      <c r="R52" s="135"/>
      <c r="S52" s="135"/>
      <c r="T52" s="135"/>
    </row>
    <row r="53">
      <c r="A53" s="120"/>
      <c r="E53" s="121"/>
      <c r="F53" s="177" t="s">
        <v>41</v>
      </c>
      <c r="G53" s="178" t="s">
        <v>287</v>
      </c>
      <c r="H53" s="23"/>
      <c r="I53" s="23"/>
      <c r="J53" s="2"/>
      <c r="K53" s="135"/>
      <c r="L53" s="135"/>
      <c r="M53" s="135"/>
      <c r="N53" s="135"/>
      <c r="O53" s="135"/>
      <c r="P53" s="135"/>
      <c r="Q53" s="135"/>
      <c r="R53" s="135"/>
      <c r="S53" s="135"/>
      <c r="T53" s="135"/>
    </row>
    <row r="54">
      <c r="A54" s="120"/>
      <c r="E54" s="121"/>
      <c r="F54" s="177" t="s">
        <v>48</v>
      </c>
      <c r="G54" s="178" t="s">
        <v>288</v>
      </c>
      <c r="H54" s="23"/>
      <c r="I54" s="23"/>
      <c r="J54" s="2"/>
      <c r="K54" s="135"/>
      <c r="L54" s="135"/>
      <c r="M54" s="135"/>
      <c r="N54" s="135"/>
      <c r="O54" s="135"/>
      <c r="P54" s="135"/>
      <c r="Q54" s="135"/>
      <c r="R54" s="135"/>
      <c r="S54" s="135"/>
      <c r="T54" s="135"/>
    </row>
    <row r="55">
      <c r="A55" s="129"/>
      <c r="B55" s="36"/>
      <c r="C55" s="36"/>
      <c r="D55" s="36"/>
      <c r="E55" s="130"/>
      <c r="F55" s="177" t="s">
        <v>289</v>
      </c>
      <c r="G55" s="179"/>
      <c r="H55" s="23"/>
      <c r="I55" s="23"/>
      <c r="J55" s="2"/>
      <c r="K55" s="135"/>
      <c r="L55" s="135"/>
      <c r="M55" s="135"/>
      <c r="N55" s="135"/>
      <c r="O55" s="135"/>
      <c r="P55" s="135"/>
      <c r="Q55" s="135"/>
      <c r="R55" s="135"/>
      <c r="S55" s="135"/>
      <c r="T55" s="135"/>
    </row>
    <row r="56">
      <c r="A56" s="180"/>
      <c r="B56" s="42"/>
      <c r="C56" s="42"/>
      <c r="D56" s="42"/>
      <c r="E56" s="108"/>
      <c r="F56" s="177" t="s">
        <v>290</v>
      </c>
      <c r="G56" s="179"/>
      <c r="H56" s="23"/>
      <c r="I56" s="23"/>
      <c r="J56" s="2"/>
      <c r="K56" s="135"/>
      <c r="L56" s="135"/>
      <c r="M56" s="135"/>
      <c r="N56" s="135"/>
      <c r="O56" s="135"/>
      <c r="P56" s="135"/>
      <c r="Q56" s="135"/>
      <c r="R56" s="135"/>
      <c r="S56" s="135"/>
      <c r="T56" s="135"/>
    </row>
    <row r="57">
      <c r="A57" s="120"/>
      <c r="E57" s="121"/>
      <c r="F57" s="177" t="s">
        <v>291</v>
      </c>
      <c r="G57" s="179"/>
      <c r="H57" s="23"/>
      <c r="I57" s="23"/>
      <c r="J57" s="2"/>
      <c r="K57" s="135"/>
      <c r="L57" s="135"/>
      <c r="M57" s="135"/>
      <c r="N57" s="135"/>
      <c r="O57" s="135"/>
      <c r="P57" s="135"/>
      <c r="Q57" s="135"/>
      <c r="R57" s="135"/>
      <c r="S57" s="135"/>
      <c r="T57" s="135"/>
    </row>
    <row r="58">
      <c r="A58" s="120"/>
      <c r="E58" s="121"/>
      <c r="F58" s="177" t="s">
        <v>292</v>
      </c>
      <c r="G58" s="179"/>
      <c r="H58" s="23"/>
      <c r="I58" s="23"/>
      <c r="J58" s="2"/>
      <c r="K58" s="135"/>
      <c r="L58" s="135"/>
      <c r="M58" s="135"/>
      <c r="N58" s="135"/>
      <c r="O58" s="135"/>
      <c r="P58" s="135"/>
      <c r="Q58" s="135"/>
      <c r="R58" s="135"/>
      <c r="S58" s="135"/>
      <c r="T58" s="135"/>
    </row>
    <row r="59">
      <c r="A59" s="120"/>
      <c r="E59" s="121"/>
      <c r="F59" s="177" t="s">
        <v>293</v>
      </c>
      <c r="G59" s="178" t="s">
        <v>226</v>
      </c>
      <c r="H59" s="23"/>
      <c r="I59" s="23"/>
      <c r="J59" s="2"/>
      <c r="K59" s="135"/>
      <c r="L59" s="135"/>
      <c r="M59" s="135"/>
      <c r="N59" s="135"/>
      <c r="O59" s="135"/>
      <c r="P59" s="135"/>
      <c r="Q59" s="135"/>
      <c r="R59" s="135"/>
      <c r="S59" s="135"/>
      <c r="T59" s="135"/>
    </row>
    <row r="60">
      <c r="A60" s="120"/>
      <c r="E60" s="121"/>
      <c r="F60" s="181" t="s">
        <v>244</v>
      </c>
      <c r="G60" s="182" t="s">
        <v>295</v>
      </c>
      <c r="H60" s="42"/>
      <c r="I60" s="42"/>
      <c r="J60" s="108"/>
      <c r="K60" s="135"/>
      <c r="L60" s="135"/>
      <c r="M60" s="135"/>
      <c r="N60" s="135"/>
      <c r="O60" s="135"/>
      <c r="P60" s="135"/>
      <c r="Q60" s="135"/>
      <c r="R60" s="135"/>
      <c r="S60" s="135"/>
      <c r="T60" s="135"/>
    </row>
    <row r="61">
      <c r="A61" s="129"/>
      <c r="B61" s="36"/>
      <c r="C61" s="36"/>
      <c r="D61" s="36"/>
      <c r="E61" s="130"/>
      <c r="F61" s="91"/>
      <c r="G61" s="129"/>
      <c r="H61" s="36"/>
      <c r="I61" s="36"/>
      <c r="J61" s="130"/>
      <c r="K61" s="135"/>
      <c r="L61" s="135"/>
      <c r="M61" s="135"/>
      <c r="N61" s="135"/>
      <c r="O61" s="135"/>
      <c r="P61" s="135"/>
      <c r="Q61" s="135"/>
      <c r="R61" s="135"/>
      <c r="S61" s="135"/>
      <c r="T61" s="135"/>
    </row>
    <row r="62">
      <c r="A62" s="177" t="s">
        <v>296</v>
      </c>
      <c r="B62" s="177" t="s">
        <v>297</v>
      </c>
      <c r="C62" s="183" t="s">
        <v>298</v>
      </c>
      <c r="D62" s="183" t="s">
        <v>299</v>
      </c>
      <c r="E62" s="183" t="s">
        <v>247</v>
      </c>
      <c r="F62" s="184" t="s">
        <v>300</v>
      </c>
      <c r="G62" s="23"/>
      <c r="H62" s="23"/>
      <c r="I62" s="2"/>
      <c r="J62" s="177" t="s">
        <v>301</v>
      </c>
      <c r="K62" s="135"/>
      <c r="L62" s="135"/>
      <c r="M62" s="135"/>
      <c r="N62" s="135"/>
      <c r="O62" s="135"/>
      <c r="P62" s="135"/>
      <c r="Q62" s="135"/>
      <c r="R62" s="135"/>
      <c r="S62" s="135"/>
      <c r="T62" s="135"/>
    </row>
    <row r="63">
      <c r="A63" s="185">
        <v>1.0</v>
      </c>
      <c r="B63" s="203">
        <v>20.0</v>
      </c>
      <c r="C63" s="187"/>
      <c r="D63" s="188" t="s">
        <v>341</v>
      </c>
      <c r="E63" s="189" t="s">
        <v>303</v>
      </c>
      <c r="F63" s="178" t="s">
        <v>342</v>
      </c>
      <c r="G63" s="23"/>
      <c r="H63" s="23"/>
      <c r="I63" s="2"/>
      <c r="J63" s="190" t="s">
        <v>343</v>
      </c>
      <c r="K63" s="135"/>
      <c r="L63" s="135"/>
      <c r="M63" s="135"/>
      <c r="N63" s="135"/>
      <c r="O63" s="135"/>
      <c r="P63" s="135"/>
      <c r="Q63" s="135"/>
      <c r="R63" s="135"/>
      <c r="S63" s="135"/>
      <c r="T63" s="135"/>
    </row>
    <row r="64">
      <c r="A64" s="185">
        <v>2.0</v>
      </c>
      <c r="B64" s="203">
        <v>20.0</v>
      </c>
      <c r="C64" s="187"/>
      <c r="D64" s="188" t="s">
        <v>344</v>
      </c>
      <c r="E64" s="189" t="s">
        <v>303</v>
      </c>
      <c r="F64" s="178" t="s">
        <v>345</v>
      </c>
      <c r="G64" s="23"/>
      <c r="H64" s="23"/>
      <c r="I64" s="2"/>
      <c r="J64" s="190" t="s">
        <v>346</v>
      </c>
      <c r="K64" s="135"/>
      <c r="L64" s="135"/>
      <c r="M64" s="135"/>
      <c r="N64" s="135"/>
      <c r="O64" s="135"/>
      <c r="P64" s="135"/>
      <c r="Q64" s="135"/>
      <c r="R64" s="135"/>
      <c r="S64" s="135"/>
      <c r="T64" s="135"/>
    </row>
    <row r="65">
      <c r="A65" s="185">
        <v>3.0</v>
      </c>
      <c r="B65" s="203">
        <v>20.0</v>
      </c>
      <c r="C65" s="187"/>
      <c r="D65" s="188" t="s">
        <v>347</v>
      </c>
      <c r="E65" s="189" t="s">
        <v>303</v>
      </c>
      <c r="F65" s="178" t="s">
        <v>348</v>
      </c>
      <c r="G65" s="23"/>
      <c r="H65" s="23"/>
      <c r="I65" s="2"/>
      <c r="J65" s="190" t="s">
        <v>349</v>
      </c>
      <c r="K65" s="135"/>
      <c r="L65" s="135"/>
      <c r="M65" s="135"/>
      <c r="N65" s="135"/>
      <c r="O65" s="135"/>
      <c r="P65" s="135"/>
      <c r="Q65" s="135"/>
      <c r="R65" s="135"/>
      <c r="S65" s="135"/>
      <c r="T65" s="135"/>
    </row>
    <row r="66">
      <c r="A66" s="185">
        <v>4.0</v>
      </c>
      <c r="B66" s="203">
        <v>20.0</v>
      </c>
      <c r="C66" s="187"/>
      <c r="D66" s="188" t="s">
        <v>350</v>
      </c>
      <c r="E66" s="189" t="s">
        <v>303</v>
      </c>
      <c r="F66" s="178" t="s">
        <v>351</v>
      </c>
      <c r="G66" s="23"/>
      <c r="H66" s="23"/>
      <c r="I66" s="2"/>
      <c r="J66" s="190" t="s">
        <v>352</v>
      </c>
      <c r="K66" s="135"/>
      <c r="L66" s="135"/>
      <c r="M66" s="135"/>
      <c r="N66" s="135"/>
      <c r="O66" s="135"/>
      <c r="P66" s="135"/>
      <c r="Q66" s="135"/>
      <c r="R66" s="135"/>
      <c r="S66" s="135"/>
      <c r="T66" s="135"/>
    </row>
    <row r="67">
      <c r="A67" s="185">
        <v>5.0</v>
      </c>
      <c r="B67" s="186">
        <v>18.0</v>
      </c>
      <c r="C67" s="187"/>
      <c r="D67" s="188" t="s">
        <v>353</v>
      </c>
      <c r="E67" s="189" t="s">
        <v>303</v>
      </c>
      <c r="F67" s="178" t="s">
        <v>354</v>
      </c>
      <c r="G67" s="23"/>
      <c r="H67" s="23"/>
      <c r="I67" s="2"/>
      <c r="J67" s="190" t="s">
        <v>355</v>
      </c>
      <c r="K67" s="135"/>
      <c r="L67" s="135"/>
      <c r="M67" s="135"/>
      <c r="N67" s="135"/>
      <c r="O67" s="135"/>
      <c r="P67" s="135"/>
      <c r="Q67" s="135"/>
      <c r="R67" s="135"/>
      <c r="S67" s="135"/>
      <c r="T67" s="135"/>
    </row>
    <row r="68">
      <c r="A68" s="185">
        <v>6.0</v>
      </c>
      <c r="B68" s="186">
        <v>18.0</v>
      </c>
      <c r="C68" s="187"/>
      <c r="D68" s="188" t="s">
        <v>356</v>
      </c>
      <c r="E68" s="189" t="s">
        <v>303</v>
      </c>
      <c r="F68" s="178" t="s">
        <v>357</v>
      </c>
      <c r="G68" s="23"/>
      <c r="H68" s="23"/>
      <c r="I68" s="2"/>
      <c r="J68" s="190" t="s">
        <v>358</v>
      </c>
      <c r="K68" s="135"/>
      <c r="L68" s="135"/>
      <c r="M68" s="135"/>
      <c r="N68" s="135"/>
      <c r="O68" s="135"/>
      <c r="P68" s="135"/>
      <c r="Q68" s="135"/>
      <c r="R68" s="135"/>
      <c r="S68" s="135"/>
      <c r="T68" s="135"/>
    </row>
    <row r="69">
      <c r="A69" s="195">
        <v>7.0</v>
      </c>
      <c r="B69" s="207">
        <v>18.0</v>
      </c>
      <c r="C69" s="187"/>
      <c r="D69" s="192" t="s">
        <v>359</v>
      </c>
      <c r="E69" s="189" t="s">
        <v>303</v>
      </c>
      <c r="F69" s="178" t="s">
        <v>360</v>
      </c>
      <c r="G69" s="23"/>
      <c r="H69" s="23"/>
      <c r="I69" s="2"/>
      <c r="J69" s="190" t="s">
        <v>361</v>
      </c>
      <c r="K69" s="135"/>
      <c r="L69" s="135"/>
      <c r="M69" s="135"/>
      <c r="N69" s="135"/>
      <c r="O69" s="135"/>
      <c r="P69" s="135"/>
      <c r="Q69" s="135"/>
      <c r="R69" s="135"/>
      <c r="S69" s="135"/>
      <c r="T69" s="135"/>
    </row>
    <row r="70">
      <c r="A70" s="208">
        <v>8.0</v>
      </c>
      <c r="B70" s="209">
        <v>18.0</v>
      </c>
      <c r="C70" s="187"/>
      <c r="D70" s="194"/>
      <c r="E70" s="194"/>
      <c r="F70" s="178"/>
      <c r="G70" s="23"/>
      <c r="H70" s="23"/>
      <c r="I70" s="2"/>
      <c r="J70" s="190"/>
      <c r="K70" s="135"/>
      <c r="L70" s="135"/>
      <c r="M70" s="135"/>
      <c r="N70" s="135"/>
      <c r="O70" s="135"/>
      <c r="P70" s="135"/>
      <c r="Q70" s="135"/>
      <c r="R70" s="135"/>
      <c r="S70" s="135"/>
      <c r="T70" s="135"/>
    </row>
    <row r="71">
      <c r="A71" s="210">
        <v>9.0</v>
      </c>
      <c r="B71" s="211">
        <v>18.0</v>
      </c>
      <c r="C71" s="187"/>
      <c r="D71" s="194"/>
      <c r="E71" s="194"/>
      <c r="F71" s="178"/>
      <c r="G71" s="23"/>
      <c r="H71" s="23"/>
      <c r="I71" s="2"/>
      <c r="J71" s="190"/>
      <c r="K71" s="135"/>
      <c r="L71" s="135"/>
      <c r="M71" s="135"/>
      <c r="N71" s="135"/>
      <c r="O71" s="135"/>
      <c r="P71" s="135"/>
      <c r="Q71" s="135"/>
      <c r="R71" s="135"/>
      <c r="S71" s="135"/>
      <c r="T71" s="135"/>
    </row>
    <row r="72">
      <c r="A72" s="210">
        <v>10.0</v>
      </c>
      <c r="B72" s="211">
        <v>18.0</v>
      </c>
      <c r="C72" s="187"/>
      <c r="D72" s="194"/>
      <c r="E72" s="194"/>
      <c r="F72" s="178"/>
      <c r="G72" s="23"/>
      <c r="H72" s="23"/>
      <c r="I72" s="2"/>
      <c r="J72" s="190"/>
      <c r="K72" s="135"/>
      <c r="L72" s="135"/>
      <c r="M72" s="135"/>
      <c r="N72" s="135"/>
      <c r="O72" s="135"/>
      <c r="P72" s="135"/>
      <c r="Q72" s="135"/>
      <c r="R72" s="135"/>
      <c r="S72" s="135"/>
      <c r="T72" s="135"/>
    </row>
    <row r="73">
      <c r="A73" s="210">
        <v>11.0</v>
      </c>
      <c r="B73" s="211">
        <v>18.0</v>
      </c>
      <c r="C73" s="187"/>
      <c r="D73" s="187"/>
      <c r="E73" s="194"/>
      <c r="F73" s="178"/>
      <c r="G73" s="23"/>
      <c r="H73" s="23"/>
      <c r="I73" s="2"/>
      <c r="J73" s="212"/>
      <c r="K73" s="135"/>
      <c r="L73" s="135"/>
      <c r="M73" s="135"/>
      <c r="N73" s="135"/>
      <c r="O73" s="135"/>
      <c r="P73" s="135"/>
      <c r="Q73" s="135"/>
      <c r="R73" s="135"/>
      <c r="S73" s="135"/>
      <c r="T73" s="135"/>
    </row>
    <row r="74">
      <c r="A74" s="210">
        <v>12.0</v>
      </c>
      <c r="B74" s="211">
        <v>18.0</v>
      </c>
      <c r="C74" s="187"/>
      <c r="D74" s="213"/>
      <c r="E74" s="194"/>
      <c r="F74" s="178"/>
      <c r="G74" s="23"/>
      <c r="H74" s="23"/>
      <c r="I74" s="2"/>
      <c r="J74" s="212"/>
      <c r="K74" s="135"/>
      <c r="L74" s="135"/>
      <c r="M74" s="135"/>
      <c r="N74" s="135"/>
      <c r="O74" s="135"/>
      <c r="P74" s="135"/>
      <c r="Q74" s="135"/>
      <c r="R74" s="135"/>
      <c r="S74" s="135"/>
      <c r="T74" s="135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20"/>
      <c r="V75" s="20"/>
      <c r="W75" s="20"/>
      <c r="X75" s="20"/>
      <c r="Y75" s="20"/>
      <c r="Z75" s="20"/>
    </row>
    <row r="76">
      <c r="A76" s="176" t="s">
        <v>226</v>
      </c>
      <c r="B76" s="42"/>
      <c r="C76" s="42"/>
      <c r="D76" s="42"/>
      <c r="E76" s="108"/>
      <c r="F76" s="177" t="s">
        <v>284</v>
      </c>
      <c r="G76" s="178" t="s">
        <v>362</v>
      </c>
      <c r="H76" s="23"/>
      <c r="I76" s="23"/>
      <c r="J76" s="2"/>
      <c r="K76" s="135"/>
      <c r="L76" s="135"/>
      <c r="M76" s="135"/>
      <c r="N76" s="135"/>
      <c r="O76" s="135"/>
      <c r="P76" s="135"/>
      <c r="Q76" s="135"/>
      <c r="R76" s="135"/>
      <c r="S76" s="135"/>
      <c r="T76" s="135"/>
    </row>
    <row r="77">
      <c r="A77" s="120"/>
      <c r="E77" s="121"/>
      <c r="F77" s="177" t="s">
        <v>25</v>
      </c>
      <c r="G77" s="178" t="s">
        <v>336</v>
      </c>
      <c r="H77" s="23"/>
      <c r="I77" s="23"/>
      <c r="J77" s="2"/>
      <c r="K77" s="135"/>
      <c r="L77" s="135"/>
      <c r="M77" s="135"/>
      <c r="N77" s="135"/>
      <c r="O77" s="135"/>
      <c r="P77" s="135"/>
      <c r="Q77" s="135"/>
      <c r="R77" s="135"/>
      <c r="S77" s="135"/>
      <c r="T77" s="135"/>
    </row>
    <row r="78">
      <c r="A78" s="120"/>
      <c r="E78" s="121"/>
      <c r="F78" s="177" t="s">
        <v>41</v>
      </c>
      <c r="G78" s="178" t="s">
        <v>337</v>
      </c>
      <c r="H78" s="23"/>
      <c r="I78" s="23"/>
      <c r="J78" s="2"/>
      <c r="K78" s="135"/>
      <c r="L78" s="135"/>
      <c r="M78" s="135"/>
      <c r="N78" s="135"/>
      <c r="O78" s="135"/>
      <c r="P78" s="135"/>
      <c r="Q78" s="135"/>
      <c r="R78" s="135"/>
      <c r="S78" s="135"/>
      <c r="T78" s="135"/>
    </row>
    <row r="79">
      <c r="A79" s="120"/>
      <c r="E79" s="121"/>
      <c r="F79" s="177" t="s">
        <v>48</v>
      </c>
      <c r="G79" s="178" t="s">
        <v>338</v>
      </c>
      <c r="H79" s="23"/>
      <c r="I79" s="23"/>
      <c r="J79" s="2"/>
      <c r="K79" s="135"/>
      <c r="L79" s="135"/>
      <c r="M79" s="135"/>
      <c r="N79" s="135"/>
      <c r="O79" s="135"/>
      <c r="P79" s="135"/>
      <c r="Q79" s="135"/>
      <c r="R79" s="135"/>
      <c r="S79" s="135"/>
      <c r="T79" s="135"/>
    </row>
    <row r="80">
      <c r="A80" s="129"/>
      <c r="B80" s="36"/>
      <c r="C80" s="36"/>
      <c r="D80" s="36"/>
      <c r="E80" s="130"/>
      <c r="F80" s="177" t="s">
        <v>289</v>
      </c>
      <c r="G80" s="179"/>
      <c r="H80" s="23"/>
      <c r="I80" s="23"/>
      <c r="J80" s="2"/>
      <c r="K80" s="135"/>
      <c r="L80" s="135"/>
      <c r="M80" s="135"/>
      <c r="N80" s="135"/>
      <c r="O80" s="135"/>
      <c r="P80" s="135"/>
      <c r="Q80" s="135"/>
      <c r="R80" s="135"/>
      <c r="S80" s="135"/>
      <c r="T80" s="135"/>
    </row>
    <row r="81">
      <c r="A81" s="200"/>
      <c r="B81" s="42"/>
      <c r="C81" s="42"/>
      <c r="D81" s="42"/>
      <c r="E81" s="108"/>
      <c r="F81" s="177" t="s">
        <v>290</v>
      </c>
      <c r="G81" s="179"/>
      <c r="H81" s="23"/>
      <c r="I81" s="23"/>
      <c r="J81" s="2"/>
      <c r="K81" s="135"/>
      <c r="L81" s="135"/>
      <c r="M81" s="135"/>
      <c r="N81" s="135"/>
      <c r="O81" s="135"/>
      <c r="P81" s="135"/>
      <c r="Q81" s="135"/>
      <c r="R81" s="135"/>
      <c r="S81" s="135"/>
      <c r="T81" s="135"/>
    </row>
    <row r="82">
      <c r="A82" s="120"/>
      <c r="E82" s="121"/>
      <c r="F82" s="177" t="s">
        <v>291</v>
      </c>
      <c r="G82" s="179"/>
      <c r="H82" s="23"/>
      <c r="I82" s="23"/>
      <c r="J82" s="2"/>
      <c r="K82" s="135"/>
      <c r="L82" s="135"/>
      <c r="M82" s="135"/>
      <c r="N82" s="135"/>
      <c r="O82" s="135"/>
      <c r="P82" s="135"/>
      <c r="Q82" s="135"/>
      <c r="R82" s="135"/>
      <c r="S82" s="135"/>
      <c r="T82" s="135"/>
    </row>
    <row r="83">
      <c r="A83" s="120"/>
      <c r="E83" s="121"/>
      <c r="F83" s="177" t="s">
        <v>292</v>
      </c>
      <c r="G83" s="179"/>
      <c r="H83" s="23"/>
      <c r="I83" s="23"/>
      <c r="J83" s="2"/>
      <c r="K83" s="135"/>
      <c r="L83" s="135"/>
      <c r="M83" s="135"/>
      <c r="N83" s="135"/>
      <c r="O83" s="135"/>
      <c r="P83" s="135"/>
      <c r="Q83" s="135"/>
      <c r="R83" s="135"/>
      <c r="S83" s="135"/>
      <c r="T83" s="135"/>
    </row>
    <row r="84">
      <c r="A84" s="120"/>
      <c r="E84" s="121"/>
      <c r="F84" s="177" t="s">
        <v>293</v>
      </c>
      <c r="G84" s="178" t="s">
        <v>209</v>
      </c>
      <c r="H84" s="23"/>
      <c r="I84" s="23"/>
      <c r="J84" s="2"/>
      <c r="K84" s="135"/>
      <c r="L84" s="135"/>
      <c r="M84" s="135"/>
      <c r="N84" s="135"/>
      <c r="O84" s="135"/>
      <c r="P84" s="135"/>
      <c r="Q84" s="135"/>
      <c r="R84" s="135"/>
      <c r="S84" s="135"/>
      <c r="T84" s="135"/>
    </row>
    <row r="85">
      <c r="A85" s="120"/>
      <c r="E85" s="121"/>
      <c r="F85" s="181" t="s">
        <v>244</v>
      </c>
      <c r="G85" s="182" t="s">
        <v>295</v>
      </c>
      <c r="H85" s="42"/>
      <c r="I85" s="42"/>
      <c r="J85" s="108"/>
      <c r="K85" s="135"/>
      <c r="L85" s="135"/>
      <c r="M85" s="135"/>
      <c r="N85" s="135"/>
      <c r="O85" s="135"/>
      <c r="P85" s="135"/>
      <c r="Q85" s="135"/>
      <c r="R85" s="135"/>
      <c r="S85" s="135"/>
      <c r="T85" s="135"/>
    </row>
    <row r="86">
      <c r="A86" s="129"/>
      <c r="B86" s="36"/>
      <c r="C86" s="36"/>
      <c r="D86" s="36"/>
      <c r="E86" s="130"/>
      <c r="F86" s="91"/>
      <c r="G86" s="129"/>
      <c r="H86" s="36"/>
      <c r="I86" s="36"/>
      <c r="J86" s="130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20"/>
      <c r="V86" s="20"/>
      <c r="W86" s="20"/>
      <c r="X86" s="20"/>
      <c r="Y86" s="20"/>
      <c r="Z86" s="20"/>
    </row>
    <row r="87">
      <c r="A87" s="177" t="s">
        <v>296</v>
      </c>
      <c r="B87" s="177" t="s">
        <v>297</v>
      </c>
      <c r="C87" s="183" t="s">
        <v>298</v>
      </c>
      <c r="D87" s="183" t="s">
        <v>299</v>
      </c>
      <c r="E87" s="183" t="s">
        <v>247</v>
      </c>
      <c r="F87" s="184" t="s">
        <v>300</v>
      </c>
      <c r="G87" s="23"/>
      <c r="H87" s="23"/>
      <c r="I87" s="2"/>
      <c r="J87" s="177" t="s">
        <v>301</v>
      </c>
      <c r="K87" s="135"/>
      <c r="L87" s="135"/>
      <c r="M87" s="135"/>
      <c r="N87" s="135"/>
      <c r="O87" s="135"/>
      <c r="P87" s="135"/>
      <c r="Q87" s="135"/>
      <c r="R87" s="135"/>
      <c r="S87" s="135"/>
      <c r="T87" s="135"/>
    </row>
    <row r="88">
      <c r="A88" s="185">
        <v>1.0</v>
      </c>
      <c r="B88" s="203">
        <v>20.0</v>
      </c>
      <c r="C88" s="201"/>
      <c r="D88" s="201"/>
      <c r="E88" s="189" t="s">
        <v>329</v>
      </c>
      <c r="F88" s="178" t="s">
        <v>342</v>
      </c>
      <c r="G88" s="23"/>
      <c r="H88" s="23"/>
      <c r="I88" s="2"/>
      <c r="J88" s="190" t="s">
        <v>343</v>
      </c>
      <c r="K88" s="135"/>
      <c r="L88" s="135"/>
      <c r="M88" s="135"/>
      <c r="N88" s="135"/>
      <c r="O88" s="135"/>
      <c r="P88" s="135"/>
      <c r="Q88" s="135"/>
      <c r="R88" s="135"/>
      <c r="S88" s="135"/>
      <c r="T88" s="135"/>
    </row>
    <row r="89">
      <c r="A89" s="185">
        <v>2.0</v>
      </c>
      <c r="B89" s="203">
        <v>20.0</v>
      </c>
      <c r="C89" s="201"/>
      <c r="D89" s="201"/>
      <c r="E89" s="189" t="s">
        <v>329</v>
      </c>
      <c r="F89" s="178" t="s">
        <v>345</v>
      </c>
      <c r="G89" s="23"/>
      <c r="H89" s="23"/>
      <c r="I89" s="2"/>
      <c r="J89" s="190" t="s">
        <v>346</v>
      </c>
      <c r="K89" s="135"/>
      <c r="L89" s="135"/>
      <c r="M89" s="135"/>
      <c r="N89" s="135"/>
      <c r="O89" s="135"/>
      <c r="P89" s="135"/>
      <c r="Q89" s="135"/>
      <c r="R89" s="135"/>
      <c r="S89" s="135"/>
      <c r="T89" s="135"/>
    </row>
    <row r="90">
      <c r="A90" s="185">
        <v>3.0</v>
      </c>
      <c r="B90" s="203">
        <v>20.0</v>
      </c>
      <c r="C90" s="201"/>
      <c r="D90" s="201"/>
      <c r="E90" s="189" t="s">
        <v>329</v>
      </c>
      <c r="F90" s="178" t="s">
        <v>348</v>
      </c>
      <c r="G90" s="23"/>
      <c r="H90" s="23"/>
      <c r="I90" s="2"/>
      <c r="J90" s="190" t="s">
        <v>349</v>
      </c>
      <c r="K90" s="135"/>
      <c r="L90" s="135"/>
      <c r="M90" s="135"/>
      <c r="N90" s="135"/>
      <c r="O90" s="135"/>
      <c r="P90" s="135"/>
      <c r="Q90" s="135"/>
      <c r="R90" s="135"/>
      <c r="S90" s="135"/>
      <c r="T90" s="135"/>
    </row>
    <row r="91">
      <c r="A91" s="185">
        <v>4.0</v>
      </c>
      <c r="B91" s="203">
        <v>20.0</v>
      </c>
      <c r="C91" s="201"/>
      <c r="D91" s="201"/>
      <c r="E91" s="189" t="s">
        <v>329</v>
      </c>
      <c r="F91" s="178" t="s">
        <v>351</v>
      </c>
      <c r="G91" s="23"/>
      <c r="H91" s="23"/>
      <c r="I91" s="2"/>
      <c r="J91" s="190" t="s">
        <v>352</v>
      </c>
      <c r="K91" s="135"/>
      <c r="L91" s="135"/>
      <c r="M91" s="135"/>
      <c r="N91" s="135"/>
      <c r="O91" s="135"/>
      <c r="P91" s="135"/>
      <c r="Q91" s="135"/>
      <c r="R91" s="135"/>
      <c r="S91" s="135"/>
      <c r="T91" s="135"/>
    </row>
    <row r="92">
      <c r="A92" s="185">
        <v>5.0</v>
      </c>
      <c r="B92" s="186">
        <v>18.0</v>
      </c>
      <c r="C92" s="201"/>
      <c r="D92" s="201"/>
      <c r="E92" s="189" t="s">
        <v>329</v>
      </c>
      <c r="F92" s="178" t="s">
        <v>354</v>
      </c>
      <c r="G92" s="23"/>
      <c r="H92" s="23"/>
      <c r="I92" s="2"/>
      <c r="J92" s="190" t="s">
        <v>355</v>
      </c>
      <c r="K92" s="135"/>
      <c r="L92" s="135"/>
      <c r="M92" s="135"/>
      <c r="N92" s="135"/>
      <c r="O92" s="135"/>
      <c r="P92" s="135"/>
      <c r="Q92" s="135"/>
      <c r="R92" s="135"/>
      <c r="S92" s="135"/>
      <c r="T92" s="135"/>
    </row>
    <row r="93">
      <c r="A93" s="185">
        <v>6.0</v>
      </c>
      <c r="B93" s="186">
        <v>18.0</v>
      </c>
      <c r="C93" s="201"/>
      <c r="D93" s="201"/>
      <c r="E93" s="189" t="s">
        <v>329</v>
      </c>
      <c r="F93" s="178" t="s">
        <v>357</v>
      </c>
      <c r="G93" s="23"/>
      <c r="H93" s="23"/>
      <c r="I93" s="2"/>
      <c r="J93" s="190" t="s">
        <v>358</v>
      </c>
      <c r="K93" s="135"/>
      <c r="L93" s="135"/>
      <c r="M93" s="135"/>
      <c r="N93" s="135"/>
      <c r="O93" s="135"/>
      <c r="P93" s="135"/>
      <c r="Q93" s="135"/>
      <c r="R93" s="135"/>
      <c r="S93" s="135"/>
      <c r="T93" s="135"/>
    </row>
    <row r="94">
      <c r="A94" s="195">
        <v>7.0</v>
      </c>
      <c r="B94" s="207">
        <v>18.0</v>
      </c>
      <c r="C94" s="201"/>
      <c r="D94" s="201"/>
      <c r="E94" s="189" t="s">
        <v>329</v>
      </c>
      <c r="F94" s="178" t="s">
        <v>360</v>
      </c>
      <c r="G94" s="23"/>
      <c r="H94" s="23"/>
      <c r="I94" s="2"/>
      <c r="J94" s="190" t="s">
        <v>361</v>
      </c>
      <c r="K94" s="135"/>
      <c r="L94" s="135"/>
      <c r="M94" s="135"/>
      <c r="N94" s="135"/>
      <c r="O94" s="135"/>
      <c r="P94" s="135"/>
      <c r="Q94" s="135"/>
      <c r="R94" s="135"/>
      <c r="S94" s="135"/>
      <c r="T94" s="135"/>
    </row>
    <row r="95">
      <c r="A95" s="208">
        <v>8.0</v>
      </c>
      <c r="B95" s="209">
        <v>18.0</v>
      </c>
      <c r="C95" s="201"/>
      <c r="D95" s="201"/>
      <c r="E95" s="194"/>
      <c r="F95" s="178"/>
      <c r="G95" s="23"/>
      <c r="H95" s="23"/>
      <c r="I95" s="2"/>
      <c r="J95" s="190"/>
      <c r="K95" s="135"/>
      <c r="L95" s="135"/>
      <c r="M95" s="135"/>
      <c r="N95" s="135"/>
      <c r="O95" s="135"/>
      <c r="P95" s="135"/>
      <c r="Q95" s="135"/>
      <c r="R95" s="135"/>
      <c r="S95" s="135"/>
      <c r="T95" s="135"/>
    </row>
    <row r="96">
      <c r="A96" s="208">
        <v>9.0</v>
      </c>
      <c r="B96" s="209">
        <v>18.0</v>
      </c>
      <c r="C96" s="201"/>
      <c r="D96" s="201"/>
      <c r="E96" s="194"/>
      <c r="F96" s="178"/>
      <c r="G96" s="23"/>
      <c r="H96" s="23"/>
      <c r="I96" s="2"/>
      <c r="J96" s="190"/>
      <c r="K96" s="135"/>
      <c r="L96" s="135"/>
      <c r="M96" s="135"/>
      <c r="N96" s="135"/>
      <c r="O96" s="135"/>
      <c r="P96" s="135"/>
      <c r="Q96" s="135"/>
      <c r="R96" s="135"/>
      <c r="S96" s="135"/>
      <c r="T96" s="135"/>
    </row>
    <row r="97">
      <c r="A97" s="208">
        <v>10.0</v>
      </c>
      <c r="B97" s="209">
        <v>18.0</v>
      </c>
      <c r="C97" s="201"/>
      <c r="D97" s="201"/>
      <c r="E97" s="194"/>
      <c r="F97" s="178"/>
      <c r="G97" s="23"/>
      <c r="H97" s="23"/>
      <c r="I97" s="2"/>
      <c r="J97" s="190"/>
      <c r="K97" s="135"/>
      <c r="L97" s="135"/>
      <c r="M97" s="135"/>
      <c r="N97" s="135"/>
      <c r="O97" s="135"/>
      <c r="P97" s="135"/>
      <c r="Q97" s="135"/>
      <c r="R97" s="135"/>
      <c r="S97" s="135"/>
      <c r="T97" s="135"/>
    </row>
    <row r="98">
      <c r="A98" s="208">
        <v>11.0</v>
      </c>
      <c r="B98" s="209">
        <v>18.0</v>
      </c>
      <c r="C98" s="201"/>
      <c r="D98" s="201"/>
      <c r="E98" s="187"/>
      <c r="F98" s="179"/>
      <c r="G98" s="23"/>
      <c r="H98" s="23"/>
      <c r="I98" s="2"/>
      <c r="J98" s="212"/>
      <c r="K98" s="135"/>
      <c r="L98" s="135"/>
      <c r="M98" s="135"/>
      <c r="N98" s="135"/>
      <c r="O98" s="135"/>
      <c r="P98" s="135"/>
      <c r="Q98" s="135"/>
      <c r="R98" s="135"/>
      <c r="S98" s="135"/>
      <c r="T98" s="135"/>
    </row>
    <row r="99">
      <c r="A99" s="208">
        <v>12.0</v>
      </c>
      <c r="B99" s="209">
        <v>18.0</v>
      </c>
      <c r="C99" s="201"/>
      <c r="D99" s="201"/>
      <c r="E99" s="187"/>
      <c r="F99" s="179"/>
      <c r="G99" s="23"/>
      <c r="H99" s="23"/>
      <c r="I99" s="2"/>
      <c r="J99" s="212"/>
      <c r="K99" s="135"/>
      <c r="L99" s="135"/>
      <c r="M99" s="135"/>
      <c r="N99" s="135"/>
      <c r="O99" s="135"/>
      <c r="P99" s="135"/>
      <c r="Q99" s="135"/>
      <c r="R99" s="135"/>
      <c r="S99" s="135"/>
      <c r="T99" s="135"/>
    </row>
    <row r="100">
      <c r="A100" s="199"/>
      <c r="B100" s="20"/>
      <c r="C100" s="20"/>
      <c r="D100" s="20"/>
      <c r="E100" s="20"/>
      <c r="F100" s="20"/>
      <c r="G100" s="20"/>
      <c r="H100" s="20"/>
      <c r="I100" s="20"/>
      <c r="J100" s="20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  <c r="U100" s="20"/>
      <c r="V100" s="20"/>
      <c r="W100" s="20"/>
      <c r="X100" s="20"/>
      <c r="Y100" s="20"/>
      <c r="Z100" s="20"/>
    </row>
    <row r="101">
      <c r="A101" s="176" t="s">
        <v>85</v>
      </c>
      <c r="B101" s="42"/>
      <c r="C101" s="42"/>
      <c r="D101" s="42"/>
      <c r="E101" s="108"/>
      <c r="F101" s="177" t="s">
        <v>284</v>
      </c>
      <c r="G101" s="178" t="s">
        <v>363</v>
      </c>
      <c r="H101" s="23"/>
      <c r="I101" s="23"/>
      <c r="J101" s="2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</row>
    <row r="102">
      <c r="A102" s="120"/>
      <c r="E102" s="121"/>
      <c r="F102" s="177" t="s">
        <v>25</v>
      </c>
      <c r="G102" s="178" t="s">
        <v>364</v>
      </c>
      <c r="H102" s="23"/>
      <c r="I102" s="23"/>
      <c r="J102" s="2"/>
      <c r="K102" s="135"/>
      <c r="L102" s="135"/>
      <c r="M102" s="135"/>
      <c r="N102" s="135"/>
      <c r="O102" s="135"/>
      <c r="P102" s="135"/>
      <c r="Q102" s="135"/>
      <c r="R102" s="135"/>
      <c r="S102" s="135"/>
      <c r="T102" s="135"/>
    </row>
    <row r="103">
      <c r="A103" s="120"/>
      <c r="E103" s="121"/>
      <c r="F103" s="177" t="s">
        <v>41</v>
      </c>
      <c r="G103" s="178" t="s">
        <v>287</v>
      </c>
      <c r="H103" s="23"/>
      <c r="I103" s="23"/>
      <c r="J103" s="2"/>
      <c r="K103" s="135"/>
      <c r="L103" s="135"/>
      <c r="M103" s="135"/>
      <c r="N103" s="135"/>
      <c r="O103" s="135"/>
      <c r="P103" s="135"/>
      <c r="Q103" s="135"/>
      <c r="R103" s="135"/>
      <c r="S103" s="135"/>
      <c r="T103" s="135"/>
    </row>
    <row r="104">
      <c r="A104" s="120"/>
      <c r="E104" s="121"/>
      <c r="F104" s="177" t="s">
        <v>48</v>
      </c>
      <c r="G104" s="178" t="s">
        <v>365</v>
      </c>
      <c r="H104" s="23"/>
      <c r="I104" s="23"/>
      <c r="J104" s="2"/>
      <c r="K104" s="135"/>
      <c r="L104" s="135"/>
      <c r="M104" s="135"/>
      <c r="N104" s="135"/>
      <c r="O104" s="135"/>
      <c r="P104" s="135"/>
      <c r="Q104" s="135"/>
      <c r="R104" s="135"/>
      <c r="S104" s="135"/>
      <c r="T104" s="135"/>
    </row>
    <row r="105">
      <c r="A105" s="129"/>
      <c r="B105" s="36"/>
      <c r="C105" s="36"/>
      <c r="D105" s="36"/>
      <c r="E105" s="130"/>
      <c r="F105" s="177" t="s">
        <v>289</v>
      </c>
      <c r="G105" s="179"/>
      <c r="H105" s="23"/>
      <c r="I105" s="23"/>
      <c r="J105" s="2"/>
      <c r="K105" s="135"/>
      <c r="L105" s="135"/>
      <c r="M105" s="135"/>
      <c r="N105" s="135"/>
      <c r="O105" s="135"/>
      <c r="P105" s="135"/>
      <c r="Q105" s="135"/>
      <c r="R105" s="135"/>
      <c r="S105" s="135"/>
      <c r="T105" s="135"/>
    </row>
    <row r="106">
      <c r="A106" s="180"/>
      <c r="B106" s="42"/>
      <c r="C106" s="42"/>
      <c r="D106" s="42"/>
      <c r="E106" s="108"/>
      <c r="F106" s="177" t="s">
        <v>290</v>
      </c>
      <c r="G106" s="179"/>
      <c r="H106" s="23"/>
      <c r="I106" s="23"/>
      <c r="J106" s="2"/>
      <c r="K106" s="135"/>
      <c r="L106" s="135"/>
      <c r="M106" s="135"/>
      <c r="N106" s="135"/>
      <c r="O106" s="135"/>
      <c r="P106" s="135"/>
      <c r="Q106" s="135"/>
      <c r="R106" s="135"/>
      <c r="S106" s="135"/>
      <c r="T106" s="135"/>
    </row>
    <row r="107">
      <c r="A107" s="120"/>
      <c r="E107" s="121"/>
      <c r="F107" s="177" t="s">
        <v>291</v>
      </c>
      <c r="G107" s="179"/>
      <c r="H107" s="23"/>
      <c r="I107" s="23"/>
      <c r="J107" s="2"/>
      <c r="K107" s="135"/>
      <c r="L107" s="135"/>
      <c r="M107" s="135"/>
      <c r="N107" s="135"/>
      <c r="O107" s="135"/>
      <c r="P107" s="135"/>
      <c r="Q107" s="135"/>
      <c r="R107" s="135"/>
      <c r="S107" s="135"/>
      <c r="T107" s="135"/>
    </row>
    <row r="108">
      <c r="A108" s="120"/>
      <c r="E108" s="121"/>
      <c r="F108" s="177" t="s">
        <v>292</v>
      </c>
      <c r="G108" s="179"/>
      <c r="H108" s="23"/>
      <c r="I108" s="23"/>
      <c r="J108" s="2"/>
      <c r="K108" s="135"/>
      <c r="L108" s="135"/>
      <c r="M108" s="135"/>
      <c r="N108" s="135"/>
      <c r="O108" s="135"/>
      <c r="P108" s="135"/>
      <c r="Q108" s="135"/>
      <c r="R108" s="135"/>
      <c r="S108" s="135"/>
      <c r="T108" s="135"/>
    </row>
    <row r="109">
      <c r="A109" s="120"/>
      <c r="E109" s="121"/>
      <c r="F109" s="177" t="s">
        <v>293</v>
      </c>
      <c r="G109" s="178" t="s">
        <v>88</v>
      </c>
      <c r="H109" s="23"/>
      <c r="I109" s="23"/>
      <c r="J109" s="2"/>
      <c r="K109" s="135"/>
      <c r="L109" s="135"/>
      <c r="M109" s="135"/>
      <c r="N109" s="135"/>
      <c r="O109" s="135"/>
      <c r="P109" s="135"/>
      <c r="Q109" s="135"/>
      <c r="R109" s="135"/>
      <c r="S109" s="135"/>
      <c r="T109" s="135"/>
    </row>
    <row r="110">
      <c r="A110" s="120"/>
      <c r="E110" s="121"/>
      <c r="F110" s="181" t="s">
        <v>244</v>
      </c>
      <c r="G110" s="182" t="s">
        <v>295</v>
      </c>
      <c r="H110" s="42"/>
      <c r="I110" s="42"/>
      <c r="J110" s="108"/>
      <c r="K110" s="135"/>
      <c r="L110" s="135"/>
      <c r="M110" s="135"/>
      <c r="N110" s="135"/>
      <c r="O110" s="135"/>
      <c r="P110" s="135"/>
      <c r="Q110" s="135"/>
      <c r="R110" s="135"/>
      <c r="S110" s="135"/>
      <c r="T110" s="135"/>
    </row>
    <row r="111">
      <c r="A111" s="129"/>
      <c r="B111" s="36"/>
      <c r="C111" s="36"/>
      <c r="D111" s="36"/>
      <c r="E111" s="130"/>
      <c r="F111" s="91"/>
      <c r="G111" s="129"/>
      <c r="H111" s="36"/>
      <c r="I111" s="36"/>
      <c r="J111" s="130"/>
      <c r="K111" s="135"/>
      <c r="L111" s="135"/>
      <c r="M111" s="135"/>
      <c r="N111" s="135"/>
      <c r="O111" s="135"/>
      <c r="P111" s="135"/>
      <c r="Q111" s="135"/>
      <c r="R111" s="135"/>
      <c r="S111" s="135"/>
      <c r="T111" s="135"/>
    </row>
    <row r="112">
      <c r="A112" s="177" t="s">
        <v>296</v>
      </c>
      <c r="B112" s="177" t="s">
        <v>297</v>
      </c>
      <c r="C112" s="183" t="s">
        <v>298</v>
      </c>
      <c r="D112" s="183" t="s">
        <v>299</v>
      </c>
      <c r="E112" s="183" t="s">
        <v>247</v>
      </c>
      <c r="F112" s="184" t="s">
        <v>300</v>
      </c>
      <c r="G112" s="23"/>
      <c r="H112" s="23"/>
      <c r="I112" s="2"/>
      <c r="J112" s="177" t="s">
        <v>301</v>
      </c>
      <c r="K112" s="135"/>
      <c r="L112" s="135"/>
      <c r="M112" s="135"/>
      <c r="N112" s="135"/>
      <c r="O112" s="135"/>
      <c r="P112" s="135"/>
      <c r="Q112" s="135"/>
      <c r="R112" s="135"/>
      <c r="S112" s="135"/>
      <c r="T112" s="135"/>
    </row>
    <row r="113">
      <c r="A113" s="185">
        <v>1.0</v>
      </c>
      <c r="B113" s="186">
        <v>18.0</v>
      </c>
      <c r="C113" s="187"/>
      <c r="D113" s="192" t="s">
        <v>366</v>
      </c>
      <c r="E113" s="189" t="s">
        <v>303</v>
      </c>
      <c r="F113" s="191" t="s">
        <v>367</v>
      </c>
      <c r="G113" s="23"/>
      <c r="H113" s="23"/>
      <c r="I113" s="2"/>
      <c r="J113" s="190" t="s">
        <v>64</v>
      </c>
      <c r="K113" s="135"/>
      <c r="L113" s="135"/>
      <c r="M113" s="135"/>
      <c r="N113" s="135"/>
      <c r="O113" s="135"/>
      <c r="P113" s="135"/>
      <c r="Q113" s="135"/>
      <c r="R113" s="135"/>
      <c r="S113" s="135"/>
      <c r="T113" s="135"/>
    </row>
    <row r="114">
      <c r="A114" s="185">
        <v>2.0</v>
      </c>
      <c r="B114" s="203">
        <v>20.0</v>
      </c>
      <c r="C114" s="187"/>
      <c r="D114" s="192" t="s">
        <v>368</v>
      </c>
      <c r="E114" s="189" t="s">
        <v>316</v>
      </c>
      <c r="F114" s="191" t="s">
        <v>317</v>
      </c>
      <c r="G114" s="23"/>
      <c r="H114" s="23"/>
      <c r="I114" s="2"/>
      <c r="J114" s="206" t="s">
        <v>318</v>
      </c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</row>
    <row r="115">
      <c r="A115" s="185">
        <v>3.0</v>
      </c>
      <c r="B115" s="203">
        <v>20.0</v>
      </c>
      <c r="C115" s="187"/>
      <c r="D115" s="188" t="s">
        <v>369</v>
      </c>
      <c r="E115" s="194" t="s">
        <v>316</v>
      </c>
      <c r="F115" s="191" t="s">
        <v>370</v>
      </c>
      <c r="G115" s="23"/>
      <c r="H115" s="23"/>
      <c r="I115" s="2"/>
      <c r="J115" s="214" t="s">
        <v>321</v>
      </c>
      <c r="K115" s="135"/>
      <c r="L115" s="135"/>
      <c r="M115" s="135"/>
      <c r="N115" s="135"/>
      <c r="O115" s="135"/>
      <c r="P115" s="135"/>
      <c r="Q115" s="135"/>
      <c r="R115" s="135"/>
      <c r="S115" s="135"/>
      <c r="T115" s="135"/>
    </row>
    <row r="116">
      <c r="A116" s="195">
        <v>4.0</v>
      </c>
      <c r="B116" s="203">
        <v>20.0</v>
      </c>
      <c r="C116" s="187"/>
      <c r="D116" s="188" t="s">
        <v>371</v>
      </c>
      <c r="E116" s="194" t="s">
        <v>316</v>
      </c>
      <c r="F116" s="178" t="s">
        <v>372</v>
      </c>
      <c r="G116" s="23"/>
      <c r="H116" s="23"/>
      <c r="I116" s="2"/>
      <c r="J116" s="190" t="s">
        <v>373</v>
      </c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</row>
    <row r="117">
      <c r="A117" s="195">
        <v>5.0</v>
      </c>
      <c r="B117" s="203">
        <v>20.0</v>
      </c>
      <c r="C117" s="187"/>
      <c r="D117" s="192" t="s">
        <v>374</v>
      </c>
      <c r="E117" s="194" t="s">
        <v>316</v>
      </c>
      <c r="F117" s="178" t="s">
        <v>375</v>
      </c>
      <c r="G117" s="23"/>
      <c r="H117" s="23"/>
      <c r="I117" s="2"/>
      <c r="J117" s="190" t="s">
        <v>327</v>
      </c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</row>
    <row r="118">
      <c r="A118" s="195">
        <v>6.0</v>
      </c>
      <c r="B118" s="203">
        <v>20.0</v>
      </c>
      <c r="C118" s="187"/>
      <c r="D118" s="192" t="s">
        <v>272</v>
      </c>
      <c r="E118" s="194" t="s">
        <v>316</v>
      </c>
      <c r="F118" s="178" t="s">
        <v>376</v>
      </c>
      <c r="G118" s="23"/>
      <c r="H118" s="23"/>
      <c r="I118" s="2"/>
      <c r="J118" s="190" t="s">
        <v>324</v>
      </c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</row>
    <row r="119">
      <c r="A119" s="199"/>
      <c r="B119" s="20"/>
      <c r="C119" s="20"/>
      <c r="D119" s="20"/>
      <c r="E119" s="20"/>
      <c r="F119" s="20"/>
      <c r="G119" s="20"/>
      <c r="H119" s="20"/>
      <c r="I119" s="20"/>
      <c r="J119" s="20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20"/>
      <c r="V119" s="20"/>
      <c r="W119" s="20"/>
      <c r="X119" s="20"/>
      <c r="Y119" s="20"/>
      <c r="Z119" s="20"/>
    </row>
    <row r="120">
      <c r="A120" s="176" t="s">
        <v>88</v>
      </c>
      <c r="B120" s="42"/>
      <c r="C120" s="42"/>
      <c r="D120" s="42"/>
      <c r="E120" s="108"/>
      <c r="F120" s="177" t="s">
        <v>284</v>
      </c>
      <c r="G120" s="178" t="s">
        <v>377</v>
      </c>
      <c r="H120" s="23"/>
      <c r="I120" s="23"/>
      <c r="J120" s="2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</row>
    <row r="121">
      <c r="A121" s="120"/>
      <c r="E121" s="121"/>
      <c r="F121" s="177" t="s">
        <v>25</v>
      </c>
      <c r="G121" s="178" t="s">
        <v>378</v>
      </c>
      <c r="H121" s="23"/>
      <c r="I121" s="23"/>
      <c r="J121" s="2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</row>
    <row r="122">
      <c r="A122" s="120"/>
      <c r="E122" s="121"/>
      <c r="F122" s="177" t="s">
        <v>41</v>
      </c>
      <c r="G122" s="178" t="s">
        <v>337</v>
      </c>
      <c r="H122" s="23"/>
      <c r="I122" s="23"/>
      <c r="J122" s="2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</row>
    <row r="123">
      <c r="A123" s="120"/>
      <c r="E123" s="121"/>
      <c r="F123" s="177" t="s">
        <v>48</v>
      </c>
      <c r="G123" s="178" t="s">
        <v>379</v>
      </c>
      <c r="H123" s="23"/>
      <c r="I123" s="23"/>
      <c r="J123" s="2"/>
      <c r="K123" s="135"/>
      <c r="L123" s="135"/>
      <c r="M123" s="135"/>
      <c r="N123" s="135"/>
      <c r="O123" s="135"/>
      <c r="P123" s="135"/>
      <c r="Q123" s="135"/>
      <c r="R123" s="135"/>
      <c r="S123" s="135"/>
      <c r="T123" s="135"/>
    </row>
    <row r="124">
      <c r="A124" s="129"/>
      <c r="B124" s="36"/>
      <c r="C124" s="36"/>
      <c r="D124" s="36"/>
      <c r="E124" s="130"/>
      <c r="F124" s="177" t="s">
        <v>289</v>
      </c>
      <c r="G124" s="179"/>
      <c r="H124" s="23"/>
      <c r="I124" s="23"/>
      <c r="J124" s="2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</row>
    <row r="125">
      <c r="A125" s="180"/>
      <c r="B125" s="42"/>
      <c r="C125" s="42"/>
      <c r="D125" s="42"/>
      <c r="E125" s="108"/>
      <c r="F125" s="177" t="s">
        <v>290</v>
      </c>
      <c r="G125" s="179"/>
      <c r="H125" s="23"/>
      <c r="I125" s="23"/>
      <c r="J125" s="2"/>
      <c r="K125" s="135"/>
      <c r="L125" s="135"/>
      <c r="M125" s="135"/>
      <c r="N125" s="135"/>
      <c r="O125" s="135"/>
      <c r="P125" s="135"/>
      <c r="Q125" s="135"/>
      <c r="R125" s="135"/>
      <c r="S125" s="135"/>
      <c r="T125" s="135"/>
    </row>
    <row r="126">
      <c r="A126" s="120"/>
      <c r="E126" s="121"/>
      <c r="F126" s="177" t="s">
        <v>291</v>
      </c>
      <c r="G126" s="179"/>
      <c r="H126" s="23"/>
      <c r="I126" s="23"/>
      <c r="J126" s="2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</row>
    <row r="127">
      <c r="A127" s="120"/>
      <c r="E127" s="121"/>
      <c r="F127" s="177" t="s">
        <v>292</v>
      </c>
      <c r="G127" s="179"/>
      <c r="H127" s="23"/>
      <c r="I127" s="23"/>
      <c r="J127" s="2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</row>
    <row r="128">
      <c r="A128" s="120"/>
      <c r="E128" s="121"/>
      <c r="F128" s="177" t="s">
        <v>293</v>
      </c>
      <c r="G128" s="178" t="s">
        <v>85</v>
      </c>
      <c r="H128" s="23"/>
      <c r="I128" s="23"/>
      <c r="J128" s="2"/>
      <c r="K128" s="135"/>
      <c r="L128" s="135"/>
      <c r="M128" s="135"/>
      <c r="N128" s="135"/>
      <c r="O128" s="135"/>
      <c r="P128" s="135"/>
      <c r="Q128" s="135"/>
      <c r="R128" s="135"/>
      <c r="S128" s="135"/>
      <c r="T128" s="135"/>
    </row>
    <row r="129">
      <c r="A129" s="120"/>
      <c r="E129" s="121"/>
      <c r="F129" s="181" t="s">
        <v>244</v>
      </c>
      <c r="G129" s="182" t="s">
        <v>295</v>
      </c>
      <c r="H129" s="42"/>
      <c r="I129" s="42"/>
      <c r="J129" s="108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</row>
    <row r="130">
      <c r="A130" s="129"/>
      <c r="B130" s="36"/>
      <c r="C130" s="36"/>
      <c r="D130" s="36"/>
      <c r="E130" s="130"/>
      <c r="F130" s="91"/>
      <c r="G130" s="129"/>
      <c r="H130" s="36"/>
      <c r="I130" s="36"/>
      <c r="J130" s="130"/>
      <c r="K130" s="135"/>
      <c r="L130" s="135"/>
      <c r="M130" s="135"/>
      <c r="N130" s="135"/>
      <c r="O130" s="135"/>
      <c r="P130" s="135"/>
      <c r="Q130" s="135"/>
      <c r="R130" s="135"/>
      <c r="S130" s="135"/>
      <c r="T130" s="135"/>
    </row>
    <row r="131">
      <c r="A131" s="177" t="s">
        <v>296</v>
      </c>
      <c r="B131" s="177" t="s">
        <v>297</v>
      </c>
      <c r="C131" s="183" t="s">
        <v>298</v>
      </c>
      <c r="D131" s="183" t="s">
        <v>299</v>
      </c>
      <c r="E131" s="183" t="s">
        <v>247</v>
      </c>
      <c r="F131" s="184" t="s">
        <v>300</v>
      </c>
      <c r="G131" s="23"/>
      <c r="H131" s="23"/>
      <c r="I131" s="2"/>
      <c r="J131" s="177" t="s">
        <v>301</v>
      </c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</row>
    <row r="132">
      <c r="A132" s="185">
        <v>1.0</v>
      </c>
      <c r="B132" s="203">
        <v>18.0</v>
      </c>
      <c r="C132" s="187"/>
      <c r="D132" s="192" t="s">
        <v>380</v>
      </c>
      <c r="E132" s="189" t="s">
        <v>303</v>
      </c>
      <c r="F132" s="191" t="s">
        <v>367</v>
      </c>
      <c r="G132" s="23"/>
      <c r="H132" s="23"/>
      <c r="I132" s="2"/>
      <c r="J132" s="190" t="s">
        <v>64</v>
      </c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</row>
    <row r="133">
      <c r="A133" s="185">
        <v>2.0</v>
      </c>
      <c r="B133" s="203">
        <v>20.0</v>
      </c>
      <c r="C133" s="187"/>
      <c r="D133" s="192" t="s">
        <v>381</v>
      </c>
      <c r="E133" s="189" t="s">
        <v>316</v>
      </c>
      <c r="F133" s="191" t="s">
        <v>317</v>
      </c>
      <c r="G133" s="23"/>
      <c r="H133" s="23"/>
      <c r="I133" s="2"/>
      <c r="J133" s="206" t="s">
        <v>318</v>
      </c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</row>
    <row r="134">
      <c r="A134" s="185">
        <v>3.0</v>
      </c>
      <c r="B134" s="203">
        <v>20.0</v>
      </c>
      <c r="C134" s="187"/>
      <c r="D134" s="188" t="s">
        <v>382</v>
      </c>
      <c r="E134" s="194" t="s">
        <v>316</v>
      </c>
      <c r="F134" s="178" t="s">
        <v>370</v>
      </c>
      <c r="G134" s="23"/>
      <c r="H134" s="23"/>
      <c r="I134" s="2"/>
      <c r="J134" s="214" t="s">
        <v>321</v>
      </c>
      <c r="K134" s="135"/>
      <c r="L134" s="135"/>
      <c r="M134" s="135"/>
      <c r="N134" s="135"/>
      <c r="O134" s="135"/>
      <c r="P134" s="135"/>
      <c r="Q134" s="135"/>
      <c r="R134" s="135"/>
      <c r="S134" s="135"/>
      <c r="T134" s="135"/>
    </row>
    <row r="135">
      <c r="A135" s="195">
        <v>4.0</v>
      </c>
      <c r="B135" s="203">
        <v>20.0</v>
      </c>
      <c r="C135" s="187"/>
      <c r="D135" s="192" t="s">
        <v>61</v>
      </c>
      <c r="E135" s="194" t="s">
        <v>316</v>
      </c>
      <c r="F135" s="178" t="s">
        <v>372</v>
      </c>
      <c r="G135" s="23"/>
      <c r="H135" s="23"/>
      <c r="I135" s="2"/>
      <c r="J135" s="190" t="s">
        <v>373</v>
      </c>
      <c r="K135" s="135"/>
      <c r="L135" s="135"/>
      <c r="M135" s="135"/>
      <c r="N135" s="135"/>
      <c r="O135" s="135"/>
      <c r="P135" s="135"/>
      <c r="Q135" s="135"/>
      <c r="R135" s="135"/>
      <c r="S135" s="135"/>
      <c r="T135" s="135"/>
    </row>
    <row r="136">
      <c r="A136" s="195">
        <v>5.0</v>
      </c>
      <c r="B136" s="203">
        <v>20.0</v>
      </c>
      <c r="C136" s="187"/>
      <c r="D136" s="188" t="s">
        <v>383</v>
      </c>
      <c r="E136" s="194" t="s">
        <v>316</v>
      </c>
      <c r="F136" s="178" t="s">
        <v>375</v>
      </c>
      <c r="G136" s="23"/>
      <c r="H136" s="23"/>
      <c r="I136" s="2"/>
      <c r="J136" s="190" t="s">
        <v>327</v>
      </c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</row>
    <row r="137">
      <c r="A137" s="195">
        <v>6.0</v>
      </c>
      <c r="B137" s="203">
        <v>20.0</v>
      </c>
      <c r="C137" s="187"/>
      <c r="D137" s="188" t="s">
        <v>384</v>
      </c>
      <c r="E137" s="194" t="s">
        <v>316</v>
      </c>
      <c r="F137" s="178" t="s">
        <v>376</v>
      </c>
      <c r="G137" s="23"/>
      <c r="H137" s="23"/>
      <c r="I137" s="2"/>
      <c r="J137" s="190" t="s">
        <v>324</v>
      </c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</row>
    <row r="138">
      <c r="A138" s="199"/>
      <c r="B138" s="20"/>
      <c r="C138" s="20"/>
      <c r="D138" s="20"/>
      <c r="E138" s="20"/>
      <c r="F138" s="20"/>
      <c r="G138" s="20"/>
      <c r="H138" s="20"/>
      <c r="I138" s="20"/>
      <c r="J138" s="20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20"/>
      <c r="V138" s="20"/>
      <c r="W138" s="20"/>
      <c r="X138" s="20"/>
      <c r="Y138" s="20"/>
      <c r="Z138" s="20"/>
    </row>
    <row r="139">
      <c r="A139" s="176" t="s">
        <v>385</v>
      </c>
      <c r="B139" s="42"/>
      <c r="C139" s="42"/>
      <c r="D139" s="42"/>
      <c r="E139" s="108"/>
      <c r="F139" s="215" t="s">
        <v>284</v>
      </c>
      <c r="G139" s="216" t="s">
        <v>386</v>
      </c>
      <c r="H139" s="23"/>
      <c r="I139" s="23"/>
      <c r="J139" s="2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</row>
    <row r="140">
      <c r="A140" s="120"/>
      <c r="E140" s="121"/>
      <c r="F140" s="215" t="s">
        <v>25</v>
      </c>
      <c r="G140" s="216"/>
      <c r="H140" s="23"/>
      <c r="I140" s="23"/>
      <c r="J140" s="2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</row>
    <row r="141">
      <c r="A141" s="120"/>
      <c r="E141" s="121"/>
      <c r="F141" s="215" t="s">
        <v>41</v>
      </c>
      <c r="G141" s="216"/>
      <c r="H141" s="23"/>
      <c r="I141" s="23"/>
      <c r="J141" s="2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</row>
    <row r="142">
      <c r="A142" s="120"/>
      <c r="E142" s="121"/>
      <c r="F142" s="215" t="s">
        <v>48</v>
      </c>
      <c r="G142" s="217"/>
      <c r="H142" s="23"/>
      <c r="I142" s="23"/>
      <c r="J142" s="2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</row>
    <row r="143">
      <c r="A143" s="129"/>
      <c r="B143" s="36"/>
      <c r="C143" s="36"/>
      <c r="D143" s="36"/>
      <c r="E143" s="130"/>
      <c r="F143" s="215" t="s">
        <v>289</v>
      </c>
      <c r="G143" s="216"/>
      <c r="H143" s="23"/>
      <c r="I143" s="23"/>
      <c r="J143" s="2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</row>
    <row r="144">
      <c r="A144" s="218" t="s">
        <v>387</v>
      </c>
      <c r="B144" s="42"/>
      <c r="C144" s="42"/>
      <c r="D144" s="42"/>
      <c r="E144" s="108"/>
      <c r="F144" s="215" t="s">
        <v>290</v>
      </c>
      <c r="G144" s="216"/>
      <c r="H144" s="23"/>
      <c r="I144" s="23"/>
      <c r="J144" s="2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</row>
    <row r="145">
      <c r="A145" s="120"/>
      <c r="E145" s="121"/>
      <c r="F145" s="215" t="s">
        <v>291</v>
      </c>
      <c r="G145" s="216"/>
      <c r="H145" s="23"/>
      <c r="I145" s="23"/>
      <c r="J145" s="2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</row>
    <row r="146">
      <c r="A146" s="120"/>
      <c r="E146" s="121"/>
      <c r="F146" s="215" t="s">
        <v>292</v>
      </c>
      <c r="G146" s="216"/>
      <c r="H146" s="23"/>
      <c r="I146" s="23"/>
      <c r="J146" s="2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</row>
    <row r="147">
      <c r="A147" s="120"/>
      <c r="E147" s="121"/>
      <c r="F147" s="215" t="s">
        <v>293</v>
      </c>
      <c r="G147" s="216" t="s">
        <v>388</v>
      </c>
      <c r="H147" s="23"/>
      <c r="I147" s="23"/>
      <c r="J147" s="2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</row>
    <row r="148">
      <c r="A148" s="120"/>
      <c r="E148" s="121"/>
      <c r="F148" s="219" t="s">
        <v>244</v>
      </c>
      <c r="G148" s="220" t="s">
        <v>389</v>
      </c>
      <c r="H148" s="42"/>
      <c r="I148" s="42"/>
      <c r="J148" s="108"/>
      <c r="K148" s="135"/>
      <c r="L148" s="135"/>
      <c r="M148" s="135"/>
      <c r="N148" s="135"/>
      <c r="O148" s="135"/>
      <c r="P148" s="135"/>
      <c r="Q148" s="135"/>
      <c r="R148" s="135"/>
      <c r="S148" s="135"/>
      <c r="T148" s="135"/>
    </row>
    <row r="149">
      <c r="A149" s="129"/>
      <c r="B149" s="36"/>
      <c r="C149" s="36"/>
      <c r="D149" s="36"/>
      <c r="E149" s="130"/>
      <c r="F149" s="91"/>
      <c r="G149" s="129"/>
      <c r="H149" s="36"/>
      <c r="I149" s="36"/>
      <c r="J149" s="130"/>
      <c r="K149" s="135"/>
      <c r="L149" s="135"/>
      <c r="M149" s="135"/>
      <c r="N149" s="135"/>
      <c r="O149" s="135"/>
      <c r="P149" s="135"/>
      <c r="Q149" s="135"/>
      <c r="R149" s="135"/>
      <c r="S149" s="135"/>
      <c r="T149" s="135"/>
    </row>
    <row r="150" ht="30.0" customHeight="1">
      <c r="A150" s="215" t="s">
        <v>296</v>
      </c>
      <c r="B150" s="215" t="s">
        <v>297</v>
      </c>
      <c r="C150" s="215" t="s">
        <v>298</v>
      </c>
      <c r="D150" s="221" t="s">
        <v>299</v>
      </c>
      <c r="E150" s="215" t="s">
        <v>247</v>
      </c>
      <c r="F150" s="222" t="s">
        <v>300</v>
      </c>
      <c r="G150" s="23"/>
      <c r="H150" s="23"/>
      <c r="I150" s="2"/>
      <c r="J150" s="215" t="s">
        <v>301</v>
      </c>
      <c r="K150" s="135"/>
      <c r="L150" s="135"/>
      <c r="M150" s="135"/>
      <c r="N150" s="135"/>
      <c r="O150" s="135"/>
      <c r="P150" s="135"/>
      <c r="Q150" s="135"/>
      <c r="R150" s="135"/>
      <c r="S150" s="135"/>
      <c r="T150" s="135"/>
    </row>
    <row r="151">
      <c r="A151" s="223" t="s">
        <v>390</v>
      </c>
      <c r="B151" s="224">
        <v>20.0</v>
      </c>
      <c r="C151" s="225"/>
      <c r="D151" s="226" t="s">
        <v>391</v>
      </c>
      <c r="E151" s="227" t="s">
        <v>392</v>
      </c>
      <c r="F151" s="228" t="s">
        <v>393</v>
      </c>
      <c r="G151" s="23"/>
      <c r="H151" s="23"/>
      <c r="I151" s="2"/>
      <c r="J151" s="227" t="s">
        <v>394</v>
      </c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</row>
    <row r="152">
      <c r="A152" s="223" t="s">
        <v>395</v>
      </c>
      <c r="B152" s="224">
        <v>20.0</v>
      </c>
      <c r="C152" s="225"/>
      <c r="D152" s="229" t="s">
        <v>396</v>
      </c>
      <c r="E152" s="227" t="s">
        <v>392</v>
      </c>
      <c r="F152" s="228" t="s">
        <v>397</v>
      </c>
      <c r="G152" s="23"/>
      <c r="H152" s="23"/>
      <c r="I152" s="2"/>
      <c r="J152" s="227" t="s">
        <v>398</v>
      </c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</row>
    <row r="153">
      <c r="A153" s="135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20"/>
      <c r="V153" s="20"/>
      <c r="W153" s="20"/>
      <c r="X153" s="20"/>
      <c r="Y153" s="20"/>
      <c r="Z153" s="20"/>
    </row>
    <row r="154">
      <c r="A154" s="176" t="s">
        <v>399</v>
      </c>
      <c r="B154" s="42"/>
      <c r="C154" s="42"/>
      <c r="D154" s="42"/>
      <c r="E154" s="108"/>
      <c r="F154" s="215" t="s">
        <v>284</v>
      </c>
      <c r="G154" s="216" t="s">
        <v>157</v>
      </c>
      <c r="H154" s="23"/>
      <c r="I154" s="23"/>
      <c r="J154" s="2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</row>
    <row r="155">
      <c r="A155" s="120"/>
      <c r="E155" s="121"/>
      <c r="F155" s="215" t="s">
        <v>25</v>
      </c>
      <c r="G155" s="216"/>
      <c r="H155" s="23"/>
      <c r="I155" s="23"/>
      <c r="J155" s="2"/>
      <c r="K155" s="135"/>
      <c r="L155" s="135"/>
      <c r="M155" s="135"/>
      <c r="N155" s="135"/>
      <c r="O155" s="135"/>
      <c r="P155" s="135"/>
      <c r="Q155" s="135"/>
      <c r="R155" s="135"/>
      <c r="S155" s="135"/>
      <c r="T155" s="135"/>
    </row>
    <row r="156">
      <c r="A156" s="120"/>
      <c r="E156" s="121"/>
      <c r="F156" s="215" t="s">
        <v>41</v>
      </c>
      <c r="G156" s="216"/>
      <c r="H156" s="23"/>
      <c r="I156" s="23"/>
      <c r="J156" s="2"/>
      <c r="K156" s="135"/>
      <c r="L156" s="135"/>
      <c r="M156" s="135"/>
      <c r="N156" s="135"/>
      <c r="O156" s="135"/>
      <c r="P156" s="135"/>
      <c r="Q156" s="135"/>
      <c r="R156" s="135"/>
      <c r="S156" s="135"/>
      <c r="T156" s="135"/>
    </row>
    <row r="157">
      <c r="A157" s="120"/>
      <c r="E157" s="121"/>
      <c r="F157" s="215" t="s">
        <v>48</v>
      </c>
      <c r="G157" s="217"/>
      <c r="H157" s="23"/>
      <c r="I157" s="23"/>
      <c r="J157" s="2"/>
      <c r="K157" s="135"/>
      <c r="L157" s="135"/>
      <c r="M157" s="135"/>
      <c r="N157" s="135"/>
      <c r="O157" s="135"/>
      <c r="P157" s="135"/>
      <c r="Q157" s="135"/>
      <c r="R157" s="135"/>
      <c r="S157" s="135"/>
      <c r="T157" s="135"/>
    </row>
    <row r="158">
      <c r="A158" s="129"/>
      <c r="B158" s="36"/>
      <c r="C158" s="36"/>
      <c r="D158" s="36"/>
      <c r="E158" s="130"/>
      <c r="F158" s="215" t="s">
        <v>289</v>
      </c>
      <c r="G158" s="216"/>
      <c r="H158" s="23"/>
      <c r="I158" s="23"/>
      <c r="J158" s="2"/>
      <c r="K158" s="135"/>
      <c r="L158" s="135"/>
      <c r="M158" s="135"/>
      <c r="N158" s="135"/>
      <c r="O158" s="135"/>
      <c r="P158" s="135"/>
      <c r="Q158" s="135"/>
      <c r="R158" s="135"/>
      <c r="S158" s="135"/>
      <c r="T158" s="135"/>
    </row>
    <row r="159">
      <c r="A159" s="218" t="s">
        <v>387</v>
      </c>
      <c r="B159" s="42"/>
      <c r="C159" s="42"/>
      <c r="D159" s="42"/>
      <c r="E159" s="108"/>
      <c r="F159" s="215" t="s">
        <v>290</v>
      </c>
      <c r="G159" s="216"/>
      <c r="H159" s="23"/>
      <c r="I159" s="23"/>
      <c r="J159" s="2"/>
      <c r="K159" s="135"/>
      <c r="L159" s="135"/>
      <c r="M159" s="135"/>
      <c r="N159" s="135"/>
      <c r="O159" s="135"/>
      <c r="P159" s="135"/>
      <c r="Q159" s="135"/>
      <c r="R159" s="135"/>
      <c r="S159" s="135"/>
      <c r="T159" s="135"/>
    </row>
    <row r="160">
      <c r="A160" s="120"/>
      <c r="E160" s="121"/>
      <c r="F160" s="215" t="s">
        <v>291</v>
      </c>
      <c r="G160" s="216"/>
      <c r="H160" s="23"/>
      <c r="I160" s="23"/>
      <c r="J160" s="2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</row>
    <row r="161">
      <c r="A161" s="120"/>
      <c r="E161" s="121"/>
      <c r="F161" s="215" t="s">
        <v>292</v>
      </c>
      <c r="G161" s="216"/>
      <c r="H161" s="23"/>
      <c r="I161" s="23"/>
      <c r="J161" s="2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</row>
    <row r="162">
      <c r="A162" s="120"/>
      <c r="E162" s="121"/>
      <c r="F162" s="215" t="s">
        <v>293</v>
      </c>
      <c r="G162" s="216"/>
      <c r="H162" s="23"/>
      <c r="I162" s="23"/>
      <c r="J162" s="2"/>
      <c r="K162" s="135"/>
      <c r="L162" s="135"/>
      <c r="M162" s="135"/>
      <c r="N162" s="135"/>
      <c r="O162" s="135"/>
      <c r="P162" s="135"/>
      <c r="Q162" s="135"/>
      <c r="R162" s="135"/>
      <c r="S162" s="135"/>
      <c r="T162" s="135"/>
    </row>
    <row r="163">
      <c r="A163" s="120"/>
      <c r="E163" s="121"/>
      <c r="F163" s="219" t="s">
        <v>244</v>
      </c>
      <c r="G163" s="220" t="s">
        <v>400</v>
      </c>
      <c r="H163" s="42"/>
      <c r="I163" s="42"/>
      <c r="J163" s="108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</row>
    <row r="164">
      <c r="A164" s="129"/>
      <c r="B164" s="36"/>
      <c r="C164" s="36"/>
      <c r="D164" s="36"/>
      <c r="E164" s="130"/>
      <c r="F164" s="91"/>
      <c r="G164" s="129"/>
      <c r="H164" s="36"/>
      <c r="I164" s="36"/>
      <c r="J164" s="130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</row>
    <row r="165" ht="30.0" customHeight="1">
      <c r="A165" s="215" t="s">
        <v>296</v>
      </c>
      <c r="B165" s="215" t="s">
        <v>297</v>
      </c>
      <c r="C165" s="215" t="s">
        <v>298</v>
      </c>
      <c r="D165" s="221" t="s">
        <v>299</v>
      </c>
      <c r="E165" s="215" t="s">
        <v>247</v>
      </c>
      <c r="F165" s="222" t="s">
        <v>300</v>
      </c>
      <c r="G165" s="23"/>
      <c r="H165" s="23"/>
      <c r="I165" s="2"/>
      <c r="J165" s="215" t="s">
        <v>301</v>
      </c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</row>
    <row r="166">
      <c r="A166" s="223" t="s">
        <v>390</v>
      </c>
      <c r="B166" s="224">
        <v>20.0</v>
      </c>
      <c r="C166" s="225"/>
      <c r="D166" s="225" t="s">
        <v>328</v>
      </c>
      <c r="E166" s="227" t="s">
        <v>401</v>
      </c>
      <c r="F166" s="216" t="s">
        <v>402</v>
      </c>
      <c r="G166" s="23"/>
      <c r="H166" s="23"/>
      <c r="I166" s="2"/>
      <c r="J166" s="227" t="s">
        <v>331</v>
      </c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</row>
    <row r="167">
      <c r="A167" s="223" t="s">
        <v>395</v>
      </c>
      <c r="B167" s="224">
        <v>20.0</v>
      </c>
      <c r="C167" s="225"/>
      <c r="D167" s="229" t="s">
        <v>403</v>
      </c>
      <c r="E167" s="227" t="s">
        <v>392</v>
      </c>
      <c r="F167" s="216" t="s">
        <v>404</v>
      </c>
      <c r="G167" s="23"/>
      <c r="H167" s="23"/>
      <c r="I167" s="2"/>
      <c r="J167" s="227" t="s">
        <v>398</v>
      </c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20"/>
      <c r="V168" s="20"/>
      <c r="W168" s="20"/>
      <c r="X168" s="20"/>
      <c r="Y168" s="20"/>
      <c r="Z168" s="20"/>
    </row>
    <row r="169">
      <c r="A169" s="230" t="s">
        <v>405</v>
      </c>
      <c r="B169" s="42"/>
      <c r="C169" s="42"/>
      <c r="D169" s="42"/>
      <c r="E169" s="108"/>
      <c r="F169" s="231" t="s">
        <v>284</v>
      </c>
      <c r="G169" s="232" t="s">
        <v>406</v>
      </c>
      <c r="H169" s="23"/>
      <c r="I169" s="23"/>
      <c r="J169" s="2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</row>
    <row r="170">
      <c r="A170" s="120"/>
      <c r="E170" s="121"/>
      <c r="F170" s="231" t="s">
        <v>25</v>
      </c>
      <c r="G170" s="232" t="s">
        <v>407</v>
      </c>
      <c r="H170" s="23"/>
      <c r="I170" s="23"/>
      <c r="J170" s="2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</row>
    <row r="171">
      <c r="A171" s="120"/>
      <c r="E171" s="121"/>
      <c r="F171" s="231" t="s">
        <v>41</v>
      </c>
      <c r="G171" s="232" t="s">
        <v>337</v>
      </c>
      <c r="H171" s="23"/>
      <c r="I171" s="23"/>
      <c r="J171" s="2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</row>
    <row r="172">
      <c r="A172" s="120"/>
      <c r="E172" s="121"/>
      <c r="F172" s="231" t="s">
        <v>48</v>
      </c>
      <c r="G172" s="232" t="s">
        <v>408</v>
      </c>
      <c r="H172" s="23"/>
      <c r="I172" s="23"/>
      <c r="J172" s="2"/>
      <c r="K172" s="135"/>
      <c r="L172" s="135"/>
      <c r="M172" s="135"/>
      <c r="N172" s="135"/>
      <c r="O172" s="135"/>
      <c r="P172" s="135"/>
      <c r="Q172" s="135"/>
      <c r="R172" s="135"/>
      <c r="S172" s="135"/>
      <c r="T172" s="135"/>
    </row>
    <row r="173">
      <c r="A173" s="129"/>
      <c r="B173" s="36"/>
      <c r="C173" s="36"/>
      <c r="D173" s="36"/>
      <c r="E173" s="130"/>
      <c r="F173" s="231" t="s">
        <v>289</v>
      </c>
      <c r="G173" s="232"/>
      <c r="H173" s="23"/>
      <c r="I173" s="23"/>
      <c r="J173" s="2"/>
      <c r="K173" s="135"/>
      <c r="L173" s="135"/>
      <c r="M173" s="135"/>
      <c r="N173" s="135"/>
      <c r="O173" s="135"/>
      <c r="P173" s="135"/>
      <c r="Q173" s="135"/>
      <c r="R173" s="135"/>
      <c r="S173" s="135"/>
      <c r="T173" s="135"/>
    </row>
    <row r="174">
      <c r="A174" s="233"/>
      <c r="B174" s="42"/>
      <c r="C174" s="42"/>
      <c r="D174" s="42"/>
      <c r="E174" s="108"/>
      <c r="F174" s="231" t="s">
        <v>290</v>
      </c>
      <c r="G174" s="232"/>
      <c r="H174" s="23"/>
      <c r="I174" s="23"/>
      <c r="J174" s="2"/>
      <c r="K174" s="135"/>
      <c r="L174" s="135"/>
      <c r="M174" s="135"/>
      <c r="N174" s="135"/>
      <c r="O174" s="135"/>
      <c r="P174" s="135"/>
      <c r="Q174" s="135"/>
      <c r="R174" s="135"/>
      <c r="S174" s="135"/>
      <c r="T174" s="135"/>
    </row>
    <row r="175">
      <c r="A175" s="120"/>
      <c r="E175" s="121"/>
      <c r="F175" s="231" t="s">
        <v>291</v>
      </c>
      <c r="G175" s="232"/>
      <c r="H175" s="23"/>
      <c r="I175" s="23"/>
      <c r="J175" s="2"/>
      <c r="K175" s="135"/>
      <c r="L175" s="135"/>
      <c r="M175" s="135"/>
      <c r="N175" s="135"/>
      <c r="O175" s="135"/>
      <c r="P175" s="135"/>
      <c r="Q175" s="135"/>
      <c r="R175" s="135"/>
      <c r="S175" s="135"/>
      <c r="T175" s="135"/>
    </row>
    <row r="176">
      <c r="A176" s="120"/>
      <c r="E176" s="121"/>
      <c r="F176" s="231" t="s">
        <v>292</v>
      </c>
      <c r="G176" s="232" t="s">
        <v>409</v>
      </c>
      <c r="H176" s="23"/>
      <c r="I176" s="23"/>
      <c r="J176" s="2"/>
      <c r="K176" s="135"/>
      <c r="L176" s="135"/>
      <c r="M176" s="135"/>
      <c r="N176" s="135"/>
      <c r="O176" s="135"/>
      <c r="P176" s="135"/>
      <c r="Q176" s="135"/>
      <c r="R176" s="135"/>
      <c r="S176" s="135"/>
      <c r="T176" s="135"/>
    </row>
    <row r="177">
      <c r="A177" s="120"/>
      <c r="E177" s="121"/>
      <c r="F177" s="231" t="s">
        <v>293</v>
      </c>
      <c r="G177" s="232" t="s">
        <v>399</v>
      </c>
      <c r="H177" s="23"/>
      <c r="I177" s="23"/>
      <c r="J177" s="2"/>
      <c r="K177" s="135"/>
      <c r="L177" s="135"/>
      <c r="M177" s="135"/>
      <c r="N177" s="135"/>
      <c r="O177" s="135"/>
      <c r="P177" s="135"/>
      <c r="Q177" s="135"/>
      <c r="R177" s="135"/>
      <c r="S177" s="135"/>
      <c r="T177" s="135"/>
    </row>
    <row r="178">
      <c r="A178" s="120"/>
      <c r="E178" s="121"/>
      <c r="F178" s="234" t="s">
        <v>244</v>
      </c>
      <c r="G178" s="235"/>
      <c r="H178" s="42"/>
      <c r="I178" s="42"/>
      <c r="J178" s="108"/>
      <c r="K178" s="135"/>
      <c r="L178" s="135"/>
      <c r="M178" s="135"/>
      <c r="N178" s="135"/>
      <c r="O178" s="135"/>
      <c r="P178" s="135"/>
      <c r="Q178" s="135"/>
      <c r="R178" s="135"/>
      <c r="S178" s="135"/>
      <c r="T178" s="135"/>
    </row>
    <row r="179">
      <c r="A179" s="129"/>
      <c r="B179" s="36"/>
      <c r="C179" s="36"/>
      <c r="D179" s="36"/>
      <c r="E179" s="130"/>
      <c r="F179" s="91"/>
      <c r="G179" s="129"/>
      <c r="H179" s="36"/>
      <c r="I179" s="36"/>
      <c r="J179" s="130"/>
      <c r="K179" s="135"/>
      <c r="L179" s="135"/>
      <c r="M179" s="135"/>
      <c r="N179" s="135"/>
      <c r="O179" s="135"/>
      <c r="P179" s="135"/>
      <c r="Q179" s="135"/>
      <c r="R179" s="135"/>
      <c r="S179" s="135"/>
      <c r="T179" s="135"/>
    </row>
    <row r="180" ht="30.0" customHeight="1">
      <c r="A180" s="231" t="s">
        <v>296</v>
      </c>
      <c r="B180" s="231" t="s">
        <v>297</v>
      </c>
      <c r="C180" s="231" t="s">
        <v>298</v>
      </c>
      <c r="D180" s="236" t="s">
        <v>299</v>
      </c>
      <c r="E180" s="231" t="s">
        <v>247</v>
      </c>
      <c r="F180" s="237" t="s">
        <v>300</v>
      </c>
      <c r="G180" s="23"/>
      <c r="H180" s="23"/>
      <c r="I180" s="2"/>
      <c r="J180" s="231" t="s">
        <v>301</v>
      </c>
      <c r="K180" s="135"/>
      <c r="L180" s="135"/>
      <c r="M180" s="135"/>
      <c r="N180" s="135"/>
      <c r="O180" s="135"/>
      <c r="P180" s="135"/>
      <c r="Q180" s="135"/>
      <c r="R180" s="135"/>
      <c r="S180" s="135"/>
      <c r="T180" s="135"/>
    </row>
    <row r="181">
      <c r="A181" s="238">
        <v>1.0</v>
      </c>
      <c r="B181" s="239">
        <v>20.0</v>
      </c>
      <c r="C181" s="239"/>
      <c r="D181" s="239" t="s">
        <v>410</v>
      </c>
      <c r="E181" s="239" t="s">
        <v>411</v>
      </c>
      <c r="F181" s="232" t="s">
        <v>412</v>
      </c>
      <c r="G181" s="23"/>
      <c r="H181" s="23"/>
      <c r="I181" s="2"/>
      <c r="J181" s="240" t="s">
        <v>64</v>
      </c>
      <c r="K181" s="135"/>
      <c r="L181" s="135"/>
      <c r="M181" s="135"/>
      <c r="N181" s="135"/>
      <c r="O181" s="135"/>
      <c r="P181" s="135"/>
      <c r="Q181" s="135"/>
      <c r="R181" s="135"/>
      <c r="S181" s="135"/>
      <c r="T181" s="135"/>
    </row>
    <row r="182">
      <c r="A182" s="238">
        <v>2.0</v>
      </c>
      <c r="B182" s="239">
        <v>20.0</v>
      </c>
      <c r="C182" s="239"/>
      <c r="D182" s="239" t="s">
        <v>410</v>
      </c>
      <c r="E182" s="239" t="s">
        <v>411</v>
      </c>
      <c r="F182" s="241" t="s">
        <v>413</v>
      </c>
      <c r="G182" s="23"/>
      <c r="H182" s="23"/>
      <c r="I182" s="2"/>
      <c r="J182" s="242" t="s">
        <v>394</v>
      </c>
      <c r="K182" s="135"/>
      <c r="L182" s="135"/>
      <c r="M182" s="135"/>
      <c r="N182" s="135"/>
      <c r="O182" s="135"/>
      <c r="P182" s="135"/>
      <c r="Q182" s="135"/>
      <c r="R182" s="135"/>
      <c r="S182" s="135"/>
      <c r="T182" s="135"/>
    </row>
    <row r="183">
      <c r="A183" s="135"/>
      <c r="B183" s="135"/>
      <c r="C183" s="135"/>
      <c r="D183" s="135"/>
      <c r="E183" s="135"/>
      <c r="F183" s="135"/>
      <c r="G183" s="135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135"/>
      <c r="S183" s="135"/>
      <c r="T183" s="135"/>
      <c r="U183" s="20"/>
      <c r="V183" s="20"/>
      <c r="W183" s="20"/>
      <c r="X183" s="20"/>
      <c r="Y183" s="20"/>
      <c r="Z183" s="20"/>
    </row>
    <row r="184">
      <c r="A184" s="230" t="s">
        <v>414</v>
      </c>
      <c r="B184" s="42"/>
      <c r="C184" s="42"/>
      <c r="D184" s="42"/>
      <c r="E184" s="108"/>
      <c r="F184" s="231" t="s">
        <v>284</v>
      </c>
      <c r="G184" s="232" t="s">
        <v>415</v>
      </c>
      <c r="H184" s="23"/>
      <c r="I184" s="23"/>
      <c r="J184" s="2"/>
      <c r="K184" s="135"/>
      <c r="L184" s="135"/>
      <c r="M184" s="135"/>
      <c r="N184" s="135"/>
      <c r="O184" s="135"/>
      <c r="P184" s="135"/>
      <c r="Q184" s="135"/>
      <c r="R184" s="135"/>
      <c r="S184" s="135"/>
      <c r="T184" s="135"/>
    </row>
    <row r="185">
      <c r="A185" s="120"/>
      <c r="E185" s="121"/>
      <c r="F185" s="231" t="s">
        <v>25</v>
      </c>
      <c r="G185" s="232" t="s">
        <v>416</v>
      </c>
      <c r="H185" s="23"/>
      <c r="I185" s="23"/>
      <c r="J185" s="2"/>
      <c r="K185" s="135"/>
      <c r="L185" s="135"/>
      <c r="M185" s="135"/>
      <c r="N185" s="135"/>
      <c r="O185" s="135"/>
      <c r="P185" s="135"/>
      <c r="Q185" s="135"/>
      <c r="R185" s="135"/>
      <c r="S185" s="135"/>
      <c r="T185" s="135"/>
    </row>
    <row r="186">
      <c r="A186" s="120"/>
      <c r="E186" s="121"/>
      <c r="F186" s="231" t="s">
        <v>41</v>
      </c>
      <c r="G186" s="232" t="s">
        <v>417</v>
      </c>
      <c r="H186" s="23"/>
      <c r="I186" s="23"/>
      <c r="J186" s="2"/>
      <c r="K186" s="135"/>
      <c r="L186" s="135"/>
      <c r="M186" s="135"/>
      <c r="N186" s="135"/>
      <c r="O186" s="135"/>
      <c r="P186" s="135"/>
      <c r="Q186" s="135"/>
      <c r="R186" s="135"/>
      <c r="S186" s="135"/>
      <c r="T186" s="135"/>
    </row>
    <row r="187">
      <c r="A187" s="120"/>
      <c r="E187" s="121"/>
      <c r="F187" s="231" t="s">
        <v>48</v>
      </c>
      <c r="G187" s="232" t="s">
        <v>418</v>
      </c>
      <c r="H187" s="23"/>
      <c r="I187" s="23"/>
      <c r="J187" s="2"/>
      <c r="K187" s="135"/>
      <c r="L187" s="135"/>
      <c r="M187" s="135"/>
      <c r="N187" s="135"/>
      <c r="O187" s="135"/>
      <c r="P187" s="135"/>
      <c r="Q187" s="135"/>
      <c r="R187" s="135"/>
      <c r="S187" s="135"/>
      <c r="T187" s="135"/>
    </row>
    <row r="188">
      <c r="A188" s="129"/>
      <c r="B188" s="36"/>
      <c r="C188" s="36"/>
      <c r="D188" s="36"/>
      <c r="E188" s="130"/>
      <c r="F188" s="231" t="s">
        <v>289</v>
      </c>
      <c r="G188" s="232"/>
      <c r="H188" s="23"/>
      <c r="I188" s="23"/>
      <c r="J188" s="2"/>
      <c r="K188" s="135"/>
      <c r="L188" s="135"/>
      <c r="M188" s="135"/>
      <c r="N188" s="135"/>
      <c r="O188" s="135"/>
      <c r="P188" s="135"/>
      <c r="Q188" s="135"/>
      <c r="R188" s="135"/>
      <c r="S188" s="135"/>
      <c r="T188" s="135"/>
    </row>
    <row r="189">
      <c r="A189" s="233"/>
      <c r="B189" s="42"/>
      <c r="C189" s="42"/>
      <c r="D189" s="42"/>
      <c r="E189" s="108"/>
      <c r="F189" s="231" t="s">
        <v>290</v>
      </c>
      <c r="G189" s="232"/>
      <c r="H189" s="23"/>
      <c r="I189" s="23"/>
      <c r="J189" s="2"/>
      <c r="K189" s="135"/>
      <c r="L189" s="135"/>
      <c r="M189" s="135"/>
      <c r="N189" s="135"/>
      <c r="O189" s="135"/>
      <c r="P189" s="135"/>
      <c r="Q189" s="135"/>
      <c r="R189" s="135"/>
      <c r="S189" s="135"/>
      <c r="T189" s="135"/>
    </row>
    <row r="190">
      <c r="A190" s="120"/>
      <c r="E190" s="121"/>
      <c r="F190" s="231" t="s">
        <v>291</v>
      </c>
      <c r="G190" s="232"/>
      <c r="H190" s="23"/>
      <c r="I190" s="23"/>
      <c r="J190" s="2"/>
      <c r="K190" s="135"/>
      <c r="L190" s="135"/>
      <c r="M190" s="135"/>
      <c r="N190" s="135"/>
      <c r="O190" s="135"/>
      <c r="P190" s="135"/>
      <c r="Q190" s="135"/>
      <c r="R190" s="135"/>
      <c r="S190" s="135"/>
      <c r="T190" s="135"/>
    </row>
    <row r="191">
      <c r="A191" s="120"/>
      <c r="E191" s="121"/>
      <c r="F191" s="231" t="s">
        <v>292</v>
      </c>
      <c r="G191" s="232" t="s">
        <v>409</v>
      </c>
      <c r="H191" s="23"/>
      <c r="I191" s="23"/>
      <c r="J191" s="2"/>
      <c r="K191" s="135"/>
      <c r="L191" s="135"/>
      <c r="M191" s="135"/>
      <c r="N191" s="135"/>
      <c r="O191" s="135"/>
      <c r="P191" s="135"/>
      <c r="Q191" s="135"/>
      <c r="R191" s="135"/>
      <c r="S191" s="135"/>
      <c r="T191" s="135"/>
    </row>
    <row r="192">
      <c r="A192" s="120"/>
      <c r="E192" s="121"/>
      <c r="F192" s="231" t="s">
        <v>293</v>
      </c>
      <c r="G192" s="232" t="s">
        <v>385</v>
      </c>
      <c r="H192" s="23"/>
      <c r="I192" s="23"/>
      <c r="J192" s="2"/>
      <c r="K192" s="135"/>
      <c r="L192" s="135"/>
      <c r="M192" s="135"/>
      <c r="N192" s="135"/>
      <c r="O192" s="135"/>
      <c r="P192" s="135"/>
      <c r="Q192" s="135"/>
      <c r="R192" s="135"/>
      <c r="S192" s="135"/>
      <c r="T192" s="135"/>
    </row>
    <row r="193">
      <c r="A193" s="120"/>
      <c r="E193" s="121"/>
      <c r="F193" s="234" t="s">
        <v>244</v>
      </c>
      <c r="G193" s="235"/>
      <c r="H193" s="42"/>
      <c r="I193" s="42"/>
      <c r="J193" s="108"/>
      <c r="K193" s="135"/>
      <c r="L193" s="135"/>
      <c r="M193" s="135"/>
      <c r="N193" s="135"/>
      <c r="O193" s="135"/>
      <c r="P193" s="135"/>
      <c r="Q193" s="135"/>
      <c r="R193" s="135"/>
      <c r="S193" s="135"/>
      <c r="T193" s="135"/>
    </row>
    <row r="194">
      <c r="A194" s="129"/>
      <c r="B194" s="36"/>
      <c r="C194" s="36"/>
      <c r="D194" s="36"/>
      <c r="E194" s="130"/>
      <c r="F194" s="91"/>
      <c r="G194" s="129"/>
      <c r="H194" s="36"/>
      <c r="I194" s="36"/>
      <c r="J194" s="130"/>
      <c r="K194" s="135"/>
      <c r="L194" s="135"/>
      <c r="M194" s="135"/>
      <c r="N194" s="135"/>
      <c r="O194" s="135"/>
      <c r="P194" s="135"/>
      <c r="Q194" s="135"/>
      <c r="R194" s="135"/>
      <c r="S194" s="135"/>
      <c r="T194" s="135"/>
    </row>
    <row r="195" ht="30.0" customHeight="1">
      <c r="A195" s="231" t="s">
        <v>296</v>
      </c>
      <c r="B195" s="231" t="s">
        <v>297</v>
      </c>
      <c r="C195" s="231" t="s">
        <v>298</v>
      </c>
      <c r="D195" s="236" t="s">
        <v>299</v>
      </c>
      <c r="E195" s="231" t="s">
        <v>247</v>
      </c>
      <c r="F195" s="237" t="s">
        <v>300</v>
      </c>
      <c r="G195" s="23"/>
      <c r="H195" s="23"/>
      <c r="I195" s="2"/>
      <c r="J195" s="231" t="s">
        <v>301</v>
      </c>
      <c r="K195" s="135"/>
      <c r="L195" s="135"/>
      <c r="M195" s="135"/>
      <c r="N195" s="135"/>
      <c r="O195" s="135"/>
      <c r="P195" s="135"/>
      <c r="Q195" s="135"/>
      <c r="R195" s="135"/>
      <c r="S195" s="135"/>
      <c r="T195" s="135"/>
    </row>
    <row r="196">
      <c r="A196" s="238">
        <v>1.0</v>
      </c>
      <c r="B196" s="239">
        <v>20.0</v>
      </c>
      <c r="C196" s="226"/>
      <c r="D196" s="243" t="s">
        <v>419</v>
      </c>
      <c r="E196" s="239" t="s">
        <v>411</v>
      </c>
      <c r="F196" s="232" t="s">
        <v>412</v>
      </c>
      <c r="G196" s="23"/>
      <c r="H196" s="23"/>
      <c r="I196" s="2"/>
      <c r="J196" s="240" t="s">
        <v>64</v>
      </c>
      <c r="K196" s="135"/>
      <c r="L196" s="135"/>
      <c r="M196" s="135"/>
      <c r="N196" s="135"/>
      <c r="O196" s="135"/>
      <c r="P196" s="135"/>
      <c r="Q196" s="135"/>
      <c r="R196" s="135"/>
      <c r="S196" s="135"/>
      <c r="T196" s="135"/>
    </row>
    <row r="197">
      <c r="A197" s="238">
        <v>2.0</v>
      </c>
      <c r="B197" s="239">
        <v>20.0</v>
      </c>
      <c r="C197" s="226"/>
      <c r="D197" s="243" t="s">
        <v>420</v>
      </c>
      <c r="E197" s="239" t="s">
        <v>411</v>
      </c>
      <c r="F197" s="241" t="s">
        <v>421</v>
      </c>
      <c r="G197" s="23"/>
      <c r="H197" s="23"/>
      <c r="I197" s="2"/>
      <c r="J197" s="242" t="s">
        <v>394</v>
      </c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</row>
    <row r="198">
      <c r="A198" s="244"/>
      <c r="B198" s="199"/>
      <c r="C198" s="245"/>
      <c r="D198" s="199"/>
      <c r="E198" s="199"/>
      <c r="F198" s="246"/>
      <c r="G198" s="246"/>
      <c r="H198" s="246"/>
      <c r="I198" s="20"/>
      <c r="J198" s="20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20"/>
      <c r="V198" s="20"/>
      <c r="W198" s="20"/>
      <c r="X198" s="20"/>
      <c r="Y198" s="20"/>
      <c r="Z198" s="20"/>
    </row>
    <row r="199">
      <c r="A199" s="176" t="s">
        <v>422</v>
      </c>
      <c r="B199" s="42"/>
      <c r="C199" s="42"/>
      <c r="D199" s="42"/>
      <c r="E199" s="108"/>
      <c r="F199" s="215" t="s">
        <v>284</v>
      </c>
      <c r="G199" s="216" t="s">
        <v>423</v>
      </c>
      <c r="H199" s="23"/>
      <c r="I199" s="23"/>
      <c r="J199" s="2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</row>
    <row r="200">
      <c r="A200" s="120"/>
      <c r="E200" s="121"/>
      <c r="F200" s="215" t="s">
        <v>25</v>
      </c>
      <c r="G200" s="216" t="s">
        <v>424</v>
      </c>
      <c r="H200" s="23"/>
      <c r="I200" s="23"/>
      <c r="J200" s="2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</row>
    <row r="201">
      <c r="A201" s="120"/>
      <c r="E201" s="121"/>
      <c r="F201" s="215" t="s">
        <v>41</v>
      </c>
      <c r="G201" s="216" t="s">
        <v>417</v>
      </c>
      <c r="H201" s="23"/>
      <c r="I201" s="23"/>
      <c r="J201" s="2"/>
      <c r="K201" s="135"/>
      <c r="L201" s="135"/>
      <c r="M201" s="135"/>
      <c r="N201" s="135"/>
      <c r="O201" s="135"/>
      <c r="P201" s="135"/>
      <c r="Q201" s="135"/>
      <c r="R201" s="135"/>
      <c r="S201" s="135"/>
      <c r="T201" s="135"/>
    </row>
    <row r="202">
      <c r="A202" s="120"/>
      <c r="E202" s="121"/>
      <c r="F202" s="215" t="s">
        <v>48</v>
      </c>
      <c r="G202" s="216" t="s">
        <v>425</v>
      </c>
      <c r="H202" s="23"/>
      <c r="I202" s="23"/>
      <c r="J202" s="2"/>
      <c r="K202" s="135"/>
      <c r="L202" s="135"/>
      <c r="M202" s="135"/>
      <c r="N202" s="135"/>
      <c r="O202" s="135"/>
      <c r="P202" s="135"/>
      <c r="Q202" s="135"/>
      <c r="R202" s="135"/>
      <c r="S202" s="135"/>
      <c r="T202" s="135"/>
    </row>
    <row r="203">
      <c r="A203" s="129"/>
      <c r="B203" s="36"/>
      <c r="C203" s="36"/>
      <c r="D203" s="36"/>
      <c r="E203" s="130"/>
      <c r="F203" s="215" t="s">
        <v>289</v>
      </c>
      <c r="G203" s="216"/>
      <c r="H203" s="23"/>
      <c r="I203" s="23"/>
      <c r="J203" s="2"/>
      <c r="K203" s="135"/>
      <c r="L203" s="135"/>
      <c r="M203" s="135"/>
      <c r="N203" s="135"/>
      <c r="O203" s="135"/>
      <c r="P203" s="135"/>
      <c r="Q203" s="135"/>
      <c r="R203" s="135"/>
      <c r="S203" s="135"/>
      <c r="T203" s="135"/>
    </row>
    <row r="204">
      <c r="A204" s="247"/>
      <c r="B204" s="42"/>
      <c r="C204" s="42"/>
      <c r="D204" s="42"/>
      <c r="E204" s="108"/>
      <c r="F204" s="215" t="s">
        <v>290</v>
      </c>
      <c r="G204" s="216"/>
      <c r="H204" s="23"/>
      <c r="I204" s="23"/>
      <c r="J204" s="2"/>
      <c r="K204" s="135"/>
      <c r="L204" s="135"/>
      <c r="M204" s="135"/>
      <c r="N204" s="135"/>
      <c r="O204" s="135"/>
      <c r="P204" s="135"/>
      <c r="Q204" s="135"/>
      <c r="R204" s="135"/>
      <c r="S204" s="135"/>
      <c r="T204" s="135"/>
    </row>
    <row r="205">
      <c r="A205" s="120"/>
      <c r="E205" s="121"/>
      <c r="F205" s="215" t="s">
        <v>291</v>
      </c>
      <c r="G205" s="216"/>
      <c r="H205" s="23"/>
      <c r="I205" s="23"/>
      <c r="J205" s="2"/>
      <c r="K205" s="135"/>
      <c r="L205" s="135"/>
      <c r="M205" s="135"/>
      <c r="N205" s="135"/>
      <c r="O205" s="135"/>
      <c r="P205" s="135"/>
      <c r="Q205" s="135"/>
      <c r="R205" s="135"/>
      <c r="S205" s="135"/>
      <c r="T205" s="135"/>
    </row>
    <row r="206">
      <c r="A206" s="120"/>
      <c r="E206" s="121"/>
      <c r="F206" s="215" t="s">
        <v>292</v>
      </c>
      <c r="G206" s="216" t="s">
        <v>409</v>
      </c>
      <c r="H206" s="23"/>
      <c r="I206" s="23"/>
      <c r="J206" s="2"/>
      <c r="K206" s="135"/>
      <c r="L206" s="135"/>
      <c r="M206" s="135"/>
      <c r="N206" s="135"/>
      <c r="O206" s="135"/>
      <c r="P206" s="135"/>
      <c r="Q206" s="135"/>
      <c r="R206" s="135"/>
      <c r="S206" s="135"/>
      <c r="T206" s="135"/>
    </row>
    <row r="207">
      <c r="A207" s="120"/>
      <c r="E207" s="121"/>
      <c r="F207" s="215" t="s">
        <v>293</v>
      </c>
      <c r="G207" s="216"/>
      <c r="H207" s="23"/>
      <c r="I207" s="23"/>
      <c r="J207" s="2"/>
      <c r="K207" s="135"/>
      <c r="L207" s="135"/>
      <c r="M207" s="135"/>
      <c r="N207" s="135"/>
      <c r="O207" s="135"/>
      <c r="P207" s="135"/>
      <c r="Q207" s="135"/>
      <c r="R207" s="135"/>
      <c r="S207" s="135"/>
      <c r="T207" s="135"/>
    </row>
    <row r="208">
      <c r="A208" s="120"/>
      <c r="E208" s="121"/>
      <c r="F208" s="219" t="s">
        <v>244</v>
      </c>
      <c r="G208" s="220" t="s">
        <v>426</v>
      </c>
      <c r="H208" s="42"/>
      <c r="I208" s="42"/>
      <c r="J208" s="108"/>
      <c r="K208" s="135"/>
      <c r="L208" s="135"/>
      <c r="M208" s="135"/>
      <c r="N208" s="135"/>
      <c r="O208" s="135"/>
      <c r="P208" s="135"/>
      <c r="Q208" s="135"/>
      <c r="R208" s="135"/>
      <c r="S208" s="135"/>
      <c r="T208" s="135"/>
    </row>
    <row r="209">
      <c r="A209" s="129"/>
      <c r="B209" s="36"/>
      <c r="C209" s="36"/>
      <c r="D209" s="36"/>
      <c r="E209" s="130"/>
      <c r="F209" s="91"/>
      <c r="G209" s="129"/>
      <c r="H209" s="36"/>
      <c r="I209" s="36"/>
      <c r="J209" s="130"/>
      <c r="K209" s="135"/>
      <c r="L209" s="135"/>
      <c r="M209" s="135"/>
      <c r="N209" s="135"/>
      <c r="O209" s="135"/>
      <c r="P209" s="135"/>
      <c r="Q209" s="135"/>
      <c r="R209" s="135"/>
      <c r="S209" s="135"/>
      <c r="T209" s="135"/>
    </row>
    <row r="210">
      <c r="A210" s="215" t="s">
        <v>296</v>
      </c>
      <c r="B210" s="215" t="s">
        <v>297</v>
      </c>
      <c r="C210" s="215" t="s">
        <v>298</v>
      </c>
      <c r="D210" s="221" t="s">
        <v>299</v>
      </c>
      <c r="E210" s="215" t="s">
        <v>247</v>
      </c>
      <c r="F210" s="222" t="s">
        <v>300</v>
      </c>
      <c r="G210" s="23"/>
      <c r="H210" s="23"/>
      <c r="I210" s="2"/>
      <c r="J210" s="215" t="s">
        <v>301</v>
      </c>
      <c r="K210" s="135"/>
      <c r="L210" s="135"/>
      <c r="M210" s="135"/>
      <c r="N210" s="135"/>
      <c r="O210" s="135"/>
      <c r="P210" s="135"/>
      <c r="Q210" s="135"/>
      <c r="R210" s="135"/>
      <c r="S210" s="135"/>
      <c r="T210" s="135"/>
    </row>
    <row r="211">
      <c r="A211" s="223">
        <v>1.0</v>
      </c>
      <c r="B211" s="224">
        <v>20.0</v>
      </c>
      <c r="C211" s="225"/>
      <c r="D211" s="243" t="s">
        <v>328</v>
      </c>
      <c r="E211" s="227" t="s">
        <v>401</v>
      </c>
      <c r="F211" s="216" t="s">
        <v>402</v>
      </c>
      <c r="G211" s="23"/>
      <c r="H211" s="23"/>
      <c r="I211" s="2"/>
      <c r="J211" s="248" t="s">
        <v>331</v>
      </c>
      <c r="K211" s="135"/>
      <c r="L211" s="135"/>
      <c r="M211" s="135"/>
      <c r="N211" s="135"/>
      <c r="O211" s="135"/>
      <c r="P211" s="135"/>
      <c r="Q211" s="135"/>
      <c r="R211" s="135"/>
      <c r="S211" s="135"/>
      <c r="T211" s="135"/>
    </row>
    <row r="212">
      <c r="A212" s="223">
        <v>2.0</v>
      </c>
      <c r="B212" s="224">
        <v>20.0</v>
      </c>
      <c r="C212" s="225"/>
      <c r="D212" s="239" t="s">
        <v>427</v>
      </c>
      <c r="E212" s="227" t="s">
        <v>251</v>
      </c>
      <c r="F212" s="216" t="s">
        <v>428</v>
      </c>
      <c r="G212" s="23"/>
      <c r="H212" s="23"/>
      <c r="I212" s="2"/>
      <c r="J212" s="248" t="s">
        <v>429</v>
      </c>
      <c r="K212" s="135"/>
      <c r="L212" s="135"/>
      <c r="M212" s="135"/>
      <c r="N212" s="135"/>
      <c r="O212" s="135"/>
      <c r="P212" s="135"/>
      <c r="Q212" s="135"/>
      <c r="R212" s="135"/>
      <c r="S212" s="135"/>
      <c r="T212" s="135"/>
    </row>
    <row r="213">
      <c r="A213" s="223">
        <v>3.0</v>
      </c>
      <c r="B213" s="224">
        <v>20.0</v>
      </c>
      <c r="C213" s="225"/>
      <c r="D213" s="239" t="s">
        <v>430</v>
      </c>
      <c r="E213" s="227" t="s">
        <v>431</v>
      </c>
      <c r="F213" s="216" t="s">
        <v>432</v>
      </c>
      <c r="G213" s="23"/>
      <c r="H213" s="23"/>
      <c r="I213" s="2"/>
      <c r="J213" s="248" t="s">
        <v>433</v>
      </c>
      <c r="K213" s="135"/>
      <c r="L213" s="135"/>
      <c r="M213" s="135"/>
      <c r="N213" s="135"/>
      <c r="O213" s="135"/>
      <c r="P213" s="135"/>
      <c r="Q213" s="135"/>
      <c r="R213" s="135"/>
      <c r="S213" s="135"/>
      <c r="T213" s="135"/>
    </row>
    <row r="214">
      <c r="A214" s="135"/>
      <c r="B214" s="135"/>
      <c r="C214" s="135"/>
      <c r="D214" s="135"/>
      <c r="E214" s="135"/>
      <c r="F214" s="135"/>
      <c r="G214" s="135"/>
      <c r="H214" s="135"/>
      <c r="I214" s="135"/>
      <c r="J214" s="135"/>
      <c r="K214" s="135"/>
      <c r="L214" s="135"/>
      <c r="M214" s="135"/>
      <c r="N214" s="135"/>
      <c r="O214" s="135"/>
      <c r="P214" s="135"/>
      <c r="Q214" s="135"/>
      <c r="R214" s="135"/>
      <c r="S214" s="135"/>
      <c r="T214" s="135"/>
      <c r="U214" s="20"/>
      <c r="V214" s="20"/>
      <c r="W214" s="20"/>
      <c r="X214" s="20"/>
      <c r="Y214" s="20"/>
      <c r="Z214" s="20"/>
    </row>
    <row r="215">
      <c r="A215" s="176" t="s">
        <v>434</v>
      </c>
      <c r="B215" s="42"/>
      <c r="C215" s="42"/>
      <c r="D215" s="42"/>
      <c r="E215" s="108"/>
      <c r="F215" s="177" t="s">
        <v>284</v>
      </c>
      <c r="G215" s="178" t="s">
        <v>435</v>
      </c>
      <c r="H215" s="23"/>
      <c r="I215" s="23"/>
      <c r="J215" s="2"/>
      <c r="K215" s="135"/>
      <c r="L215" s="135"/>
      <c r="M215" s="135"/>
      <c r="N215" s="135"/>
      <c r="O215" s="135"/>
      <c r="P215" s="135"/>
      <c r="Q215" s="135"/>
      <c r="R215" s="135"/>
      <c r="S215" s="135"/>
      <c r="T215" s="135"/>
    </row>
    <row r="216">
      <c r="A216" s="120"/>
      <c r="E216" s="121"/>
      <c r="F216" s="177" t="s">
        <v>25</v>
      </c>
      <c r="G216" s="178" t="s">
        <v>436</v>
      </c>
      <c r="H216" s="23"/>
      <c r="I216" s="23"/>
      <c r="J216" s="2"/>
      <c r="K216" s="135"/>
      <c r="L216" s="135"/>
      <c r="M216" s="135"/>
      <c r="N216" s="135"/>
      <c r="O216" s="135"/>
      <c r="P216" s="135"/>
      <c r="Q216" s="135"/>
      <c r="R216" s="135"/>
      <c r="S216" s="135"/>
      <c r="T216" s="135"/>
    </row>
    <row r="217">
      <c r="A217" s="120"/>
      <c r="E217" s="121"/>
      <c r="F217" s="177" t="s">
        <v>41</v>
      </c>
      <c r="G217" s="178" t="s">
        <v>417</v>
      </c>
      <c r="H217" s="23"/>
      <c r="I217" s="23"/>
      <c r="J217" s="2"/>
      <c r="K217" s="135"/>
      <c r="L217" s="135"/>
      <c r="M217" s="135"/>
      <c r="N217" s="135"/>
      <c r="O217" s="135"/>
      <c r="P217" s="135"/>
      <c r="Q217" s="135"/>
      <c r="R217" s="135"/>
      <c r="S217" s="135"/>
      <c r="T217" s="135"/>
    </row>
    <row r="218">
      <c r="A218" s="120"/>
      <c r="E218" s="121"/>
      <c r="F218" s="177" t="s">
        <v>48</v>
      </c>
      <c r="G218" s="178" t="s">
        <v>437</v>
      </c>
      <c r="H218" s="23"/>
      <c r="I218" s="23"/>
      <c r="J218" s="2"/>
      <c r="K218" s="135"/>
      <c r="L218" s="135"/>
      <c r="M218" s="135"/>
      <c r="N218" s="135"/>
      <c r="O218" s="135"/>
      <c r="P218" s="135"/>
      <c r="Q218" s="135"/>
      <c r="R218" s="135"/>
      <c r="S218" s="135"/>
      <c r="T218" s="135"/>
    </row>
    <row r="219">
      <c r="A219" s="129"/>
      <c r="B219" s="36"/>
      <c r="C219" s="36"/>
      <c r="D219" s="36"/>
      <c r="E219" s="130"/>
      <c r="F219" s="177" t="s">
        <v>289</v>
      </c>
      <c r="G219" s="249"/>
      <c r="H219" s="23"/>
      <c r="I219" s="23"/>
      <c r="J219" s="2"/>
      <c r="K219" s="135"/>
      <c r="L219" s="135"/>
      <c r="M219" s="135"/>
      <c r="N219" s="135"/>
      <c r="O219" s="135"/>
      <c r="P219" s="135"/>
      <c r="Q219" s="135"/>
      <c r="R219" s="135"/>
      <c r="S219" s="135"/>
      <c r="T219" s="135"/>
    </row>
    <row r="220">
      <c r="A220" s="250"/>
      <c r="B220" s="42"/>
      <c r="C220" s="42"/>
      <c r="D220" s="42"/>
      <c r="E220" s="108"/>
      <c r="F220" s="177" t="s">
        <v>290</v>
      </c>
      <c r="G220" s="249"/>
      <c r="H220" s="23"/>
      <c r="I220" s="23"/>
      <c r="J220" s="2"/>
      <c r="K220" s="135"/>
      <c r="L220" s="135"/>
      <c r="M220" s="135"/>
      <c r="N220" s="135"/>
      <c r="O220" s="135"/>
      <c r="P220" s="135"/>
      <c r="Q220" s="135"/>
      <c r="R220" s="135"/>
      <c r="S220" s="135"/>
      <c r="T220" s="135"/>
    </row>
    <row r="221">
      <c r="A221" s="120"/>
      <c r="E221" s="121"/>
      <c r="F221" s="177" t="s">
        <v>291</v>
      </c>
      <c r="G221" s="249"/>
      <c r="H221" s="23"/>
      <c r="I221" s="23"/>
      <c r="J221" s="2"/>
      <c r="K221" s="135"/>
      <c r="L221" s="135"/>
      <c r="M221" s="135"/>
      <c r="N221" s="135"/>
      <c r="O221" s="135"/>
      <c r="P221" s="135"/>
      <c r="Q221" s="135"/>
      <c r="R221" s="135"/>
      <c r="S221" s="135"/>
      <c r="T221" s="135"/>
    </row>
    <row r="222">
      <c r="A222" s="120"/>
      <c r="E222" s="121"/>
      <c r="F222" s="177" t="s">
        <v>292</v>
      </c>
      <c r="G222" s="249"/>
      <c r="H222" s="23"/>
      <c r="I222" s="23"/>
      <c r="J222" s="2"/>
      <c r="K222" s="135"/>
      <c r="L222" s="135"/>
      <c r="M222" s="135"/>
      <c r="N222" s="135"/>
      <c r="O222" s="135"/>
      <c r="P222" s="135"/>
      <c r="Q222" s="135"/>
      <c r="R222" s="135"/>
      <c r="S222" s="135"/>
      <c r="T222" s="135"/>
    </row>
    <row r="223">
      <c r="A223" s="120"/>
      <c r="E223" s="121"/>
      <c r="F223" s="177" t="s">
        <v>293</v>
      </c>
      <c r="G223" s="249"/>
      <c r="H223" s="23"/>
      <c r="I223" s="23"/>
      <c r="J223" s="2"/>
      <c r="K223" s="135"/>
      <c r="L223" s="135"/>
      <c r="M223" s="135"/>
      <c r="N223" s="135"/>
      <c r="O223" s="135"/>
      <c r="P223" s="135"/>
      <c r="Q223" s="135"/>
      <c r="R223" s="135"/>
      <c r="S223" s="135"/>
      <c r="T223" s="135"/>
    </row>
    <row r="224">
      <c r="A224" s="120"/>
      <c r="E224" s="121"/>
      <c r="F224" s="181" t="s">
        <v>244</v>
      </c>
      <c r="G224" s="251" t="s">
        <v>438</v>
      </c>
      <c r="H224" s="42"/>
      <c r="I224" s="42"/>
      <c r="J224" s="108"/>
      <c r="K224" s="135"/>
      <c r="L224" s="135"/>
      <c r="M224" s="135"/>
      <c r="N224" s="135"/>
      <c r="O224" s="135"/>
      <c r="P224" s="135"/>
      <c r="Q224" s="135"/>
      <c r="R224" s="135"/>
      <c r="S224" s="135"/>
      <c r="T224" s="135"/>
    </row>
    <row r="225">
      <c r="A225" s="129"/>
      <c r="B225" s="36"/>
      <c r="C225" s="36"/>
      <c r="D225" s="36"/>
      <c r="E225" s="130"/>
      <c r="F225" s="91"/>
      <c r="G225" s="129"/>
      <c r="H225" s="36"/>
      <c r="I225" s="36"/>
      <c r="J225" s="130"/>
      <c r="K225" s="135"/>
      <c r="L225" s="135"/>
      <c r="M225" s="135"/>
      <c r="N225" s="135"/>
      <c r="O225" s="135"/>
      <c r="P225" s="135"/>
      <c r="Q225" s="135"/>
      <c r="R225" s="135"/>
      <c r="S225" s="135"/>
      <c r="T225" s="135"/>
    </row>
    <row r="226">
      <c r="A226" s="177" t="s">
        <v>296</v>
      </c>
      <c r="B226" s="177" t="s">
        <v>297</v>
      </c>
      <c r="C226" s="177" t="s">
        <v>298</v>
      </c>
      <c r="D226" s="183" t="s">
        <v>299</v>
      </c>
      <c r="E226" s="177" t="s">
        <v>247</v>
      </c>
      <c r="F226" s="184" t="s">
        <v>300</v>
      </c>
      <c r="G226" s="23"/>
      <c r="H226" s="23"/>
      <c r="I226" s="2"/>
      <c r="J226" s="177" t="s">
        <v>301</v>
      </c>
      <c r="K226" s="135"/>
      <c r="L226" s="135"/>
      <c r="M226" s="135"/>
      <c r="N226" s="135"/>
      <c r="O226" s="135"/>
      <c r="P226" s="135"/>
      <c r="Q226" s="135"/>
      <c r="R226" s="135"/>
      <c r="S226" s="135"/>
      <c r="T226" s="135"/>
    </row>
    <row r="227">
      <c r="A227" s="185">
        <v>1.0</v>
      </c>
      <c r="B227" s="186">
        <v>20.0</v>
      </c>
      <c r="C227" s="213"/>
      <c r="D227" s="207" t="s">
        <v>439</v>
      </c>
      <c r="E227" s="186" t="s">
        <v>440</v>
      </c>
      <c r="F227" s="178" t="s">
        <v>441</v>
      </c>
      <c r="G227" s="23"/>
      <c r="H227" s="23"/>
      <c r="I227" s="2"/>
      <c r="J227" s="190" t="s">
        <v>442</v>
      </c>
      <c r="K227" s="135"/>
      <c r="L227" s="135"/>
      <c r="M227" s="135"/>
      <c r="N227" s="135"/>
      <c r="O227" s="135"/>
      <c r="P227" s="135"/>
      <c r="Q227" s="135"/>
      <c r="R227" s="135"/>
      <c r="S227" s="135"/>
      <c r="T227" s="135"/>
    </row>
    <row r="228">
      <c r="A228" s="185">
        <v>2.0</v>
      </c>
      <c r="B228" s="186">
        <v>20.0</v>
      </c>
      <c r="C228" s="213"/>
      <c r="D228" s="207" t="s">
        <v>443</v>
      </c>
      <c r="E228" s="186" t="s">
        <v>444</v>
      </c>
      <c r="F228" s="178" t="s">
        <v>445</v>
      </c>
      <c r="G228" s="23"/>
      <c r="H228" s="23"/>
      <c r="I228" s="2"/>
      <c r="J228" s="214" t="s">
        <v>446</v>
      </c>
      <c r="K228" s="135"/>
      <c r="L228" s="135"/>
      <c r="M228" s="135"/>
      <c r="N228" s="135"/>
      <c r="O228" s="135"/>
      <c r="P228" s="135"/>
      <c r="Q228" s="135"/>
      <c r="R228" s="135"/>
      <c r="S228" s="135"/>
      <c r="T228" s="135"/>
    </row>
    <row r="229">
      <c r="A229" s="185">
        <v>3.0</v>
      </c>
      <c r="B229" s="186">
        <v>20.0</v>
      </c>
      <c r="C229" s="213"/>
      <c r="D229" s="207" t="s">
        <v>447</v>
      </c>
      <c r="E229" s="186" t="s">
        <v>316</v>
      </c>
      <c r="F229" s="178" t="s">
        <v>448</v>
      </c>
      <c r="G229" s="23"/>
      <c r="H229" s="23"/>
      <c r="I229" s="2"/>
      <c r="J229" s="190" t="s">
        <v>449</v>
      </c>
      <c r="K229" s="135"/>
      <c r="L229" s="135"/>
      <c r="M229" s="135"/>
      <c r="N229" s="135"/>
      <c r="O229" s="135"/>
      <c r="P229" s="135"/>
      <c r="Q229" s="135"/>
      <c r="R229" s="135"/>
      <c r="S229" s="135"/>
      <c r="T229" s="135"/>
    </row>
    <row r="230">
      <c r="A230" s="185">
        <v>4.0</v>
      </c>
      <c r="B230" s="186">
        <v>20.0</v>
      </c>
      <c r="C230" s="213"/>
      <c r="D230" s="207" t="s">
        <v>450</v>
      </c>
      <c r="E230" s="186" t="s">
        <v>451</v>
      </c>
      <c r="F230" s="178" t="s">
        <v>452</v>
      </c>
      <c r="G230" s="23"/>
      <c r="H230" s="23"/>
      <c r="I230" s="2"/>
      <c r="J230" s="186" t="s">
        <v>453</v>
      </c>
      <c r="K230" s="135"/>
      <c r="L230" s="135"/>
      <c r="M230" s="135"/>
      <c r="N230" s="135"/>
      <c r="O230" s="135"/>
      <c r="P230" s="135"/>
      <c r="Q230" s="135"/>
      <c r="R230" s="135"/>
      <c r="S230" s="135"/>
      <c r="T230" s="135"/>
    </row>
    <row r="231">
      <c r="A231" s="135"/>
      <c r="B231" s="135"/>
      <c r="C231" s="135"/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20"/>
      <c r="V231" s="20"/>
      <c r="W231" s="20"/>
      <c r="X231" s="20"/>
      <c r="Y231" s="20"/>
      <c r="Z231" s="20"/>
    </row>
    <row r="232">
      <c r="A232" s="252" t="s">
        <v>454</v>
      </c>
      <c r="B232" s="42"/>
      <c r="C232" s="42"/>
      <c r="D232" s="42"/>
      <c r="E232" s="108"/>
      <c r="F232" s="177" t="s">
        <v>284</v>
      </c>
      <c r="G232" s="178" t="s">
        <v>455</v>
      </c>
      <c r="H232" s="23"/>
      <c r="I232" s="23"/>
      <c r="J232" s="2"/>
      <c r="K232" s="135"/>
      <c r="L232" s="135"/>
      <c r="M232" s="135"/>
      <c r="N232" s="135"/>
      <c r="O232" s="135"/>
      <c r="P232" s="135"/>
      <c r="Q232" s="135"/>
      <c r="R232" s="135"/>
      <c r="S232" s="135"/>
      <c r="T232" s="135"/>
    </row>
    <row r="233">
      <c r="A233" s="120"/>
      <c r="E233" s="121"/>
      <c r="F233" s="177" t="s">
        <v>25</v>
      </c>
      <c r="G233" s="178" t="s">
        <v>424</v>
      </c>
      <c r="H233" s="23"/>
      <c r="I233" s="23"/>
      <c r="J233" s="2"/>
      <c r="K233" s="135"/>
      <c r="L233" s="135"/>
      <c r="M233" s="135"/>
      <c r="N233" s="135"/>
      <c r="O233" s="135"/>
      <c r="P233" s="135"/>
      <c r="Q233" s="135"/>
      <c r="R233" s="135"/>
      <c r="S233" s="135"/>
      <c r="T233" s="135"/>
    </row>
    <row r="234">
      <c r="A234" s="120"/>
      <c r="E234" s="121"/>
      <c r="F234" s="177" t="s">
        <v>41</v>
      </c>
      <c r="G234" s="178" t="s">
        <v>337</v>
      </c>
      <c r="H234" s="23"/>
      <c r="I234" s="23"/>
      <c r="J234" s="2"/>
      <c r="K234" s="135"/>
      <c r="L234" s="135"/>
      <c r="M234" s="135"/>
      <c r="N234" s="135"/>
      <c r="O234" s="135"/>
      <c r="P234" s="135"/>
      <c r="Q234" s="135"/>
      <c r="R234" s="135"/>
      <c r="S234" s="135"/>
      <c r="T234" s="135"/>
    </row>
    <row r="235">
      <c r="A235" s="120"/>
      <c r="E235" s="121"/>
      <c r="F235" s="177" t="s">
        <v>48</v>
      </c>
      <c r="G235" s="178" t="s">
        <v>456</v>
      </c>
      <c r="H235" s="23"/>
      <c r="I235" s="23"/>
      <c r="J235" s="2"/>
      <c r="K235" s="135"/>
      <c r="L235" s="135"/>
      <c r="M235" s="135"/>
      <c r="N235" s="135"/>
      <c r="O235" s="135"/>
      <c r="P235" s="135"/>
      <c r="Q235" s="135"/>
      <c r="R235" s="135"/>
      <c r="S235" s="135"/>
      <c r="T235" s="135"/>
    </row>
    <row r="236">
      <c r="A236" s="129"/>
      <c r="B236" s="36"/>
      <c r="C236" s="36"/>
      <c r="D236" s="36"/>
      <c r="E236" s="130"/>
      <c r="F236" s="177" t="s">
        <v>289</v>
      </c>
      <c r="G236" s="249"/>
      <c r="H236" s="23"/>
      <c r="I236" s="23"/>
      <c r="J236" s="2"/>
      <c r="K236" s="135"/>
      <c r="L236" s="135"/>
      <c r="M236" s="135"/>
      <c r="N236" s="135"/>
      <c r="O236" s="135"/>
      <c r="P236" s="135"/>
      <c r="Q236" s="135"/>
      <c r="R236" s="135"/>
      <c r="S236" s="135"/>
      <c r="T236" s="135"/>
    </row>
    <row r="237">
      <c r="A237" s="253"/>
      <c r="B237" s="42"/>
      <c r="C237" s="42"/>
      <c r="D237" s="42"/>
      <c r="E237" s="108"/>
      <c r="F237" s="177" t="s">
        <v>290</v>
      </c>
      <c r="G237" s="249"/>
      <c r="H237" s="23"/>
      <c r="I237" s="23"/>
      <c r="J237" s="2"/>
      <c r="K237" s="135"/>
      <c r="L237" s="135"/>
      <c r="M237" s="135"/>
      <c r="N237" s="135"/>
      <c r="O237" s="135"/>
      <c r="P237" s="135"/>
      <c r="Q237" s="135"/>
      <c r="R237" s="135"/>
      <c r="S237" s="135"/>
      <c r="T237" s="135"/>
    </row>
    <row r="238">
      <c r="A238" s="120"/>
      <c r="E238" s="121"/>
      <c r="F238" s="177" t="s">
        <v>291</v>
      </c>
      <c r="G238" s="249"/>
      <c r="H238" s="23"/>
      <c r="I238" s="23"/>
      <c r="J238" s="2"/>
      <c r="K238" s="135"/>
      <c r="L238" s="135"/>
      <c r="M238" s="135"/>
      <c r="N238" s="135"/>
      <c r="O238" s="135"/>
      <c r="P238" s="135"/>
      <c r="Q238" s="135"/>
      <c r="R238" s="135"/>
      <c r="S238" s="135"/>
      <c r="T238" s="135"/>
    </row>
    <row r="239">
      <c r="A239" s="120"/>
      <c r="E239" s="121"/>
      <c r="F239" s="177" t="s">
        <v>292</v>
      </c>
      <c r="G239" s="178" t="s">
        <v>409</v>
      </c>
      <c r="H239" s="23"/>
      <c r="I239" s="23"/>
      <c r="J239" s="2"/>
      <c r="K239" s="135"/>
      <c r="L239" s="135"/>
      <c r="M239" s="135"/>
      <c r="N239" s="135"/>
      <c r="O239" s="135"/>
      <c r="P239" s="135"/>
      <c r="Q239" s="135"/>
      <c r="R239" s="135"/>
      <c r="S239" s="135"/>
      <c r="T239" s="135"/>
    </row>
    <row r="240">
      <c r="A240" s="120"/>
      <c r="E240" s="121"/>
      <c r="F240" s="177" t="s">
        <v>293</v>
      </c>
      <c r="G240" s="178" t="s">
        <v>457</v>
      </c>
      <c r="H240" s="23"/>
      <c r="I240" s="23"/>
      <c r="J240" s="2"/>
      <c r="K240" s="135"/>
      <c r="L240" s="135"/>
      <c r="M240" s="135"/>
      <c r="N240" s="135"/>
      <c r="O240" s="135"/>
      <c r="P240" s="135"/>
      <c r="Q240" s="135"/>
      <c r="R240" s="135"/>
      <c r="S240" s="135"/>
      <c r="T240" s="135"/>
    </row>
    <row r="241">
      <c r="A241" s="120"/>
      <c r="E241" s="121"/>
      <c r="F241" s="181" t="s">
        <v>244</v>
      </c>
      <c r="G241" s="182" t="s">
        <v>458</v>
      </c>
      <c r="H241" s="42"/>
      <c r="I241" s="42"/>
      <c r="J241" s="108"/>
      <c r="K241" s="135"/>
      <c r="L241" s="135"/>
      <c r="M241" s="135"/>
      <c r="N241" s="135"/>
      <c r="O241" s="135"/>
      <c r="P241" s="135"/>
      <c r="Q241" s="135"/>
      <c r="R241" s="135"/>
      <c r="S241" s="135"/>
      <c r="T241" s="135"/>
    </row>
    <row r="242">
      <c r="A242" s="129"/>
      <c r="B242" s="36"/>
      <c r="C242" s="36"/>
      <c r="D242" s="36"/>
      <c r="E242" s="130"/>
      <c r="F242" s="91"/>
      <c r="G242" s="129"/>
      <c r="H242" s="36"/>
      <c r="I242" s="36"/>
      <c r="J242" s="130"/>
      <c r="K242" s="135"/>
      <c r="L242" s="135"/>
      <c r="M242" s="135"/>
      <c r="N242" s="135"/>
      <c r="O242" s="135"/>
      <c r="P242" s="135"/>
      <c r="Q242" s="135"/>
      <c r="R242" s="135"/>
      <c r="S242" s="135"/>
      <c r="T242" s="135"/>
    </row>
    <row r="243">
      <c r="A243" s="177" t="s">
        <v>296</v>
      </c>
      <c r="B243" s="177" t="s">
        <v>297</v>
      </c>
      <c r="C243" s="177" t="s">
        <v>298</v>
      </c>
      <c r="D243" s="183" t="s">
        <v>299</v>
      </c>
      <c r="E243" s="177" t="s">
        <v>247</v>
      </c>
      <c r="F243" s="184" t="s">
        <v>300</v>
      </c>
      <c r="G243" s="23"/>
      <c r="H243" s="23"/>
      <c r="I243" s="2"/>
      <c r="J243" s="177" t="s">
        <v>301</v>
      </c>
      <c r="K243" s="135"/>
      <c r="L243" s="135"/>
      <c r="M243" s="135"/>
      <c r="N243" s="135"/>
      <c r="O243" s="135"/>
      <c r="P243" s="135"/>
      <c r="Q243" s="135"/>
      <c r="R243" s="135"/>
      <c r="S243" s="135"/>
      <c r="T243" s="135"/>
    </row>
    <row r="244">
      <c r="A244" s="185">
        <v>1.0</v>
      </c>
      <c r="B244" s="186">
        <v>20.0</v>
      </c>
      <c r="C244" s="187"/>
      <c r="D244" s="193" t="s">
        <v>328</v>
      </c>
      <c r="E244" s="186" t="s">
        <v>401</v>
      </c>
      <c r="F244" s="191" t="s">
        <v>459</v>
      </c>
      <c r="G244" s="23"/>
      <c r="H244" s="23"/>
      <c r="I244" s="2"/>
      <c r="J244" s="190" t="s">
        <v>331</v>
      </c>
      <c r="K244" s="135"/>
      <c r="L244" s="135"/>
      <c r="M244" s="135"/>
      <c r="N244" s="135"/>
      <c r="O244" s="135"/>
      <c r="P244" s="135"/>
      <c r="Q244" s="135"/>
      <c r="R244" s="135"/>
      <c r="S244" s="135"/>
      <c r="T244" s="135"/>
    </row>
    <row r="245">
      <c r="A245" s="185">
        <v>2.0</v>
      </c>
      <c r="B245" s="186">
        <v>20.0</v>
      </c>
      <c r="C245" s="187"/>
      <c r="D245" s="207" t="s">
        <v>460</v>
      </c>
      <c r="E245" s="186" t="s">
        <v>461</v>
      </c>
      <c r="F245" s="178" t="s">
        <v>462</v>
      </c>
      <c r="G245" s="23"/>
      <c r="H245" s="23"/>
      <c r="I245" s="2"/>
      <c r="J245" s="190" t="s">
        <v>463</v>
      </c>
      <c r="K245" s="135"/>
      <c r="L245" s="135"/>
      <c r="M245" s="135"/>
      <c r="N245" s="135"/>
      <c r="O245" s="135"/>
      <c r="P245" s="135"/>
      <c r="Q245" s="135"/>
      <c r="R245" s="135"/>
      <c r="S245" s="135"/>
      <c r="T245" s="135"/>
    </row>
    <row r="246">
      <c r="A246" s="185">
        <v>3.0</v>
      </c>
      <c r="B246" s="186">
        <v>20.0</v>
      </c>
      <c r="C246" s="187"/>
      <c r="D246" s="207" t="s">
        <v>464</v>
      </c>
      <c r="E246" s="186" t="s">
        <v>444</v>
      </c>
      <c r="F246" s="178" t="s">
        <v>465</v>
      </c>
      <c r="G246" s="23"/>
      <c r="H246" s="23"/>
      <c r="I246" s="2"/>
      <c r="J246" s="190" t="s">
        <v>466</v>
      </c>
      <c r="K246" s="135"/>
      <c r="L246" s="135"/>
      <c r="M246" s="135"/>
      <c r="N246" s="135"/>
      <c r="O246" s="135"/>
      <c r="P246" s="135"/>
      <c r="Q246" s="135"/>
      <c r="R246" s="135"/>
      <c r="S246" s="135"/>
      <c r="T246" s="135"/>
    </row>
    <row r="247">
      <c r="A247" s="135"/>
      <c r="B247" s="135"/>
      <c r="C247" s="135"/>
      <c r="D247" s="135"/>
      <c r="E247" s="135"/>
      <c r="F247" s="135"/>
      <c r="G247" s="135"/>
      <c r="H247" s="135"/>
      <c r="I247" s="135"/>
      <c r="J247" s="135"/>
      <c r="K247" s="135"/>
      <c r="L247" s="135"/>
      <c r="M247" s="135"/>
      <c r="N247" s="135"/>
      <c r="O247" s="135"/>
      <c r="P247" s="135"/>
      <c r="Q247" s="135"/>
      <c r="R247" s="135"/>
      <c r="S247" s="135"/>
      <c r="T247" s="135"/>
      <c r="U247" s="20"/>
      <c r="V247" s="20"/>
      <c r="W247" s="20"/>
      <c r="X247" s="20"/>
      <c r="Y247" s="20"/>
      <c r="Z247" s="20"/>
    </row>
    <row r="248">
      <c r="A248" s="252" t="s">
        <v>457</v>
      </c>
      <c r="B248" s="42"/>
      <c r="C248" s="42"/>
      <c r="D248" s="42"/>
      <c r="E248" s="108"/>
      <c r="F248" s="177" t="s">
        <v>284</v>
      </c>
      <c r="G248" s="178" t="s">
        <v>467</v>
      </c>
      <c r="H248" s="23"/>
      <c r="I248" s="23"/>
      <c r="J248" s="2"/>
      <c r="K248" s="135"/>
      <c r="L248" s="135"/>
      <c r="M248" s="135"/>
      <c r="N248" s="135"/>
      <c r="O248" s="135"/>
      <c r="P248" s="135"/>
      <c r="Q248" s="135"/>
      <c r="R248" s="135"/>
      <c r="S248" s="135"/>
      <c r="T248" s="135"/>
    </row>
    <row r="249">
      <c r="A249" s="120"/>
      <c r="E249" s="121"/>
      <c r="F249" s="177" t="s">
        <v>25</v>
      </c>
      <c r="G249" s="178" t="s">
        <v>468</v>
      </c>
      <c r="H249" s="23"/>
      <c r="I249" s="23"/>
      <c r="J249" s="2"/>
      <c r="K249" s="135"/>
      <c r="L249" s="135"/>
      <c r="M249" s="135"/>
      <c r="N249" s="135"/>
      <c r="O249" s="135"/>
      <c r="P249" s="135"/>
      <c r="Q249" s="135"/>
      <c r="R249" s="135"/>
      <c r="S249" s="135"/>
      <c r="T249" s="135"/>
    </row>
    <row r="250">
      <c r="A250" s="120"/>
      <c r="E250" s="121"/>
      <c r="F250" s="177" t="s">
        <v>41</v>
      </c>
      <c r="G250" s="178" t="s">
        <v>417</v>
      </c>
      <c r="H250" s="23"/>
      <c r="I250" s="23"/>
      <c r="J250" s="2"/>
      <c r="K250" s="135"/>
      <c r="L250" s="135"/>
      <c r="M250" s="135"/>
      <c r="N250" s="135"/>
      <c r="O250" s="135"/>
      <c r="P250" s="135"/>
      <c r="Q250" s="135"/>
      <c r="R250" s="135"/>
      <c r="S250" s="135"/>
      <c r="T250" s="135"/>
    </row>
    <row r="251">
      <c r="A251" s="120"/>
      <c r="E251" s="121"/>
      <c r="F251" s="177" t="s">
        <v>48</v>
      </c>
      <c r="G251" s="178" t="s">
        <v>425</v>
      </c>
      <c r="H251" s="23"/>
      <c r="I251" s="23"/>
      <c r="J251" s="2"/>
      <c r="K251" s="135"/>
      <c r="L251" s="135"/>
      <c r="M251" s="135"/>
      <c r="N251" s="135"/>
      <c r="O251" s="135"/>
      <c r="P251" s="135"/>
      <c r="Q251" s="135"/>
      <c r="R251" s="135"/>
      <c r="S251" s="135"/>
      <c r="T251" s="135"/>
    </row>
    <row r="252">
      <c r="A252" s="129"/>
      <c r="B252" s="36"/>
      <c r="C252" s="36"/>
      <c r="D252" s="36"/>
      <c r="E252" s="130"/>
      <c r="F252" s="177" t="s">
        <v>289</v>
      </c>
      <c r="G252" s="249"/>
      <c r="H252" s="23"/>
      <c r="I252" s="23"/>
      <c r="J252" s="2"/>
      <c r="K252" s="135"/>
      <c r="L252" s="135"/>
      <c r="M252" s="135"/>
      <c r="N252" s="135"/>
      <c r="O252" s="135"/>
      <c r="P252" s="135"/>
      <c r="Q252" s="135"/>
      <c r="R252" s="135"/>
      <c r="S252" s="135"/>
      <c r="T252" s="135"/>
    </row>
    <row r="253">
      <c r="A253" s="253"/>
      <c r="B253" s="42"/>
      <c r="C253" s="42"/>
      <c r="D253" s="42"/>
      <c r="E253" s="108"/>
      <c r="F253" s="177" t="s">
        <v>290</v>
      </c>
      <c r="G253" s="249"/>
      <c r="H253" s="23"/>
      <c r="I253" s="23"/>
      <c r="J253" s="2"/>
      <c r="K253" s="135"/>
      <c r="L253" s="135"/>
      <c r="M253" s="135"/>
      <c r="N253" s="135"/>
      <c r="O253" s="135"/>
      <c r="P253" s="135"/>
      <c r="Q253" s="135"/>
      <c r="R253" s="135"/>
      <c r="S253" s="135"/>
      <c r="T253" s="135"/>
    </row>
    <row r="254">
      <c r="A254" s="120"/>
      <c r="E254" s="121"/>
      <c r="F254" s="177" t="s">
        <v>291</v>
      </c>
      <c r="G254" s="249"/>
      <c r="H254" s="23"/>
      <c r="I254" s="23"/>
      <c r="J254" s="2"/>
      <c r="K254" s="135"/>
      <c r="L254" s="135"/>
      <c r="M254" s="135"/>
      <c r="N254" s="135"/>
      <c r="O254" s="135"/>
      <c r="P254" s="135"/>
      <c r="Q254" s="135"/>
      <c r="R254" s="135"/>
      <c r="S254" s="135"/>
      <c r="T254" s="135"/>
    </row>
    <row r="255">
      <c r="A255" s="120"/>
      <c r="E255" s="121"/>
      <c r="F255" s="177" t="s">
        <v>292</v>
      </c>
      <c r="G255" s="178" t="s">
        <v>409</v>
      </c>
      <c r="H255" s="23"/>
      <c r="I255" s="23"/>
      <c r="J255" s="2"/>
      <c r="K255" s="135"/>
      <c r="L255" s="135"/>
      <c r="M255" s="135"/>
      <c r="N255" s="135"/>
      <c r="O255" s="135"/>
      <c r="P255" s="135"/>
      <c r="Q255" s="135"/>
      <c r="R255" s="135"/>
      <c r="S255" s="135"/>
      <c r="T255" s="135"/>
    </row>
    <row r="256">
      <c r="A256" s="120"/>
      <c r="E256" s="121"/>
      <c r="F256" s="177" t="s">
        <v>293</v>
      </c>
      <c r="G256" s="178" t="s">
        <v>454</v>
      </c>
      <c r="H256" s="23"/>
      <c r="I256" s="23"/>
      <c r="J256" s="2"/>
      <c r="K256" s="135"/>
      <c r="L256" s="135"/>
      <c r="M256" s="135"/>
      <c r="N256" s="135"/>
      <c r="O256" s="135"/>
      <c r="P256" s="135"/>
      <c r="Q256" s="135"/>
      <c r="R256" s="135"/>
      <c r="S256" s="135"/>
      <c r="T256" s="135"/>
    </row>
    <row r="257">
      <c r="A257" s="120"/>
      <c r="E257" s="121"/>
      <c r="F257" s="181" t="s">
        <v>244</v>
      </c>
      <c r="G257" s="182" t="s">
        <v>469</v>
      </c>
      <c r="H257" s="42"/>
      <c r="I257" s="42"/>
      <c r="J257" s="108"/>
      <c r="K257" s="135"/>
      <c r="L257" s="135"/>
      <c r="M257" s="135"/>
      <c r="N257" s="135"/>
      <c r="O257" s="135"/>
      <c r="P257" s="135"/>
      <c r="Q257" s="135"/>
      <c r="R257" s="135"/>
      <c r="S257" s="135"/>
      <c r="T257" s="135"/>
    </row>
    <row r="258">
      <c r="A258" s="129"/>
      <c r="B258" s="36"/>
      <c r="C258" s="36"/>
      <c r="D258" s="36"/>
      <c r="E258" s="130"/>
      <c r="F258" s="91"/>
      <c r="G258" s="129"/>
      <c r="H258" s="36"/>
      <c r="I258" s="36"/>
      <c r="J258" s="130"/>
      <c r="K258" s="135"/>
      <c r="L258" s="135"/>
      <c r="M258" s="135"/>
      <c r="N258" s="135"/>
      <c r="O258" s="135"/>
      <c r="P258" s="135"/>
      <c r="Q258" s="135"/>
      <c r="R258" s="135"/>
      <c r="S258" s="135"/>
      <c r="T258" s="135"/>
    </row>
    <row r="259">
      <c r="A259" s="177" t="s">
        <v>296</v>
      </c>
      <c r="B259" s="177" t="s">
        <v>297</v>
      </c>
      <c r="C259" s="177" t="s">
        <v>298</v>
      </c>
      <c r="D259" s="183" t="s">
        <v>299</v>
      </c>
      <c r="E259" s="177" t="s">
        <v>247</v>
      </c>
      <c r="F259" s="184" t="s">
        <v>300</v>
      </c>
      <c r="G259" s="23"/>
      <c r="H259" s="23"/>
      <c r="I259" s="2"/>
      <c r="J259" s="177" t="s">
        <v>301</v>
      </c>
      <c r="K259" s="135"/>
      <c r="L259" s="135"/>
      <c r="M259" s="135"/>
      <c r="N259" s="135"/>
      <c r="O259" s="135"/>
      <c r="P259" s="135"/>
      <c r="Q259" s="135"/>
      <c r="R259" s="135"/>
      <c r="S259" s="135"/>
      <c r="T259" s="135"/>
    </row>
    <row r="260">
      <c r="A260" s="185">
        <v>1.0</v>
      </c>
      <c r="B260" s="203">
        <v>20.0</v>
      </c>
      <c r="C260" s="187"/>
      <c r="D260" s="186" t="s">
        <v>470</v>
      </c>
      <c r="E260" s="186" t="s">
        <v>401</v>
      </c>
      <c r="F260" s="178" t="s">
        <v>402</v>
      </c>
      <c r="G260" s="23"/>
      <c r="H260" s="23"/>
      <c r="I260" s="2"/>
      <c r="J260" s="190" t="s">
        <v>331</v>
      </c>
      <c r="K260" s="135"/>
      <c r="L260" s="135"/>
      <c r="M260" s="135"/>
      <c r="N260" s="135"/>
      <c r="O260" s="135"/>
      <c r="P260" s="135"/>
      <c r="Q260" s="135"/>
      <c r="R260" s="135"/>
      <c r="S260" s="135"/>
      <c r="T260" s="135"/>
    </row>
    <row r="261">
      <c r="A261" s="185">
        <v>2.0</v>
      </c>
      <c r="B261" s="203">
        <v>20.0</v>
      </c>
      <c r="C261" s="187"/>
      <c r="D261" s="186" t="s">
        <v>470</v>
      </c>
      <c r="E261" s="186" t="s">
        <v>461</v>
      </c>
      <c r="F261" s="178" t="s">
        <v>462</v>
      </c>
      <c r="G261" s="23"/>
      <c r="H261" s="23"/>
      <c r="I261" s="2"/>
      <c r="J261" s="190" t="s">
        <v>463</v>
      </c>
      <c r="K261" s="135"/>
      <c r="L261" s="135"/>
      <c r="M261" s="135"/>
      <c r="N261" s="135"/>
      <c r="O261" s="135"/>
      <c r="P261" s="135"/>
      <c r="Q261" s="135"/>
      <c r="R261" s="135"/>
      <c r="S261" s="135"/>
      <c r="T261" s="135"/>
    </row>
    <row r="262">
      <c r="A262" s="185">
        <v>3.0</v>
      </c>
      <c r="B262" s="203">
        <v>20.0</v>
      </c>
      <c r="C262" s="187"/>
      <c r="D262" s="186" t="s">
        <v>470</v>
      </c>
      <c r="E262" s="186" t="s">
        <v>444</v>
      </c>
      <c r="F262" s="178" t="s">
        <v>465</v>
      </c>
      <c r="G262" s="23"/>
      <c r="H262" s="23"/>
      <c r="I262" s="2"/>
      <c r="J262" s="190" t="s">
        <v>466</v>
      </c>
      <c r="K262" s="135"/>
      <c r="L262" s="135"/>
      <c r="M262" s="135"/>
      <c r="N262" s="135"/>
      <c r="O262" s="135"/>
      <c r="P262" s="135"/>
      <c r="Q262" s="135"/>
      <c r="R262" s="135"/>
      <c r="S262" s="135"/>
      <c r="T262" s="135"/>
    </row>
    <row r="263">
      <c r="A263" s="135"/>
      <c r="B263" s="135"/>
      <c r="C263" s="135"/>
      <c r="D263" s="135"/>
      <c r="E263" s="135"/>
      <c r="F263" s="135"/>
      <c r="G263" s="135"/>
      <c r="H263" s="135"/>
      <c r="I263" s="135"/>
      <c r="J263" s="135"/>
      <c r="K263" s="135"/>
      <c r="L263" s="135"/>
      <c r="M263" s="135"/>
      <c r="N263" s="135"/>
      <c r="O263" s="135"/>
      <c r="P263" s="135"/>
      <c r="Q263" s="135"/>
      <c r="R263" s="135"/>
      <c r="S263" s="135"/>
      <c r="T263" s="135"/>
      <c r="U263" s="20"/>
      <c r="V263" s="20"/>
      <c r="W263" s="20"/>
      <c r="X263" s="20"/>
      <c r="Y263" s="20"/>
      <c r="Z263" s="20"/>
    </row>
    <row r="264">
      <c r="A264" s="252" t="s">
        <v>471</v>
      </c>
      <c r="B264" s="42"/>
      <c r="C264" s="42"/>
      <c r="D264" s="42"/>
      <c r="E264" s="108"/>
      <c r="F264" s="177" t="s">
        <v>284</v>
      </c>
      <c r="G264" s="178" t="s">
        <v>472</v>
      </c>
      <c r="H264" s="23"/>
      <c r="I264" s="23"/>
      <c r="J264" s="2"/>
      <c r="K264" s="135"/>
      <c r="L264" s="135"/>
      <c r="M264" s="135"/>
      <c r="N264" s="135"/>
      <c r="O264" s="135"/>
      <c r="P264" s="135"/>
      <c r="Q264" s="135"/>
      <c r="R264" s="135"/>
      <c r="S264" s="135"/>
      <c r="T264" s="135"/>
    </row>
    <row r="265">
      <c r="A265" s="120"/>
      <c r="E265" s="121"/>
      <c r="F265" s="177" t="s">
        <v>25</v>
      </c>
      <c r="G265" s="178" t="s">
        <v>424</v>
      </c>
      <c r="H265" s="23"/>
      <c r="I265" s="23"/>
      <c r="J265" s="2"/>
      <c r="K265" s="135"/>
      <c r="L265" s="135"/>
      <c r="M265" s="135"/>
      <c r="N265" s="135"/>
      <c r="O265" s="135"/>
      <c r="P265" s="135"/>
      <c r="Q265" s="135"/>
      <c r="R265" s="135"/>
      <c r="S265" s="135"/>
      <c r="T265" s="135"/>
    </row>
    <row r="266">
      <c r="A266" s="120"/>
      <c r="E266" s="121"/>
      <c r="F266" s="177" t="s">
        <v>41</v>
      </c>
      <c r="G266" s="178" t="s">
        <v>337</v>
      </c>
      <c r="H266" s="23"/>
      <c r="I266" s="23"/>
      <c r="J266" s="2"/>
      <c r="K266" s="135"/>
      <c r="L266" s="135"/>
      <c r="M266" s="135"/>
      <c r="N266" s="135"/>
      <c r="O266" s="135"/>
      <c r="P266" s="135"/>
      <c r="Q266" s="135"/>
      <c r="R266" s="135"/>
      <c r="S266" s="135"/>
      <c r="T266" s="135"/>
    </row>
    <row r="267">
      <c r="A267" s="120"/>
      <c r="E267" s="121"/>
      <c r="F267" s="177" t="s">
        <v>48</v>
      </c>
      <c r="G267" s="178" t="s">
        <v>456</v>
      </c>
      <c r="H267" s="23"/>
      <c r="I267" s="23"/>
      <c r="J267" s="2"/>
      <c r="K267" s="135"/>
      <c r="L267" s="135"/>
      <c r="M267" s="135"/>
      <c r="N267" s="135"/>
      <c r="O267" s="135"/>
      <c r="P267" s="135"/>
      <c r="Q267" s="135"/>
      <c r="R267" s="135"/>
      <c r="S267" s="135"/>
      <c r="T267" s="135"/>
    </row>
    <row r="268">
      <c r="A268" s="129"/>
      <c r="B268" s="36"/>
      <c r="C268" s="36"/>
      <c r="D268" s="36"/>
      <c r="E268" s="130"/>
      <c r="F268" s="177" t="s">
        <v>289</v>
      </c>
      <c r="G268" s="249"/>
      <c r="H268" s="23"/>
      <c r="I268" s="23"/>
      <c r="J268" s="2"/>
      <c r="K268" s="135"/>
      <c r="L268" s="135"/>
      <c r="M268" s="135"/>
      <c r="N268" s="135"/>
      <c r="O268" s="135"/>
      <c r="P268" s="135"/>
      <c r="Q268" s="135"/>
      <c r="R268" s="135"/>
      <c r="S268" s="135"/>
      <c r="T268" s="135"/>
    </row>
    <row r="269">
      <c r="A269" s="253"/>
      <c r="B269" s="42"/>
      <c r="C269" s="42"/>
      <c r="D269" s="42"/>
      <c r="E269" s="108"/>
      <c r="F269" s="177" t="s">
        <v>290</v>
      </c>
      <c r="G269" s="249"/>
      <c r="H269" s="23"/>
      <c r="I269" s="23"/>
      <c r="J269" s="2"/>
      <c r="K269" s="135"/>
      <c r="L269" s="135"/>
      <c r="M269" s="135"/>
      <c r="N269" s="135"/>
      <c r="O269" s="135"/>
      <c r="P269" s="135"/>
      <c r="Q269" s="135"/>
      <c r="R269" s="135"/>
      <c r="S269" s="135"/>
      <c r="T269" s="135"/>
    </row>
    <row r="270">
      <c r="A270" s="120"/>
      <c r="E270" s="121"/>
      <c r="F270" s="177" t="s">
        <v>291</v>
      </c>
      <c r="G270" s="249"/>
      <c r="H270" s="23"/>
      <c r="I270" s="23"/>
      <c r="J270" s="2"/>
      <c r="K270" s="135"/>
      <c r="L270" s="135"/>
      <c r="M270" s="135"/>
      <c r="N270" s="135"/>
      <c r="O270" s="135"/>
      <c r="P270" s="135"/>
      <c r="Q270" s="135"/>
      <c r="R270" s="135"/>
      <c r="S270" s="135"/>
      <c r="T270" s="135"/>
    </row>
    <row r="271">
      <c r="A271" s="120"/>
      <c r="E271" s="121"/>
      <c r="F271" s="177" t="s">
        <v>292</v>
      </c>
      <c r="G271" s="178" t="s">
        <v>409</v>
      </c>
      <c r="H271" s="23"/>
      <c r="I271" s="23"/>
      <c r="J271" s="2"/>
      <c r="K271" s="135"/>
      <c r="L271" s="135"/>
      <c r="M271" s="135"/>
      <c r="N271" s="135"/>
      <c r="O271" s="135"/>
      <c r="P271" s="135"/>
      <c r="Q271" s="135"/>
      <c r="R271" s="135"/>
      <c r="S271" s="135"/>
      <c r="T271" s="135"/>
    </row>
    <row r="272">
      <c r="A272" s="120"/>
      <c r="E272" s="121"/>
      <c r="F272" s="177" t="s">
        <v>293</v>
      </c>
      <c r="G272" s="178" t="s">
        <v>473</v>
      </c>
      <c r="H272" s="23"/>
      <c r="I272" s="23"/>
      <c r="J272" s="2"/>
      <c r="K272" s="135"/>
      <c r="L272" s="135"/>
      <c r="M272" s="135"/>
      <c r="N272" s="135"/>
      <c r="O272" s="135"/>
      <c r="P272" s="135"/>
      <c r="Q272" s="135"/>
      <c r="R272" s="135"/>
      <c r="S272" s="135"/>
      <c r="T272" s="135"/>
    </row>
    <row r="273">
      <c r="A273" s="120"/>
      <c r="E273" s="121"/>
      <c r="F273" s="181" t="s">
        <v>244</v>
      </c>
      <c r="G273" s="182" t="s">
        <v>458</v>
      </c>
      <c r="H273" s="42"/>
      <c r="I273" s="42"/>
      <c r="J273" s="108"/>
      <c r="K273" s="135"/>
      <c r="L273" s="135"/>
      <c r="M273" s="135"/>
      <c r="N273" s="135"/>
      <c r="O273" s="135"/>
      <c r="P273" s="135"/>
      <c r="Q273" s="135"/>
      <c r="R273" s="135"/>
      <c r="S273" s="135"/>
      <c r="T273" s="135"/>
    </row>
    <row r="274">
      <c r="A274" s="129"/>
      <c r="B274" s="36"/>
      <c r="C274" s="36"/>
      <c r="D274" s="36"/>
      <c r="E274" s="130"/>
      <c r="F274" s="91"/>
      <c r="G274" s="129"/>
      <c r="H274" s="36"/>
      <c r="I274" s="36"/>
      <c r="J274" s="130"/>
      <c r="K274" s="135"/>
      <c r="L274" s="135"/>
      <c r="M274" s="135"/>
      <c r="N274" s="135"/>
      <c r="O274" s="135"/>
      <c r="P274" s="135"/>
      <c r="Q274" s="135"/>
      <c r="R274" s="135"/>
      <c r="S274" s="135"/>
      <c r="T274" s="135"/>
    </row>
    <row r="275">
      <c r="A275" s="177" t="s">
        <v>296</v>
      </c>
      <c r="B275" s="177" t="s">
        <v>297</v>
      </c>
      <c r="C275" s="177" t="s">
        <v>298</v>
      </c>
      <c r="D275" s="183" t="s">
        <v>299</v>
      </c>
      <c r="E275" s="177" t="s">
        <v>247</v>
      </c>
      <c r="F275" s="184" t="s">
        <v>300</v>
      </c>
      <c r="G275" s="23"/>
      <c r="H275" s="23"/>
      <c r="I275" s="2"/>
      <c r="J275" s="177" t="s">
        <v>301</v>
      </c>
      <c r="K275" s="135"/>
      <c r="L275" s="135"/>
      <c r="M275" s="135"/>
      <c r="N275" s="135"/>
      <c r="O275" s="135"/>
      <c r="P275" s="135"/>
      <c r="Q275" s="135"/>
      <c r="R275" s="135"/>
      <c r="S275" s="135"/>
      <c r="T275" s="135"/>
    </row>
    <row r="276">
      <c r="A276" s="185">
        <v>1.0</v>
      </c>
      <c r="B276" s="203">
        <v>20.0</v>
      </c>
      <c r="C276" s="187"/>
      <c r="D276" s="193" t="s">
        <v>328</v>
      </c>
      <c r="E276" s="186" t="s">
        <v>401</v>
      </c>
      <c r="F276" s="191" t="s">
        <v>459</v>
      </c>
      <c r="G276" s="23"/>
      <c r="H276" s="23"/>
      <c r="I276" s="2"/>
      <c r="J276" s="190" t="s">
        <v>331</v>
      </c>
      <c r="K276" s="135"/>
      <c r="L276" s="135"/>
      <c r="M276" s="135"/>
      <c r="N276" s="135"/>
      <c r="O276" s="135"/>
      <c r="P276" s="135"/>
      <c r="Q276" s="135"/>
      <c r="R276" s="135"/>
      <c r="S276" s="135"/>
      <c r="T276" s="135"/>
    </row>
    <row r="277">
      <c r="A277" s="185">
        <v>2.0</v>
      </c>
      <c r="B277" s="203">
        <v>20.0</v>
      </c>
      <c r="C277" s="187"/>
      <c r="D277" s="207" t="s">
        <v>474</v>
      </c>
      <c r="E277" s="186" t="s">
        <v>461</v>
      </c>
      <c r="F277" s="178" t="s">
        <v>462</v>
      </c>
      <c r="G277" s="23"/>
      <c r="H277" s="23"/>
      <c r="I277" s="2"/>
      <c r="J277" s="190" t="s">
        <v>463</v>
      </c>
      <c r="K277" s="135"/>
      <c r="L277" s="135"/>
      <c r="M277" s="135"/>
      <c r="N277" s="135"/>
      <c r="O277" s="135"/>
      <c r="P277" s="135"/>
      <c r="Q277" s="135"/>
      <c r="R277" s="135"/>
      <c r="S277" s="135"/>
      <c r="T277" s="135"/>
    </row>
    <row r="278">
      <c r="A278" s="185">
        <v>3.0</v>
      </c>
      <c r="B278" s="203">
        <v>20.0</v>
      </c>
      <c r="C278" s="187"/>
      <c r="D278" s="207" t="s">
        <v>464</v>
      </c>
      <c r="E278" s="186" t="s">
        <v>444</v>
      </c>
      <c r="F278" s="178" t="s">
        <v>465</v>
      </c>
      <c r="G278" s="23"/>
      <c r="H278" s="23"/>
      <c r="I278" s="2"/>
      <c r="J278" s="190" t="s">
        <v>466</v>
      </c>
      <c r="K278" s="135"/>
      <c r="L278" s="135"/>
      <c r="M278" s="135"/>
      <c r="N278" s="135"/>
      <c r="O278" s="135"/>
      <c r="P278" s="135"/>
      <c r="Q278" s="135"/>
      <c r="R278" s="135"/>
      <c r="S278" s="135"/>
      <c r="T278" s="135"/>
    </row>
    <row r="279">
      <c r="A279" s="135"/>
      <c r="B279" s="135"/>
      <c r="C279" s="135"/>
      <c r="D279" s="135"/>
      <c r="E279" s="135"/>
      <c r="F279" s="135"/>
      <c r="G279" s="135"/>
      <c r="H279" s="135"/>
      <c r="I279" s="135"/>
      <c r="J279" s="135"/>
      <c r="K279" s="135"/>
      <c r="L279" s="135"/>
      <c r="M279" s="135"/>
      <c r="N279" s="135"/>
      <c r="O279" s="135"/>
      <c r="P279" s="135"/>
      <c r="Q279" s="135"/>
      <c r="R279" s="135"/>
      <c r="S279" s="135"/>
      <c r="T279" s="135"/>
      <c r="U279" s="20"/>
      <c r="V279" s="20"/>
      <c r="W279" s="20"/>
      <c r="X279" s="20"/>
      <c r="Y279" s="20"/>
      <c r="Z279" s="20"/>
    </row>
    <row r="280">
      <c r="A280" s="252" t="s">
        <v>473</v>
      </c>
      <c r="B280" s="42"/>
      <c r="C280" s="42"/>
      <c r="D280" s="42"/>
      <c r="E280" s="108"/>
      <c r="F280" s="177" t="s">
        <v>284</v>
      </c>
      <c r="G280" s="178" t="s">
        <v>475</v>
      </c>
      <c r="H280" s="23"/>
      <c r="I280" s="23"/>
      <c r="J280" s="2"/>
      <c r="K280" s="135"/>
      <c r="L280" s="135"/>
      <c r="M280" s="135"/>
      <c r="N280" s="135"/>
      <c r="O280" s="135"/>
      <c r="P280" s="135"/>
      <c r="Q280" s="135"/>
      <c r="R280" s="135"/>
      <c r="S280" s="135"/>
      <c r="T280" s="135"/>
    </row>
    <row r="281">
      <c r="A281" s="120"/>
      <c r="E281" s="121"/>
      <c r="F281" s="177" t="s">
        <v>25</v>
      </c>
      <c r="G281" s="178" t="s">
        <v>468</v>
      </c>
      <c r="H281" s="23"/>
      <c r="I281" s="23"/>
      <c r="J281" s="2"/>
      <c r="K281" s="135"/>
      <c r="L281" s="135"/>
      <c r="M281" s="135"/>
      <c r="N281" s="135"/>
      <c r="O281" s="135"/>
      <c r="P281" s="135"/>
      <c r="Q281" s="135"/>
      <c r="R281" s="135"/>
      <c r="S281" s="135"/>
      <c r="T281" s="135"/>
    </row>
    <row r="282">
      <c r="A282" s="120"/>
      <c r="E282" s="121"/>
      <c r="F282" s="177" t="s">
        <v>41</v>
      </c>
      <c r="G282" s="178" t="s">
        <v>417</v>
      </c>
      <c r="H282" s="23"/>
      <c r="I282" s="23"/>
      <c r="J282" s="2"/>
      <c r="K282" s="135"/>
      <c r="L282" s="135"/>
      <c r="M282" s="135"/>
      <c r="N282" s="135"/>
      <c r="O282" s="135"/>
      <c r="P282" s="135"/>
      <c r="Q282" s="135"/>
      <c r="R282" s="135"/>
      <c r="S282" s="135"/>
      <c r="T282" s="135"/>
    </row>
    <row r="283">
      <c r="A283" s="120"/>
      <c r="E283" s="121"/>
      <c r="F283" s="177" t="s">
        <v>48</v>
      </c>
      <c r="G283" s="178" t="s">
        <v>425</v>
      </c>
      <c r="H283" s="23"/>
      <c r="I283" s="23"/>
      <c r="J283" s="2"/>
      <c r="K283" s="135"/>
      <c r="L283" s="135"/>
      <c r="M283" s="135"/>
      <c r="N283" s="135"/>
      <c r="O283" s="135"/>
      <c r="P283" s="135"/>
      <c r="Q283" s="135"/>
      <c r="R283" s="135"/>
      <c r="S283" s="135"/>
      <c r="T283" s="135"/>
    </row>
    <row r="284">
      <c r="A284" s="129"/>
      <c r="B284" s="36"/>
      <c r="C284" s="36"/>
      <c r="D284" s="36"/>
      <c r="E284" s="130"/>
      <c r="F284" s="177" t="s">
        <v>289</v>
      </c>
      <c r="G284" s="249"/>
      <c r="H284" s="23"/>
      <c r="I284" s="23"/>
      <c r="J284" s="2"/>
      <c r="K284" s="135"/>
      <c r="L284" s="135"/>
      <c r="M284" s="135"/>
      <c r="N284" s="135"/>
      <c r="O284" s="135"/>
      <c r="P284" s="135"/>
      <c r="Q284" s="135"/>
      <c r="R284" s="135"/>
      <c r="S284" s="135"/>
      <c r="T284" s="135"/>
    </row>
    <row r="285">
      <c r="A285" s="253"/>
      <c r="B285" s="42"/>
      <c r="C285" s="42"/>
      <c r="D285" s="42"/>
      <c r="E285" s="108"/>
      <c r="F285" s="177" t="s">
        <v>290</v>
      </c>
      <c r="G285" s="249"/>
      <c r="H285" s="23"/>
      <c r="I285" s="23"/>
      <c r="J285" s="2"/>
      <c r="K285" s="135"/>
      <c r="L285" s="135"/>
      <c r="M285" s="135"/>
      <c r="N285" s="135"/>
      <c r="O285" s="135"/>
      <c r="P285" s="135"/>
      <c r="Q285" s="135"/>
      <c r="R285" s="135"/>
      <c r="S285" s="135"/>
      <c r="T285" s="135"/>
    </row>
    <row r="286">
      <c r="A286" s="120"/>
      <c r="E286" s="121"/>
      <c r="F286" s="177" t="s">
        <v>291</v>
      </c>
      <c r="G286" s="249"/>
      <c r="H286" s="23"/>
      <c r="I286" s="23"/>
      <c r="J286" s="2"/>
      <c r="K286" s="135"/>
      <c r="L286" s="135"/>
      <c r="M286" s="135"/>
      <c r="N286" s="135"/>
      <c r="O286" s="135"/>
      <c r="P286" s="135"/>
      <c r="Q286" s="135"/>
      <c r="R286" s="135"/>
      <c r="S286" s="135"/>
      <c r="T286" s="135"/>
    </row>
    <row r="287">
      <c r="A287" s="120"/>
      <c r="E287" s="121"/>
      <c r="F287" s="177" t="s">
        <v>292</v>
      </c>
      <c r="G287" s="178" t="s">
        <v>409</v>
      </c>
      <c r="H287" s="23"/>
      <c r="I287" s="23"/>
      <c r="J287" s="2"/>
      <c r="K287" s="135"/>
      <c r="L287" s="135"/>
      <c r="M287" s="135"/>
      <c r="N287" s="135"/>
      <c r="O287" s="135"/>
      <c r="P287" s="135"/>
      <c r="Q287" s="135"/>
      <c r="R287" s="135"/>
      <c r="S287" s="135"/>
      <c r="T287" s="135"/>
    </row>
    <row r="288">
      <c r="A288" s="120"/>
      <c r="E288" s="121"/>
      <c r="F288" s="177" t="s">
        <v>293</v>
      </c>
      <c r="G288" s="178" t="s">
        <v>471</v>
      </c>
      <c r="H288" s="23"/>
      <c r="I288" s="23"/>
      <c r="J288" s="2"/>
      <c r="K288" s="135"/>
      <c r="L288" s="135"/>
      <c r="M288" s="135"/>
      <c r="N288" s="135"/>
      <c r="O288" s="135"/>
      <c r="P288" s="135"/>
      <c r="Q288" s="135"/>
      <c r="R288" s="135"/>
      <c r="S288" s="135"/>
      <c r="T288" s="135"/>
    </row>
    <row r="289">
      <c r="A289" s="120"/>
      <c r="E289" s="121"/>
      <c r="F289" s="181" t="s">
        <v>244</v>
      </c>
      <c r="G289" s="182" t="s">
        <v>469</v>
      </c>
      <c r="H289" s="42"/>
      <c r="I289" s="42"/>
      <c r="J289" s="108"/>
      <c r="K289" s="135"/>
      <c r="L289" s="135"/>
      <c r="M289" s="135"/>
      <c r="N289" s="135"/>
      <c r="O289" s="135"/>
      <c r="P289" s="135"/>
      <c r="Q289" s="135"/>
      <c r="R289" s="135"/>
      <c r="S289" s="135"/>
      <c r="T289" s="135"/>
    </row>
    <row r="290">
      <c r="A290" s="129"/>
      <c r="B290" s="36"/>
      <c r="C290" s="36"/>
      <c r="D290" s="36"/>
      <c r="E290" s="130"/>
      <c r="F290" s="91"/>
      <c r="G290" s="129"/>
      <c r="H290" s="36"/>
      <c r="I290" s="36"/>
      <c r="J290" s="130"/>
      <c r="K290" s="135"/>
      <c r="L290" s="135"/>
      <c r="M290" s="135"/>
      <c r="N290" s="135"/>
      <c r="O290" s="135"/>
      <c r="P290" s="135"/>
      <c r="Q290" s="135"/>
      <c r="R290" s="135"/>
      <c r="S290" s="135"/>
      <c r="T290" s="135"/>
    </row>
    <row r="291">
      <c r="A291" s="177" t="s">
        <v>296</v>
      </c>
      <c r="B291" s="177" t="s">
        <v>297</v>
      </c>
      <c r="C291" s="177" t="s">
        <v>298</v>
      </c>
      <c r="D291" s="183" t="s">
        <v>299</v>
      </c>
      <c r="E291" s="177" t="s">
        <v>247</v>
      </c>
      <c r="F291" s="184" t="s">
        <v>300</v>
      </c>
      <c r="G291" s="23"/>
      <c r="H291" s="23"/>
      <c r="I291" s="2"/>
      <c r="J291" s="177" t="s">
        <v>301</v>
      </c>
      <c r="K291" s="135"/>
      <c r="L291" s="135"/>
      <c r="M291" s="135"/>
      <c r="N291" s="135"/>
      <c r="O291" s="135"/>
      <c r="P291" s="135"/>
      <c r="Q291" s="135"/>
      <c r="R291" s="135"/>
      <c r="S291" s="135"/>
      <c r="T291" s="135"/>
    </row>
    <row r="292">
      <c r="A292" s="185">
        <v>1.0</v>
      </c>
      <c r="B292" s="203">
        <v>20.0</v>
      </c>
      <c r="C292" s="187"/>
      <c r="D292" s="186" t="s">
        <v>470</v>
      </c>
      <c r="E292" s="186" t="s">
        <v>401</v>
      </c>
      <c r="F292" s="178" t="s">
        <v>402</v>
      </c>
      <c r="G292" s="23"/>
      <c r="H292" s="23"/>
      <c r="I292" s="2"/>
      <c r="J292" s="190" t="s">
        <v>331</v>
      </c>
      <c r="K292" s="135"/>
      <c r="L292" s="135"/>
      <c r="M292" s="135"/>
      <c r="N292" s="135"/>
      <c r="O292" s="135"/>
      <c r="P292" s="135"/>
      <c r="Q292" s="135"/>
      <c r="R292" s="135"/>
      <c r="S292" s="135"/>
      <c r="T292" s="135"/>
    </row>
    <row r="293">
      <c r="A293" s="185">
        <v>2.0</v>
      </c>
      <c r="B293" s="203">
        <v>20.0</v>
      </c>
      <c r="C293" s="187"/>
      <c r="D293" s="186" t="s">
        <v>470</v>
      </c>
      <c r="E293" s="186" t="s">
        <v>461</v>
      </c>
      <c r="F293" s="178" t="s">
        <v>462</v>
      </c>
      <c r="G293" s="23"/>
      <c r="H293" s="23"/>
      <c r="I293" s="2"/>
      <c r="J293" s="190" t="s">
        <v>463</v>
      </c>
      <c r="K293" s="135"/>
      <c r="L293" s="135"/>
      <c r="M293" s="135"/>
      <c r="N293" s="135"/>
      <c r="O293" s="135"/>
      <c r="P293" s="135"/>
      <c r="Q293" s="135"/>
      <c r="R293" s="135"/>
      <c r="S293" s="135"/>
      <c r="T293" s="135"/>
    </row>
    <row r="294">
      <c r="A294" s="185">
        <v>3.0</v>
      </c>
      <c r="B294" s="203">
        <v>20.0</v>
      </c>
      <c r="C294" s="187"/>
      <c r="D294" s="186" t="s">
        <v>470</v>
      </c>
      <c r="E294" s="186" t="s">
        <v>444</v>
      </c>
      <c r="F294" s="178" t="s">
        <v>465</v>
      </c>
      <c r="G294" s="23"/>
      <c r="H294" s="23"/>
      <c r="I294" s="2"/>
      <c r="J294" s="190" t="s">
        <v>466</v>
      </c>
      <c r="K294" s="135"/>
      <c r="L294" s="135"/>
      <c r="M294" s="135"/>
      <c r="N294" s="135"/>
      <c r="O294" s="135"/>
      <c r="P294" s="135"/>
      <c r="Q294" s="135"/>
      <c r="R294" s="135"/>
      <c r="S294" s="135"/>
      <c r="T294" s="135"/>
    </row>
    <row r="295">
      <c r="A295" s="135"/>
      <c r="B295" s="135"/>
      <c r="C295" s="135"/>
      <c r="D295" s="135"/>
      <c r="E295" s="135"/>
      <c r="F295" s="135"/>
      <c r="G295" s="135"/>
      <c r="H295" s="135"/>
      <c r="I295" s="135"/>
      <c r="J295" s="135"/>
      <c r="K295" s="135"/>
      <c r="L295" s="135"/>
      <c r="M295" s="135"/>
      <c r="N295" s="135"/>
      <c r="O295" s="135"/>
      <c r="P295" s="135"/>
      <c r="Q295" s="135"/>
      <c r="R295" s="135"/>
      <c r="S295" s="135"/>
      <c r="T295" s="135"/>
      <c r="U295" s="20"/>
      <c r="V295" s="20"/>
      <c r="W295" s="20"/>
      <c r="X295" s="20"/>
      <c r="Y295" s="20"/>
      <c r="Z295" s="20"/>
    </row>
    <row r="296">
      <c r="A296" s="135"/>
      <c r="B296" s="135"/>
      <c r="C296" s="135"/>
      <c r="D296" s="135"/>
      <c r="E296" s="135"/>
      <c r="F296" s="135"/>
      <c r="G296" s="135"/>
      <c r="H296" s="135"/>
      <c r="I296" s="135"/>
      <c r="J296" s="135"/>
      <c r="K296" s="135"/>
      <c r="L296" s="135"/>
      <c r="M296" s="135"/>
      <c r="N296" s="135"/>
      <c r="O296" s="135"/>
      <c r="P296" s="135"/>
      <c r="Q296" s="135"/>
      <c r="R296" s="135"/>
      <c r="S296" s="135"/>
      <c r="T296" s="135"/>
    </row>
  </sheetData>
  <mergeCells count="311">
    <mergeCell ref="F65:I65"/>
    <mergeCell ref="F66:I66"/>
    <mergeCell ref="F67:I67"/>
    <mergeCell ref="F68:I68"/>
    <mergeCell ref="F69:I69"/>
    <mergeCell ref="F70:I70"/>
    <mergeCell ref="F71:I71"/>
    <mergeCell ref="G79:J79"/>
    <mergeCell ref="G80:J80"/>
    <mergeCell ref="G78:J78"/>
    <mergeCell ref="G81:J81"/>
    <mergeCell ref="A81:E86"/>
    <mergeCell ref="F85:F86"/>
    <mergeCell ref="F72:I72"/>
    <mergeCell ref="F73:I73"/>
    <mergeCell ref="F74:I74"/>
    <mergeCell ref="A76:E80"/>
    <mergeCell ref="G76:J76"/>
    <mergeCell ref="G77:J77"/>
    <mergeCell ref="G84:J84"/>
    <mergeCell ref="G82:J82"/>
    <mergeCell ref="G83:J83"/>
    <mergeCell ref="G85:J86"/>
    <mergeCell ref="F87:I87"/>
    <mergeCell ref="F88:I88"/>
    <mergeCell ref="F89:I89"/>
    <mergeCell ref="F90:I90"/>
    <mergeCell ref="G124:J124"/>
    <mergeCell ref="G125:J125"/>
    <mergeCell ref="A125:E130"/>
    <mergeCell ref="F129:F130"/>
    <mergeCell ref="F118:I118"/>
    <mergeCell ref="A120:E124"/>
    <mergeCell ref="G120:J120"/>
    <mergeCell ref="G121:J121"/>
    <mergeCell ref="G122:J122"/>
    <mergeCell ref="G123:J123"/>
    <mergeCell ref="G128:J128"/>
    <mergeCell ref="G126:J126"/>
    <mergeCell ref="G127:J127"/>
    <mergeCell ref="G129:J130"/>
    <mergeCell ref="F131:I131"/>
    <mergeCell ref="F132:I132"/>
    <mergeCell ref="F133:I133"/>
    <mergeCell ref="F134:I134"/>
    <mergeCell ref="G142:J142"/>
    <mergeCell ref="G143:J143"/>
    <mergeCell ref="A144:E149"/>
    <mergeCell ref="F148:F149"/>
    <mergeCell ref="A154:E158"/>
    <mergeCell ref="A159:E164"/>
    <mergeCell ref="F163:F164"/>
    <mergeCell ref="A169:E173"/>
    <mergeCell ref="A174:E179"/>
    <mergeCell ref="F178:F179"/>
    <mergeCell ref="F135:I135"/>
    <mergeCell ref="F136:I136"/>
    <mergeCell ref="F137:I137"/>
    <mergeCell ref="A139:E143"/>
    <mergeCell ref="G139:J139"/>
    <mergeCell ref="G140:J140"/>
    <mergeCell ref="G147:J147"/>
    <mergeCell ref="G141:J141"/>
    <mergeCell ref="G144:J144"/>
    <mergeCell ref="G157:J157"/>
    <mergeCell ref="G158:J158"/>
    <mergeCell ref="G159:J159"/>
    <mergeCell ref="G160:J160"/>
    <mergeCell ref="G161:J161"/>
    <mergeCell ref="G221:J221"/>
    <mergeCell ref="G222:J222"/>
    <mergeCell ref="G223:J223"/>
    <mergeCell ref="G224:J225"/>
    <mergeCell ref="F226:I226"/>
    <mergeCell ref="F227:I227"/>
    <mergeCell ref="F228:I228"/>
    <mergeCell ref="F229:I229"/>
    <mergeCell ref="F230:I230"/>
    <mergeCell ref="G232:J232"/>
    <mergeCell ref="G233:J233"/>
    <mergeCell ref="G234:J234"/>
    <mergeCell ref="G235:J235"/>
    <mergeCell ref="G236:J236"/>
    <mergeCell ref="G173:J173"/>
    <mergeCell ref="G174:J174"/>
    <mergeCell ref="G175:J175"/>
    <mergeCell ref="G176:J176"/>
    <mergeCell ref="G177:J177"/>
    <mergeCell ref="G178:J179"/>
    <mergeCell ref="F180:I180"/>
    <mergeCell ref="F181:I181"/>
    <mergeCell ref="F182:I182"/>
    <mergeCell ref="G184:J184"/>
    <mergeCell ref="G185:J185"/>
    <mergeCell ref="G186:J186"/>
    <mergeCell ref="G187:J187"/>
    <mergeCell ref="G188:J188"/>
    <mergeCell ref="G189:J189"/>
    <mergeCell ref="G190:J190"/>
    <mergeCell ref="G191:J191"/>
    <mergeCell ref="G192:J192"/>
    <mergeCell ref="G193:J194"/>
    <mergeCell ref="F195:I195"/>
    <mergeCell ref="F196:I196"/>
    <mergeCell ref="F197:I197"/>
    <mergeCell ref="G199:J199"/>
    <mergeCell ref="G200:J200"/>
    <mergeCell ref="G201:J201"/>
    <mergeCell ref="G202:J202"/>
    <mergeCell ref="G203:J203"/>
    <mergeCell ref="G204:J204"/>
    <mergeCell ref="G205:J205"/>
    <mergeCell ref="G206:J206"/>
    <mergeCell ref="G207:J207"/>
    <mergeCell ref="G208:J209"/>
    <mergeCell ref="F210:I210"/>
    <mergeCell ref="F211:I211"/>
    <mergeCell ref="F212:I212"/>
    <mergeCell ref="F213:I213"/>
    <mergeCell ref="G215:J215"/>
    <mergeCell ref="G216:J216"/>
    <mergeCell ref="G217:J217"/>
    <mergeCell ref="G218:J218"/>
    <mergeCell ref="G219:J219"/>
    <mergeCell ref="G220:J220"/>
    <mergeCell ref="G237:J237"/>
    <mergeCell ref="G238:J238"/>
    <mergeCell ref="G248:J248"/>
    <mergeCell ref="G253:J253"/>
    <mergeCell ref="G254:J254"/>
    <mergeCell ref="G255:J255"/>
    <mergeCell ref="G257:J258"/>
    <mergeCell ref="F259:I259"/>
    <mergeCell ref="F260:I260"/>
    <mergeCell ref="F261:I261"/>
    <mergeCell ref="F262:I262"/>
    <mergeCell ref="G289:J290"/>
    <mergeCell ref="F291:I291"/>
    <mergeCell ref="F292:I292"/>
    <mergeCell ref="F293:I293"/>
    <mergeCell ref="F294:I294"/>
    <mergeCell ref="G282:J282"/>
    <mergeCell ref="G283:J283"/>
    <mergeCell ref="G284:J284"/>
    <mergeCell ref="G285:J285"/>
    <mergeCell ref="G286:J286"/>
    <mergeCell ref="G287:J287"/>
    <mergeCell ref="G288:J288"/>
    <mergeCell ref="A184:E188"/>
    <mergeCell ref="A189:E194"/>
    <mergeCell ref="F193:F194"/>
    <mergeCell ref="A199:E203"/>
    <mergeCell ref="A204:E209"/>
    <mergeCell ref="F208:F209"/>
    <mergeCell ref="A215:E219"/>
    <mergeCell ref="A220:E225"/>
    <mergeCell ref="F224:F225"/>
    <mergeCell ref="A232:E236"/>
    <mergeCell ref="A237:E242"/>
    <mergeCell ref="G239:J239"/>
    <mergeCell ref="G240:J240"/>
    <mergeCell ref="F241:F242"/>
    <mergeCell ref="G249:J249"/>
    <mergeCell ref="G250:J250"/>
    <mergeCell ref="G251:J251"/>
    <mergeCell ref="G252:J252"/>
    <mergeCell ref="A253:E258"/>
    <mergeCell ref="F257:F258"/>
    <mergeCell ref="A264:E268"/>
    <mergeCell ref="A269:E274"/>
    <mergeCell ref="F273:F274"/>
    <mergeCell ref="A280:E284"/>
    <mergeCell ref="A285:E290"/>
    <mergeCell ref="F289:F290"/>
    <mergeCell ref="G241:J242"/>
    <mergeCell ref="F243:I243"/>
    <mergeCell ref="F244:I244"/>
    <mergeCell ref="F245:I245"/>
    <mergeCell ref="F246:I246"/>
    <mergeCell ref="A248:E252"/>
    <mergeCell ref="G256:J256"/>
    <mergeCell ref="G264:J264"/>
    <mergeCell ref="G265:J265"/>
    <mergeCell ref="G266:J266"/>
    <mergeCell ref="G267:J267"/>
    <mergeCell ref="G268:J268"/>
    <mergeCell ref="G269:J269"/>
    <mergeCell ref="G270:J270"/>
    <mergeCell ref="G6:J6"/>
    <mergeCell ref="G7:J7"/>
    <mergeCell ref="G8:J8"/>
    <mergeCell ref="G9:J9"/>
    <mergeCell ref="A1:E5"/>
    <mergeCell ref="G1:J1"/>
    <mergeCell ref="G2:J2"/>
    <mergeCell ref="G3:J3"/>
    <mergeCell ref="G4:J4"/>
    <mergeCell ref="G5:J5"/>
    <mergeCell ref="A6:E11"/>
    <mergeCell ref="F10:F11"/>
    <mergeCell ref="G10:J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G30:J30"/>
    <mergeCell ref="G31:J31"/>
    <mergeCell ref="G32:J32"/>
    <mergeCell ref="G33:J33"/>
    <mergeCell ref="A31:E36"/>
    <mergeCell ref="F35:F36"/>
    <mergeCell ref="F24:I24"/>
    <mergeCell ref="A26:E30"/>
    <mergeCell ref="G26:J26"/>
    <mergeCell ref="G27:J27"/>
    <mergeCell ref="G28:J28"/>
    <mergeCell ref="G29:J29"/>
    <mergeCell ref="G34:J34"/>
    <mergeCell ref="G35:J36"/>
    <mergeCell ref="F37:I37"/>
    <mergeCell ref="F38:I38"/>
    <mergeCell ref="F39:I39"/>
    <mergeCell ref="F40:I40"/>
    <mergeCell ref="F41:I41"/>
    <mergeCell ref="F42:I42"/>
    <mergeCell ref="F49:I49"/>
    <mergeCell ref="G51:J51"/>
    <mergeCell ref="G52:J52"/>
    <mergeCell ref="G53:J53"/>
    <mergeCell ref="G54:J54"/>
    <mergeCell ref="G55:J55"/>
    <mergeCell ref="G56:J56"/>
    <mergeCell ref="A56:E61"/>
    <mergeCell ref="F60:F61"/>
    <mergeCell ref="F43:I43"/>
    <mergeCell ref="F44:I44"/>
    <mergeCell ref="F45:I45"/>
    <mergeCell ref="F46:I46"/>
    <mergeCell ref="F47:I47"/>
    <mergeCell ref="F48:I48"/>
    <mergeCell ref="A51:E55"/>
    <mergeCell ref="G57:J57"/>
    <mergeCell ref="G58:J58"/>
    <mergeCell ref="G59:J59"/>
    <mergeCell ref="G60:J61"/>
    <mergeCell ref="F62:I62"/>
    <mergeCell ref="F63:I63"/>
    <mergeCell ref="F64:I64"/>
    <mergeCell ref="F91:I91"/>
    <mergeCell ref="F92:I92"/>
    <mergeCell ref="F93:I93"/>
    <mergeCell ref="F94:I94"/>
    <mergeCell ref="F95:I95"/>
    <mergeCell ref="F96:I96"/>
    <mergeCell ref="F97:I97"/>
    <mergeCell ref="F98:I98"/>
    <mergeCell ref="F99:I99"/>
    <mergeCell ref="G101:J101"/>
    <mergeCell ref="G102:J102"/>
    <mergeCell ref="G103:J103"/>
    <mergeCell ref="G104:J104"/>
    <mergeCell ref="G105:J105"/>
    <mergeCell ref="A101:E105"/>
    <mergeCell ref="A106:E111"/>
    <mergeCell ref="G106:J106"/>
    <mergeCell ref="G107:J107"/>
    <mergeCell ref="G108:J108"/>
    <mergeCell ref="G109:J109"/>
    <mergeCell ref="F110:F111"/>
    <mergeCell ref="G110:J111"/>
    <mergeCell ref="F112:I112"/>
    <mergeCell ref="F113:I113"/>
    <mergeCell ref="F114:I114"/>
    <mergeCell ref="F115:I115"/>
    <mergeCell ref="F116:I116"/>
    <mergeCell ref="F117:I117"/>
    <mergeCell ref="G155:J155"/>
    <mergeCell ref="G156:J156"/>
    <mergeCell ref="G145:J145"/>
    <mergeCell ref="G146:J146"/>
    <mergeCell ref="G148:J149"/>
    <mergeCell ref="F150:I150"/>
    <mergeCell ref="F151:I151"/>
    <mergeCell ref="F152:I152"/>
    <mergeCell ref="G154:J154"/>
    <mergeCell ref="G171:J171"/>
    <mergeCell ref="G172:J172"/>
    <mergeCell ref="G162:J162"/>
    <mergeCell ref="G163:J164"/>
    <mergeCell ref="F165:I165"/>
    <mergeCell ref="F166:I166"/>
    <mergeCell ref="F167:I167"/>
    <mergeCell ref="G169:J169"/>
    <mergeCell ref="G170:J170"/>
    <mergeCell ref="G280:J280"/>
    <mergeCell ref="G281:J281"/>
    <mergeCell ref="G271:J271"/>
    <mergeCell ref="G272:J272"/>
    <mergeCell ref="G273:J274"/>
    <mergeCell ref="F275:I275"/>
    <mergeCell ref="F276:I276"/>
    <mergeCell ref="F277:I277"/>
    <mergeCell ref="F278:I27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0"/>
    <col customWidth="1" min="2" max="2" width="5.43"/>
    <col customWidth="1" min="3" max="3" width="8.43"/>
    <col customWidth="1" min="4" max="4" width="9.14"/>
    <col customWidth="1" min="5" max="5" width="8.43"/>
    <col customWidth="1" min="6" max="6" width="10.43"/>
    <col customWidth="1" min="7" max="7" width="6.43"/>
    <col customWidth="1" min="8" max="8" width="8.57"/>
    <col customWidth="1" min="9" max="9" width="28.43"/>
    <col customWidth="1" min="10" max="10" width="12.0"/>
    <col customWidth="1" min="11" max="20" width="8.86"/>
  </cols>
  <sheetData>
    <row r="1">
      <c r="A1" s="254" t="s">
        <v>183</v>
      </c>
      <c r="B1" s="42"/>
      <c r="C1" s="42"/>
      <c r="D1" s="42"/>
      <c r="E1" s="108"/>
      <c r="F1" s="215" t="s">
        <v>284</v>
      </c>
      <c r="G1" s="216" t="s">
        <v>476</v>
      </c>
      <c r="H1" s="23"/>
      <c r="I1" s="23"/>
      <c r="J1" s="2"/>
      <c r="K1" s="20"/>
      <c r="L1" s="20"/>
      <c r="M1" s="20"/>
      <c r="N1" s="20"/>
      <c r="O1" s="20"/>
      <c r="P1" s="20"/>
      <c r="Q1" s="20"/>
      <c r="R1" s="20"/>
      <c r="S1" s="20"/>
      <c r="T1" s="20"/>
    </row>
    <row r="2">
      <c r="A2" s="120"/>
      <c r="E2" s="121"/>
      <c r="F2" s="215" t="s">
        <v>25</v>
      </c>
      <c r="G2" s="216" t="s">
        <v>477</v>
      </c>
      <c r="H2" s="23"/>
      <c r="I2" s="23"/>
      <c r="J2" s="2"/>
      <c r="K2" s="20"/>
      <c r="L2" s="20"/>
      <c r="M2" s="20"/>
      <c r="N2" s="20"/>
      <c r="O2" s="20"/>
      <c r="P2" s="20"/>
      <c r="Q2" s="20"/>
      <c r="R2" s="20"/>
      <c r="S2" s="20"/>
      <c r="T2" s="20"/>
    </row>
    <row r="3">
      <c r="A3" s="120"/>
      <c r="E3" s="121"/>
      <c r="F3" s="215" t="s">
        <v>41</v>
      </c>
      <c r="G3" s="216" t="s">
        <v>478</v>
      </c>
      <c r="H3" s="23"/>
      <c r="I3" s="23"/>
      <c r="J3" s="2"/>
      <c r="K3" s="20"/>
      <c r="L3" s="20"/>
      <c r="M3" s="20"/>
      <c r="N3" s="20"/>
      <c r="O3" s="20"/>
      <c r="P3" s="20"/>
      <c r="Q3" s="20"/>
      <c r="R3" s="20"/>
      <c r="S3" s="20"/>
      <c r="T3" s="20"/>
    </row>
    <row r="4">
      <c r="A4" s="120"/>
      <c r="E4" s="121"/>
      <c r="F4" s="215" t="s">
        <v>48</v>
      </c>
      <c r="G4" s="255" t="s">
        <v>479</v>
      </c>
      <c r="H4" s="23"/>
      <c r="I4" s="23"/>
      <c r="J4" s="2"/>
      <c r="K4" s="20"/>
      <c r="L4" s="20"/>
      <c r="M4" s="20"/>
      <c r="N4" s="20"/>
      <c r="O4" s="20"/>
      <c r="P4" s="20"/>
      <c r="Q4" s="20"/>
      <c r="R4" s="20"/>
      <c r="S4" s="20"/>
      <c r="T4" s="20"/>
    </row>
    <row r="5">
      <c r="A5" s="129"/>
      <c r="B5" s="36"/>
      <c r="C5" s="36"/>
      <c r="D5" s="36"/>
      <c r="E5" s="130"/>
      <c r="F5" s="215" t="s">
        <v>289</v>
      </c>
      <c r="G5" s="216" t="s">
        <v>480</v>
      </c>
      <c r="H5" s="23"/>
      <c r="I5" s="23"/>
      <c r="J5" s="2"/>
      <c r="K5" s="20"/>
      <c r="L5" s="20"/>
      <c r="M5" s="20"/>
      <c r="N5" s="20"/>
      <c r="O5" s="20"/>
      <c r="P5" s="20"/>
      <c r="Q5" s="20"/>
      <c r="R5" s="20"/>
      <c r="S5" s="20"/>
      <c r="T5" s="20"/>
    </row>
    <row r="6">
      <c r="A6" s="247"/>
      <c r="B6" s="42"/>
      <c r="C6" s="42"/>
      <c r="D6" s="42"/>
      <c r="E6" s="108"/>
      <c r="F6" s="215" t="s">
        <v>290</v>
      </c>
      <c r="G6" s="216" t="s">
        <v>481</v>
      </c>
      <c r="H6" s="23"/>
      <c r="I6" s="23"/>
      <c r="J6" s="2"/>
      <c r="K6" s="20"/>
      <c r="L6" s="20"/>
      <c r="M6" s="20"/>
      <c r="N6" s="20"/>
      <c r="O6" s="20"/>
      <c r="P6" s="20"/>
      <c r="Q6" s="20"/>
      <c r="R6" s="20"/>
      <c r="S6" s="20"/>
      <c r="T6" s="20"/>
    </row>
    <row r="7">
      <c r="A7" s="120"/>
      <c r="E7" s="121"/>
      <c r="F7" s="215" t="s">
        <v>291</v>
      </c>
      <c r="G7" s="216"/>
      <c r="H7" s="23"/>
      <c r="I7" s="23"/>
      <c r="J7" s="2"/>
      <c r="K7" s="20"/>
      <c r="L7" s="20"/>
      <c r="M7" s="20"/>
      <c r="N7" s="20"/>
      <c r="O7" s="20"/>
      <c r="P7" s="20"/>
      <c r="Q7" s="20"/>
      <c r="R7" s="20"/>
      <c r="S7" s="20"/>
      <c r="T7" s="20"/>
    </row>
    <row r="8">
      <c r="A8" s="120"/>
      <c r="E8" s="121"/>
      <c r="F8" s="215" t="s">
        <v>482</v>
      </c>
      <c r="G8" s="216"/>
      <c r="H8" s="23"/>
      <c r="I8" s="23"/>
      <c r="J8" s="2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120"/>
      <c r="E9" s="121"/>
      <c r="F9" s="215" t="s">
        <v>293</v>
      </c>
      <c r="G9" s="216" t="s">
        <v>483</v>
      </c>
      <c r="H9" s="23"/>
      <c r="I9" s="23"/>
      <c r="J9" s="2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120"/>
      <c r="E10" s="121"/>
      <c r="F10" s="219" t="s">
        <v>244</v>
      </c>
      <c r="G10" s="256" t="s">
        <v>484</v>
      </c>
      <c r="H10" s="42"/>
      <c r="I10" s="42"/>
      <c r="J10" s="108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>
      <c r="A11" s="129"/>
      <c r="B11" s="36"/>
      <c r="C11" s="36"/>
      <c r="D11" s="36"/>
      <c r="E11" s="130"/>
      <c r="F11" s="91"/>
      <c r="G11" s="129"/>
      <c r="H11" s="36"/>
      <c r="I11" s="36"/>
      <c r="J11" s="13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ht="30.0" customHeight="1">
      <c r="A12" s="215" t="s">
        <v>296</v>
      </c>
      <c r="B12" s="215" t="s">
        <v>297</v>
      </c>
      <c r="C12" s="215" t="s">
        <v>298</v>
      </c>
      <c r="D12" s="221" t="s">
        <v>299</v>
      </c>
      <c r="E12" s="215" t="s">
        <v>247</v>
      </c>
      <c r="F12" s="222" t="s">
        <v>300</v>
      </c>
      <c r="G12" s="23"/>
      <c r="H12" s="23"/>
      <c r="I12" s="2"/>
      <c r="J12" s="215" t="s">
        <v>301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>
      <c r="A13" s="223">
        <v>1.0</v>
      </c>
      <c r="B13" s="227">
        <v>18.0</v>
      </c>
      <c r="C13" s="225"/>
      <c r="D13" s="239" t="s">
        <v>485</v>
      </c>
      <c r="E13" s="224" t="s">
        <v>486</v>
      </c>
      <c r="F13" s="216" t="s">
        <v>487</v>
      </c>
      <c r="G13" s="23"/>
      <c r="H13" s="23"/>
      <c r="I13" s="2"/>
      <c r="J13" s="248" t="s">
        <v>355</v>
      </c>
      <c r="K13" s="135"/>
      <c r="L13" s="135"/>
      <c r="M13" s="135"/>
      <c r="N13" s="135"/>
      <c r="O13" s="135"/>
      <c r="P13" s="135"/>
      <c r="Q13" s="135"/>
      <c r="R13" s="135"/>
      <c r="S13" s="135"/>
      <c r="T13" s="135"/>
    </row>
    <row r="14">
      <c r="A14" s="257">
        <v>2.0</v>
      </c>
      <c r="B14" s="227"/>
      <c r="C14" s="225"/>
      <c r="D14" s="239"/>
      <c r="E14" s="224" t="s">
        <v>329</v>
      </c>
      <c r="F14" s="258" t="s">
        <v>488</v>
      </c>
      <c r="G14" s="23"/>
      <c r="H14" s="23"/>
      <c r="I14" s="2"/>
      <c r="J14" s="259" t="s">
        <v>489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>
      <c r="A15" s="223">
        <v>3.0</v>
      </c>
      <c r="B15" s="224">
        <v>18.0</v>
      </c>
      <c r="C15" s="225"/>
      <c r="D15" s="239" t="s">
        <v>490</v>
      </c>
      <c r="E15" s="224" t="s">
        <v>491</v>
      </c>
      <c r="F15" s="216" t="s">
        <v>492</v>
      </c>
      <c r="G15" s="23"/>
      <c r="H15" s="23"/>
      <c r="I15" s="2"/>
      <c r="J15" s="248" t="s">
        <v>343</v>
      </c>
      <c r="K15" s="135"/>
      <c r="L15" s="135"/>
      <c r="M15" s="135"/>
      <c r="N15" s="135"/>
      <c r="O15" s="135"/>
      <c r="P15" s="135"/>
      <c r="Q15" s="135"/>
      <c r="R15" s="135"/>
      <c r="S15" s="135"/>
      <c r="T15" s="135"/>
    </row>
    <row r="16">
      <c r="A16" s="223">
        <v>4.0</v>
      </c>
      <c r="B16" s="227">
        <v>18.0</v>
      </c>
      <c r="C16" s="225"/>
      <c r="D16" s="239" t="s">
        <v>493</v>
      </c>
      <c r="E16" s="224" t="s">
        <v>494</v>
      </c>
      <c r="F16" s="216" t="s">
        <v>495</v>
      </c>
      <c r="G16" s="23"/>
      <c r="H16" s="23"/>
      <c r="I16" s="2"/>
      <c r="J16" s="248" t="s">
        <v>355</v>
      </c>
      <c r="K16" s="135"/>
      <c r="L16" s="135"/>
      <c r="M16" s="135"/>
      <c r="N16" s="135"/>
      <c r="O16" s="135"/>
      <c r="P16" s="135"/>
      <c r="Q16" s="135"/>
      <c r="R16" s="135"/>
      <c r="S16" s="135"/>
      <c r="T16" s="135"/>
    </row>
    <row r="17">
      <c r="A17" s="257">
        <v>5.0</v>
      </c>
      <c r="B17" s="227"/>
      <c r="C17" s="225"/>
      <c r="D17" s="227"/>
      <c r="E17" s="224" t="s">
        <v>316</v>
      </c>
      <c r="F17" s="258" t="s">
        <v>496</v>
      </c>
      <c r="G17" s="23"/>
      <c r="H17" s="23"/>
      <c r="I17" s="2"/>
      <c r="J17" s="260" t="s">
        <v>497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>
      <c r="A18" s="223">
        <v>6.0</v>
      </c>
      <c r="B18" s="224">
        <v>18.0</v>
      </c>
      <c r="C18" s="225"/>
      <c r="D18" s="243" t="s">
        <v>267</v>
      </c>
      <c r="E18" s="224" t="s">
        <v>461</v>
      </c>
      <c r="F18" s="216" t="s">
        <v>498</v>
      </c>
      <c r="G18" s="23"/>
      <c r="H18" s="23"/>
      <c r="I18" s="2"/>
      <c r="J18" s="248" t="s">
        <v>499</v>
      </c>
      <c r="K18" s="135"/>
      <c r="L18" s="135"/>
      <c r="M18" s="135"/>
      <c r="N18" s="135"/>
      <c r="O18" s="135"/>
      <c r="P18" s="135"/>
      <c r="Q18" s="135"/>
      <c r="R18" s="135"/>
      <c r="S18" s="135"/>
      <c r="T18" s="135"/>
    </row>
    <row r="19">
      <c r="A19" s="257">
        <v>7.0</v>
      </c>
      <c r="B19" s="224"/>
      <c r="C19" s="261"/>
      <c r="D19" s="262"/>
      <c r="E19" s="224" t="s">
        <v>440</v>
      </c>
      <c r="F19" s="263" t="s">
        <v>500</v>
      </c>
      <c r="G19" s="23"/>
      <c r="H19" s="23"/>
      <c r="I19" s="2"/>
      <c r="J19" s="264" t="s">
        <v>501</v>
      </c>
      <c r="K19" s="135"/>
      <c r="L19" s="135"/>
      <c r="M19" s="135"/>
      <c r="N19" s="135"/>
      <c r="O19" s="135"/>
      <c r="P19" s="135"/>
      <c r="Q19" s="135"/>
      <c r="R19" s="135"/>
      <c r="S19" s="135"/>
      <c r="T19" s="135"/>
    </row>
    <row r="20">
      <c r="A20" s="257">
        <v>8.0</v>
      </c>
      <c r="B20" s="224"/>
      <c r="C20" s="225"/>
      <c r="D20" s="265"/>
      <c r="E20" s="224" t="s">
        <v>502</v>
      </c>
      <c r="F20" s="266" t="s">
        <v>503</v>
      </c>
      <c r="G20" s="23"/>
      <c r="H20" s="23"/>
      <c r="I20" s="2"/>
      <c r="J20" s="267" t="s">
        <v>504</v>
      </c>
      <c r="K20" s="135"/>
      <c r="L20" s="135"/>
      <c r="M20" s="135"/>
      <c r="N20" s="135"/>
      <c r="O20" s="135"/>
      <c r="P20" s="135"/>
      <c r="Q20" s="135"/>
      <c r="R20" s="135"/>
      <c r="S20" s="135"/>
      <c r="T20" s="135"/>
    </row>
    <row r="21">
      <c r="A21" s="223">
        <v>9.0</v>
      </c>
      <c r="B21" s="224">
        <v>18.0</v>
      </c>
      <c r="C21" s="225"/>
      <c r="D21" s="239" t="s">
        <v>328</v>
      </c>
      <c r="E21" s="224" t="s">
        <v>401</v>
      </c>
      <c r="F21" s="216" t="s">
        <v>402</v>
      </c>
      <c r="G21" s="23"/>
      <c r="H21" s="23"/>
      <c r="I21" s="2"/>
      <c r="J21" s="248" t="s">
        <v>331</v>
      </c>
      <c r="K21" s="135"/>
      <c r="L21" s="135"/>
      <c r="M21" s="135"/>
      <c r="N21" s="135"/>
      <c r="O21" s="135"/>
      <c r="P21" s="135"/>
      <c r="Q21" s="135"/>
      <c r="R21" s="135"/>
      <c r="S21" s="135"/>
      <c r="T21" s="135"/>
    </row>
    <row r="22">
      <c r="A22" s="223">
        <v>10.0</v>
      </c>
      <c r="B22" s="224">
        <v>18.0</v>
      </c>
      <c r="C22" s="225"/>
      <c r="D22" s="239" t="s">
        <v>505</v>
      </c>
      <c r="E22" s="224" t="s">
        <v>506</v>
      </c>
      <c r="F22" s="216" t="s">
        <v>507</v>
      </c>
      <c r="G22" s="23"/>
      <c r="H22" s="23"/>
      <c r="I22" s="2"/>
      <c r="J22" s="248" t="s">
        <v>346</v>
      </c>
      <c r="K22" s="135"/>
      <c r="L22" s="135"/>
      <c r="M22" s="135"/>
      <c r="N22" s="135"/>
      <c r="O22" s="135"/>
      <c r="P22" s="135"/>
      <c r="Q22" s="135"/>
      <c r="R22" s="135"/>
      <c r="S22" s="135"/>
      <c r="T22" s="135"/>
    </row>
    <row r="23">
      <c r="A23" s="257">
        <v>11.0</v>
      </c>
      <c r="B23" s="224"/>
      <c r="C23" s="225"/>
      <c r="D23" s="265"/>
      <c r="E23" s="224" t="s">
        <v>411</v>
      </c>
      <c r="F23" s="266" t="s">
        <v>508</v>
      </c>
      <c r="G23" s="23"/>
      <c r="H23" s="23"/>
      <c r="I23" s="2"/>
      <c r="J23" s="248" t="s">
        <v>509</v>
      </c>
      <c r="K23" s="135"/>
      <c r="L23" s="135"/>
      <c r="M23" s="135"/>
      <c r="N23" s="135"/>
      <c r="O23" s="135"/>
      <c r="P23" s="135"/>
      <c r="Q23" s="135"/>
      <c r="R23" s="135"/>
      <c r="S23" s="135"/>
      <c r="T23" s="135"/>
    </row>
    <row r="24">
      <c r="A24" s="223">
        <v>12.0</v>
      </c>
      <c r="B24" s="224">
        <v>18.0</v>
      </c>
      <c r="C24" s="225"/>
      <c r="D24" s="239" t="s">
        <v>510</v>
      </c>
      <c r="E24" s="224" t="s">
        <v>511</v>
      </c>
      <c r="F24" s="216" t="s">
        <v>512</v>
      </c>
      <c r="G24" s="23"/>
      <c r="H24" s="23"/>
      <c r="I24" s="2"/>
      <c r="J24" s="248" t="s">
        <v>513</v>
      </c>
      <c r="K24" s="135"/>
      <c r="L24" s="135"/>
      <c r="M24" s="135"/>
      <c r="N24" s="135"/>
      <c r="O24" s="135"/>
      <c r="P24" s="135"/>
      <c r="Q24" s="135"/>
      <c r="R24" s="135"/>
      <c r="S24" s="135"/>
      <c r="T24" s="135"/>
    </row>
    <row r="25">
      <c r="A25" s="238">
        <v>13.0</v>
      </c>
      <c r="B25" s="224">
        <v>18.0</v>
      </c>
      <c r="C25" s="226"/>
      <c r="D25" s="239" t="s">
        <v>514</v>
      </c>
      <c r="E25" s="224" t="s">
        <v>515</v>
      </c>
      <c r="F25" s="232" t="s">
        <v>516</v>
      </c>
      <c r="G25" s="23"/>
      <c r="H25" s="23"/>
      <c r="I25" s="2"/>
      <c r="J25" s="240" t="s">
        <v>517</v>
      </c>
      <c r="K25" s="135"/>
      <c r="L25" s="135"/>
      <c r="M25" s="135"/>
      <c r="N25" s="135"/>
      <c r="O25" s="135"/>
      <c r="P25" s="135"/>
      <c r="Q25" s="135"/>
      <c r="R25" s="135"/>
      <c r="S25" s="135"/>
      <c r="T25" s="135"/>
    </row>
    <row r="26">
      <c r="A26" s="238">
        <v>14.0</v>
      </c>
      <c r="B26" s="224">
        <v>18.0</v>
      </c>
      <c r="C26" s="226"/>
      <c r="D26" s="239" t="s">
        <v>518</v>
      </c>
      <c r="E26" s="224" t="s">
        <v>519</v>
      </c>
      <c r="F26" s="232" t="s">
        <v>520</v>
      </c>
      <c r="G26" s="23"/>
      <c r="H26" s="23"/>
      <c r="I26" s="2"/>
      <c r="J26" s="240" t="s">
        <v>521</v>
      </c>
      <c r="K26" s="135"/>
      <c r="L26" s="135"/>
      <c r="M26" s="135"/>
      <c r="N26" s="135"/>
      <c r="O26" s="135"/>
      <c r="P26" s="268"/>
      <c r="Q26" s="135"/>
      <c r="R26" s="135"/>
      <c r="S26" s="135"/>
      <c r="T26" s="135"/>
    </row>
    <row r="27">
      <c r="A27" s="257">
        <v>15.0</v>
      </c>
      <c r="B27" s="224"/>
      <c r="C27" s="225"/>
      <c r="D27" s="265"/>
      <c r="E27" s="224" t="s">
        <v>522</v>
      </c>
      <c r="F27" s="266" t="s">
        <v>523</v>
      </c>
      <c r="G27" s="23"/>
      <c r="H27" s="23"/>
      <c r="I27" s="2"/>
      <c r="J27" s="240" t="s">
        <v>524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>
      <c r="A28" s="223">
        <v>16.0</v>
      </c>
      <c r="B28" s="224">
        <v>18.0</v>
      </c>
      <c r="C28" s="225"/>
      <c r="D28" s="239" t="s">
        <v>525</v>
      </c>
      <c r="E28" s="224" t="s">
        <v>444</v>
      </c>
      <c r="F28" s="216" t="s">
        <v>526</v>
      </c>
      <c r="G28" s="23"/>
      <c r="H28" s="23"/>
      <c r="I28" s="2"/>
      <c r="J28" s="248" t="s">
        <v>527</v>
      </c>
      <c r="K28" s="135"/>
      <c r="L28" s="135"/>
      <c r="M28" s="135"/>
      <c r="N28" s="135"/>
      <c r="O28" s="135"/>
      <c r="P28" s="135"/>
      <c r="Q28" s="135"/>
      <c r="R28" s="135"/>
      <c r="S28" s="135"/>
      <c r="T28" s="135"/>
    </row>
    <row r="29">
      <c r="A29" s="257">
        <v>17.0</v>
      </c>
      <c r="B29" s="227"/>
      <c r="C29" s="225"/>
      <c r="D29" s="239"/>
      <c r="E29" s="224" t="s">
        <v>431</v>
      </c>
      <c r="F29" s="258" t="s">
        <v>528</v>
      </c>
      <c r="G29" s="23"/>
      <c r="H29" s="23"/>
      <c r="I29" s="2"/>
      <c r="J29" s="259" t="s">
        <v>529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>
      <c r="A30" s="223">
        <v>18.0</v>
      </c>
      <c r="B30" s="227">
        <v>18.0</v>
      </c>
      <c r="C30" s="225"/>
      <c r="D30" s="239" t="s">
        <v>328</v>
      </c>
      <c r="E30" s="224" t="s">
        <v>401</v>
      </c>
      <c r="F30" s="216" t="s">
        <v>402</v>
      </c>
      <c r="G30" s="23"/>
      <c r="H30" s="23"/>
      <c r="I30" s="2"/>
      <c r="J30" s="248" t="s">
        <v>331</v>
      </c>
      <c r="K30" s="135"/>
      <c r="L30" s="135"/>
      <c r="M30" s="135"/>
      <c r="N30" s="135"/>
      <c r="O30" s="135"/>
      <c r="P30" s="135"/>
      <c r="Q30" s="135"/>
      <c r="R30" s="135"/>
      <c r="S30" s="135"/>
      <c r="T30" s="135"/>
    </row>
    <row r="31">
      <c r="A31" s="257">
        <v>19.0</v>
      </c>
      <c r="B31" s="227"/>
      <c r="C31" s="225"/>
      <c r="D31" s="239"/>
      <c r="E31" s="224" t="s">
        <v>251</v>
      </c>
      <c r="F31" s="263" t="s">
        <v>530</v>
      </c>
      <c r="G31" s="23"/>
      <c r="H31" s="23"/>
      <c r="I31" s="2"/>
      <c r="J31" s="240" t="s">
        <v>531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>
      <c r="A32" s="223">
        <v>20.0</v>
      </c>
      <c r="B32" s="227">
        <v>18.0</v>
      </c>
      <c r="C32" s="225"/>
      <c r="D32" s="239" t="s">
        <v>328</v>
      </c>
      <c r="E32" s="224" t="s">
        <v>401</v>
      </c>
      <c r="F32" s="216" t="s">
        <v>402</v>
      </c>
      <c r="G32" s="23"/>
      <c r="H32" s="23"/>
      <c r="I32" s="2"/>
      <c r="J32" s="248" t="s">
        <v>331</v>
      </c>
      <c r="K32" s="135"/>
      <c r="L32" s="135"/>
      <c r="M32" s="135"/>
      <c r="N32" s="135"/>
      <c r="O32" s="135"/>
      <c r="P32" s="135"/>
      <c r="Q32" s="135"/>
      <c r="R32" s="135"/>
      <c r="S32" s="135"/>
      <c r="T32" s="135"/>
    </row>
    <row r="33">
      <c r="A33" s="257">
        <v>21.0</v>
      </c>
      <c r="B33" s="227"/>
      <c r="C33" s="225"/>
      <c r="D33" s="227"/>
      <c r="E33" s="224" t="s">
        <v>303</v>
      </c>
      <c r="F33" s="258" t="s">
        <v>532</v>
      </c>
      <c r="G33" s="23"/>
      <c r="H33" s="23"/>
      <c r="I33" s="2"/>
      <c r="J33" s="259" t="s">
        <v>533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>
      <c r="A34" s="257">
        <v>22.0</v>
      </c>
      <c r="B34" s="227"/>
      <c r="C34" s="225"/>
      <c r="D34" s="227"/>
      <c r="E34" s="224" t="s">
        <v>329</v>
      </c>
      <c r="F34" s="258" t="s">
        <v>534</v>
      </c>
      <c r="G34" s="23"/>
      <c r="H34" s="23"/>
      <c r="I34" s="2"/>
      <c r="J34" s="259" t="s">
        <v>535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>
      <c r="A35" s="223">
        <v>23.0</v>
      </c>
      <c r="B35" s="243">
        <v>18.0</v>
      </c>
      <c r="C35" s="225"/>
      <c r="D35" s="265"/>
      <c r="E35" s="224" t="s">
        <v>536</v>
      </c>
      <c r="F35" s="241" t="s">
        <v>537</v>
      </c>
      <c r="G35" s="23"/>
      <c r="H35" s="23"/>
      <c r="I35" s="2"/>
      <c r="J35" s="240" t="s">
        <v>538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>
      <c r="A36" s="257">
        <v>24.0</v>
      </c>
      <c r="B36" s="227"/>
      <c r="C36" s="225"/>
      <c r="D36" s="227"/>
      <c r="E36" s="224" t="s">
        <v>539</v>
      </c>
      <c r="F36" s="258" t="s">
        <v>540</v>
      </c>
      <c r="G36" s="23"/>
      <c r="H36" s="23"/>
      <c r="I36" s="2"/>
      <c r="J36" s="259" t="s">
        <v>541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>
      <c r="A37" s="257">
        <v>25.0</v>
      </c>
      <c r="B37" s="227"/>
      <c r="C37" s="225"/>
      <c r="D37" s="227"/>
      <c r="E37" s="224" t="s">
        <v>542</v>
      </c>
      <c r="F37" s="258" t="s">
        <v>543</v>
      </c>
      <c r="G37" s="23"/>
      <c r="H37" s="23"/>
      <c r="I37" s="2"/>
      <c r="J37" s="259" t="s">
        <v>544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>
      <c r="A38" s="223">
        <v>26.0</v>
      </c>
      <c r="B38" s="224">
        <v>18.0</v>
      </c>
      <c r="C38" s="225"/>
      <c r="D38" s="239" t="s">
        <v>525</v>
      </c>
      <c r="E38" s="224" t="s">
        <v>545</v>
      </c>
      <c r="F38" s="216" t="s">
        <v>459</v>
      </c>
      <c r="G38" s="23"/>
      <c r="H38" s="23"/>
      <c r="I38" s="2"/>
      <c r="J38" s="248" t="s">
        <v>331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>
      <c r="A39" s="269">
        <v>27.0</v>
      </c>
      <c r="B39" s="224">
        <v>18.0</v>
      </c>
      <c r="C39" s="226"/>
      <c r="D39" s="229" t="s">
        <v>546</v>
      </c>
      <c r="E39" s="224" t="s">
        <v>547</v>
      </c>
      <c r="F39" s="270" t="s">
        <v>548</v>
      </c>
      <c r="G39" s="23"/>
      <c r="H39" s="23"/>
      <c r="I39" s="2"/>
      <c r="J39" s="271" t="s">
        <v>549</v>
      </c>
      <c r="K39" s="135"/>
      <c r="L39" s="135"/>
      <c r="M39" s="135"/>
      <c r="N39" s="135"/>
      <c r="O39" s="135"/>
      <c r="P39" s="135"/>
      <c r="Q39" s="135"/>
      <c r="R39" s="135"/>
      <c r="S39" s="135"/>
      <c r="T39" s="135"/>
    </row>
    <row r="40">
      <c r="A40" s="223">
        <v>28.0</v>
      </c>
      <c r="B40" s="224">
        <v>18.0</v>
      </c>
      <c r="C40" s="225"/>
      <c r="D40" s="239" t="s">
        <v>550</v>
      </c>
      <c r="E40" s="224" t="s">
        <v>551</v>
      </c>
      <c r="F40" s="216" t="s">
        <v>552</v>
      </c>
      <c r="G40" s="23"/>
      <c r="H40" s="23"/>
      <c r="I40" s="2"/>
      <c r="J40" s="248" t="s">
        <v>553</v>
      </c>
      <c r="K40" s="135"/>
      <c r="L40" s="135"/>
      <c r="M40" s="135"/>
      <c r="N40" s="135"/>
      <c r="O40" s="135"/>
      <c r="P40" s="135"/>
      <c r="Q40" s="135"/>
      <c r="R40" s="135"/>
      <c r="S40" s="135"/>
      <c r="T40" s="135"/>
    </row>
    <row r="41">
      <c r="A41" s="223">
        <v>29.0</v>
      </c>
      <c r="B41" s="224">
        <v>18.0</v>
      </c>
      <c r="C41" s="225"/>
      <c r="D41" s="239" t="s">
        <v>554</v>
      </c>
      <c r="E41" s="224" t="s">
        <v>451</v>
      </c>
      <c r="F41" s="216" t="s">
        <v>555</v>
      </c>
      <c r="G41" s="23"/>
      <c r="H41" s="23"/>
      <c r="I41" s="2"/>
      <c r="J41" s="248" t="s">
        <v>556</v>
      </c>
      <c r="K41" s="135"/>
      <c r="L41" s="135"/>
      <c r="M41" s="135"/>
      <c r="N41" s="135"/>
      <c r="O41" s="135"/>
      <c r="P41" s="135"/>
      <c r="Q41" s="135"/>
      <c r="R41" s="135"/>
      <c r="S41" s="135"/>
      <c r="T41" s="135"/>
    </row>
    <row r="42">
      <c r="A42" s="223">
        <v>30.0</v>
      </c>
      <c r="B42" s="224">
        <v>18.0</v>
      </c>
      <c r="C42" s="225"/>
      <c r="D42" s="239" t="s">
        <v>557</v>
      </c>
      <c r="E42" s="224" t="s">
        <v>558</v>
      </c>
      <c r="F42" s="216" t="s">
        <v>559</v>
      </c>
      <c r="G42" s="23"/>
      <c r="H42" s="23"/>
      <c r="I42" s="2"/>
      <c r="J42" s="248" t="s">
        <v>560</v>
      </c>
      <c r="K42" s="135"/>
      <c r="L42" s="135"/>
      <c r="M42" s="135"/>
      <c r="N42" s="135"/>
      <c r="O42" s="135"/>
      <c r="P42" s="135"/>
      <c r="Q42" s="135"/>
      <c r="R42" s="135"/>
      <c r="S42" s="135"/>
      <c r="T42" s="135"/>
    </row>
    <row r="43">
      <c r="A43" s="223">
        <v>31.0</v>
      </c>
      <c r="B43" s="224">
        <v>18.0</v>
      </c>
      <c r="C43" s="225"/>
      <c r="D43" s="239" t="s">
        <v>561</v>
      </c>
      <c r="E43" s="224" t="s">
        <v>562</v>
      </c>
      <c r="F43" s="228" t="s">
        <v>563</v>
      </c>
      <c r="G43" s="23"/>
      <c r="H43" s="23"/>
      <c r="I43" s="2"/>
      <c r="J43" s="248" t="s">
        <v>564</v>
      </c>
      <c r="K43" s="135"/>
      <c r="L43" s="135"/>
      <c r="M43" s="135"/>
      <c r="N43" s="135"/>
      <c r="O43" s="135"/>
      <c r="P43" s="135"/>
      <c r="Q43" s="135"/>
      <c r="R43" s="135"/>
      <c r="S43" s="135"/>
      <c r="T43" s="135"/>
    </row>
    <row r="44">
      <c r="A44" s="223">
        <v>32.0</v>
      </c>
      <c r="B44" s="224">
        <v>18.0</v>
      </c>
      <c r="C44" s="225"/>
      <c r="D44" s="239" t="s">
        <v>565</v>
      </c>
      <c r="E44" s="224" t="s">
        <v>270</v>
      </c>
      <c r="F44" s="216" t="s">
        <v>566</v>
      </c>
      <c r="G44" s="23"/>
      <c r="H44" s="23"/>
      <c r="I44" s="2"/>
      <c r="J44" s="248" t="s">
        <v>567</v>
      </c>
      <c r="K44" s="135"/>
      <c r="L44" s="135"/>
      <c r="M44" s="135"/>
      <c r="N44" s="135"/>
      <c r="O44" s="135"/>
      <c r="P44" s="135"/>
      <c r="Q44" s="135"/>
      <c r="R44" s="135"/>
      <c r="S44" s="135"/>
      <c r="T44" s="135"/>
    </row>
    <row r="45">
      <c r="A45" s="272">
        <v>33.0</v>
      </c>
      <c r="B45" s="273"/>
      <c r="C45" s="274"/>
      <c r="D45" s="265"/>
      <c r="E45" s="224" t="s">
        <v>568</v>
      </c>
      <c r="F45" s="263" t="s">
        <v>569</v>
      </c>
      <c r="G45" s="23"/>
      <c r="H45" s="23"/>
      <c r="I45" s="2"/>
      <c r="J45" s="264" t="s">
        <v>570</v>
      </c>
      <c r="K45" s="135"/>
      <c r="L45" s="135"/>
      <c r="M45" s="135"/>
      <c r="N45" s="135"/>
      <c r="O45" s="135"/>
      <c r="P45" s="135"/>
      <c r="Q45" s="135"/>
      <c r="R45" s="135"/>
      <c r="S45" s="135"/>
      <c r="T45" s="135"/>
    </row>
    <row r="46">
      <c r="A46" s="223">
        <v>34.0</v>
      </c>
      <c r="B46" s="227">
        <v>18.0</v>
      </c>
      <c r="C46" s="225"/>
      <c r="D46" s="243" t="s">
        <v>571</v>
      </c>
      <c r="E46" s="224" t="s">
        <v>572</v>
      </c>
      <c r="F46" s="216" t="s">
        <v>573</v>
      </c>
      <c r="G46" s="23"/>
      <c r="H46" s="23"/>
      <c r="I46" s="2"/>
      <c r="J46" s="248" t="s">
        <v>394</v>
      </c>
      <c r="K46" s="135"/>
      <c r="L46" s="135"/>
      <c r="M46" s="135"/>
      <c r="N46" s="135"/>
      <c r="O46" s="135"/>
      <c r="P46" s="135"/>
      <c r="Q46" s="135"/>
      <c r="R46" s="135"/>
      <c r="S46" s="135"/>
      <c r="T46" s="135"/>
    </row>
    <row r="47">
      <c r="A47" s="244"/>
      <c r="B47" s="199"/>
      <c r="C47" s="245"/>
      <c r="D47" s="199"/>
      <c r="E47" s="199"/>
      <c r="F47" s="246"/>
      <c r="G47" s="246"/>
      <c r="H47" s="246"/>
      <c r="I47" s="20"/>
      <c r="J47" s="20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20"/>
      <c r="V47" s="20"/>
      <c r="W47" s="20"/>
      <c r="X47" s="20"/>
      <c r="Y47" s="20"/>
      <c r="Z47" s="20"/>
    </row>
    <row r="48">
      <c r="A48" s="254" t="s">
        <v>201</v>
      </c>
      <c r="B48" s="42"/>
      <c r="C48" s="42"/>
      <c r="D48" s="42"/>
      <c r="E48" s="108"/>
      <c r="F48" s="215" t="s">
        <v>284</v>
      </c>
      <c r="G48" s="216" t="s">
        <v>574</v>
      </c>
      <c r="H48" s="23"/>
      <c r="I48" s="23"/>
      <c r="J48" s="2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>
      <c r="A49" s="120"/>
      <c r="E49" s="121"/>
      <c r="F49" s="215" t="s">
        <v>25</v>
      </c>
      <c r="G49" s="216" t="s">
        <v>575</v>
      </c>
      <c r="H49" s="23"/>
      <c r="I49" s="23"/>
      <c r="J49" s="2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>
      <c r="A50" s="120"/>
      <c r="E50" s="121"/>
      <c r="F50" s="215" t="s">
        <v>41</v>
      </c>
      <c r="G50" s="216" t="s">
        <v>478</v>
      </c>
      <c r="H50" s="23"/>
      <c r="I50" s="23"/>
      <c r="J50" s="2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>
      <c r="A51" s="120"/>
      <c r="E51" s="121"/>
      <c r="F51" s="215" t="s">
        <v>48</v>
      </c>
      <c r="G51" s="216" t="s">
        <v>576</v>
      </c>
      <c r="H51" s="23"/>
      <c r="I51" s="23"/>
      <c r="J51" s="2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>
      <c r="A52" s="129"/>
      <c r="B52" s="36"/>
      <c r="C52" s="36"/>
      <c r="D52" s="36"/>
      <c r="E52" s="130"/>
      <c r="F52" s="215" t="s">
        <v>289</v>
      </c>
      <c r="G52" s="216" t="s">
        <v>480</v>
      </c>
      <c r="H52" s="23"/>
      <c r="I52" s="23"/>
      <c r="J52" s="2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>
      <c r="A53" s="247"/>
      <c r="B53" s="42"/>
      <c r="C53" s="42"/>
      <c r="D53" s="42"/>
      <c r="E53" s="108"/>
      <c r="F53" s="215" t="s">
        <v>290</v>
      </c>
      <c r="G53" s="216" t="s">
        <v>481</v>
      </c>
      <c r="H53" s="23"/>
      <c r="I53" s="23"/>
      <c r="J53" s="2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>
      <c r="A54" s="120"/>
      <c r="E54" s="121"/>
      <c r="F54" s="215" t="s">
        <v>291</v>
      </c>
      <c r="G54" s="216"/>
      <c r="H54" s="23"/>
      <c r="I54" s="23"/>
      <c r="J54" s="2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>
      <c r="A55" s="120"/>
      <c r="E55" s="121"/>
      <c r="F55" s="215" t="s">
        <v>292</v>
      </c>
      <c r="G55" s="216"/>
      <c r="H55" s="23"/>
      <c r="I55" s="23"/>
      <c r="J55" s="2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>
      <c r="A56" s="120"/>
      <c r="E56" s="121"/>
      <c r="F56" s="215" t="s">
        <v>293</v>
      </c>
      <c r="G56" s="216" t="s">
        <v>577</v>
      </c>
      <c r="H56" s="23"/>
      <c r="I56" s="23"/>
      <c r="J56" s="2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>
      <c r="A57" s="120"/>
      <c r="E57" s="121"/>
      <c r="F57" s="219" t="s">
        <v>244</v>
      </c>
      <c r="G57" s="256" t="s">
        <v>484</v>
      </c>
      <c r="H57" s="42"/>
      <c r="I57" s="42"/>
      <c r="J57" s="108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>
      <c r="A58" s="129"/>
      <c r="B58" s="36"/>
      <c r="C58" s="36"/>
      <c r="D58" s="36"/>
      <c r="E58" s="130"/>
      <c r="F58" s="91"/>
      <c r="G58" s="129"/>
      <c r="H58" s="36"/>
      <c r="I58" s="36"/>
      <c r="J58" s="13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ht="30.0" customHeight="1">
      <c r="A59" s="215" t="s">
        <v>296</v>
      </c>
      <c r="B59" s="215" t="s">
        <v>297</v>
      </c>
      <c r="C59" s="215" t="s">
        <v>298</v>
      </c>
      <c r="D59" s="221" t="s">
        <v>299</v>
      </c>
      <c r="E59" s="215" t="s">
        <v>247</v>
      </c>
      <c r="F59" s="222" t="s">
        <v>300</v>
      </c>
      <c r="G59" s="23"/>
      <c r="H59" s="23"/>
      <c r="I59" s="2"/>
      <c r="J59" s="215" t="s">
        <v>301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>
      <c r="A60" s="223">
        <v>1.0</v>
      </c>
      <c r="B60" s="224">
        <v>18.0</v>
      </c>
      <c r="C60" s="225"/>
      <c r="D60" s="239" t="s">
        <v>578</v>
      </c>
      <c r="E60" s="224" t="s">
        <v>579</v>
      </c>
      <c r="F60" s="216" t="s">
        <v>448</v>
      </c>
      <c r="G60" s="23"/>
      <c r="H60" s="23"/>
      <c r="I60" s="2"/>
      <c r="J60" s="248" t="s">
        <v>449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>
      <c r="A61" s="223">
        <v>2.0</v>
      </c>
      <c r="B61" s="224">
        <v>18.0</v>
      </c>
      <c r="C61" s="225"/>
      <c r="D61" s="243" t="s">
        <v>580</v>
      </c>
      <c r="E61" s="224" t="s">
        <v>581</v>
      </c>
      <c r="F61" s="216" t="s">
        <v>452</v>
      </c>
      <c r="G61" s="23"/>
      <c r="H61" s="23"/>
      <c r="I61" s="2"/>
      <c r="J61" s="248" t="s">
        <v>582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>
      <c r="A62" s="275">
        <v>3.0</v>
      </c>
      <c r="B62" s="276"/>
      <c r="C62" s="277"/>
      <c r="D62" s="265"/>
      <c r="E62" s="224" t="s">
        <v>583</v>
      </c>
      <c r="F62" s="278" t="s">
        <v>584</v>
      </c>
      <c r="G62" s="23"/>
      <c r="H62" s="23"/>
      <c r="I62" s="2"/>
      <c r="J62" s="279" t="s">
        <v>585</v>
      </c>
      <c r="K62" s="135"/>
      <c r="L62" s="135"/>
      <c r="M62" s="135"/>
      <c r="N62" s="135"/>
      <c r="O62" s="135"/>
      <c r="P62" s="135"/>
      <c r="Q62" s="135"/>
      <c r="R62" s="135"/>
      <c r="S62" s="135"/>
      <c r="T62" s="135"/>
    </row>
    <row r="63">
      <c r="A63" s="257">
        <v>4.0</v>
      </c>
      <c r="B63" s="227"/>
      <c r="C63" s="225"/>
      <c r="D63" s="227"/>
      <c r="E63" s="224" t="s">
        <v>519</v>
      </c>
      <c r="F63" s="258" t="s">
        <v>586</v>
      </c>
      <c r="G63" s="23"/>
      <c r="H63" s="23"/>
      <c r="I63" s="2"/>
      <c r="J63" s="259" t="s">
        <v>587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>
      <c r="A64" s="223">
        <v>5.0</v>
      </c>
      <c r="B64" s="224">
        <v>18.0</v>
      </c>
      <c r="C64" s="225"/>
      <c r="D64" s="239" t="s">
        <v>588</v>
      </c>
      <c r="E64" s="224" t="s">
        <v>589</v>
      </c>
      <c r="F64" s="216" t="s">
        <v>590</v>
      </c>
      <c r="G64" s="23"/>
      <c r="H64" s="23"/>
      <c r="I64" s="2"/>
      <c r="J64" s="267" t="s">
        <v>591</v>
      </c>
      <c r="K64" s="135"/>
      <c r="L64" s="135"/>
      <c r="M64" s="135"/>
      <c r="N64" s="135"/>
      <c r="O64" s="135"/>
      <c r="P64" s="135"/>
      <c r="Q64" s="135"/>
      <c r="R64" s="135"/>
      <c r="S64" s="135"/>
      <c r="T64" s="135"/>
    </row>
    <row r="65">
      <c r="A65" s="257">
        <v>6.0</v>
      </c>
      <c r="B65" s="262"/>
      <c r="C65" s="261"/>
      <c r="D65" s="262"/>
      <c r="E65" s="224" t="s">
        <v>592</v>
      </c>
      <c r="F65" s="266" t="s">
        <v>593</v>
      </c>
      <c r="G65" s="23"/>
      <c r="H65" s="23"/>
      <c r="I65" s="2"/>
      <c r="J65" s="240" t="s">
        <v>594</v>
      </c>
      <c r="K65" s="135"/>
      <c r="L65" s="135"/>
      <c r="M65" s="135"/>
      <c r="N65" s="135"/>
      <c r="O65" s="135"/>
      <c r="P65" s="135"/>
      <c r="Q65" s="135"/>
      <c r="R65" s="135"/>
      <c r="S65" s="135"/>
      <c r="T65" s="135"/>
    </row>
    <row r="66">
      <c r="A66" s="223">
        <v>7.0</v>
      </c>
      <c r="B66" s="224">
        <v>18.0</v>
      </c>
      <c r="C66" s="225"/>
      <c r="D66" s="239" t="s">
        <v>595</v>
      </c>
      <c r="E66" s="224" t="s">
        <v>596</v>
      </c>
      <c r="F66" s="216" t="s">
        <v>597</v>
      </c>
      <c r="G66" s="23"/>
      <c r="H66" s="23"/>
      <c r="I66" s="2"/>
      <c r="J66" s="248" t="s">
        <v>433</v>
      </c>
      <c r="K66" s="135"/>
      <c r="L66" s="135"/>
      <c r="M66" s="135"/>
      <c r="N66" s="135"/>
      <c r="O66" s="135"/>
      <c r="P66" s="135"/>
      <c r="Q66" s="135"/>
      <c r="R66" s="135"/>
      <c r="S66" s="135"/>
      <c r="T66" s="135"/>
    </row>
    <row r="67">
      <c r="A67" s="223">
        <v>8.0</v>
      </c>
      <c r="B67" s="224">
        <v>18.0</v>
      </c>
      <c r="C67" s="225"/>
      <c r="D67" s="239" t="s">
        <v>598</v>
      </c>
      <c r="E67" s="224" t="s">
        <v>599</v>
      </c>
      <c r="F67" s="216" t="s">
        <v>600</v>
      </c>
      <c r="G67" s="23"/>
      <c r="H67" s="23"/>
      <c r="I67" s="2"/>
      <c r="J67" s="267" t="s">
        <v>429</v>
      </c>
      <c r="K67" s="135"/>
      <c r="L67" s="135"/>
      <c r="M67" s="135"/>
      <c r="N67" s="135"/>
      <c r="O67" s="135"/>
      <c r="P67" s="135"/>
      <c r="Q67" s="135"/>
      <c r="R67" s="135"/>
      <c r="S67" s="135"/>
      <c r="T67" s="135"/>
    </row>
    <row r="68">
      <c r="A68" s="257">
        <v>9.0</v>
      </c>
      <c r="B68" s="227"/>
      <c r="C68" s="225"/>
      <c r="D68" s="239"/>
      <c r="E68" s="224" t="s">
        <v>601</v>
      </c>
      <c r="F68" s="258" t="s">
        <v>602</v>
      </c>
      <c r="G68" s="23"/>
      <c r="H68" s="23"/>
      <c r="I68" s="2"/>
      <c r="J68" s="259" t="s">
        <v>603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>
      <c r="A69" s="257">
        <v>10.0</v>
      </c>
      <c r="B69" s="227"/>
      <c r="C69" s="225"/>
      <c r="D69" s="239"/>
      <c r="E69" s="224" t="s">
        <v>604</v>
      </c>
      <c r="F69" s="258" t="s">
        <v>605</v>
      </c>
      <c r="G69" s="23"/>
      <c r="H69" s="23"/>
      <c r="I69" s="2"/>
      <c r="J69" s="259" t="s">
        <v>606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>
      <c r="A70" s="257">
        <v>11.0</v>
      </c>
      <c r="B70" s="227"/>
      <c r="C70" s="225"/>
      <c r="D70" s="239"/>
      <c r="E70" s="224" t="s">
        <v>607</v>
      </c>
      <c r="F70" s="258" t="s">
        <v>608</v>
      </c>
      <c r="G70" s="23"/>
      <c r="H70" s="23"/>
      <c r="I70" s="2"/>
      <c r="J70" s="259" t="s">
        <v>609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>
      <c r="A71" s="223">
        <v>12.0</v>
      </c>
      <c r="B71" s="224">
        <v>18.0</v>
      </c>
      <c r="C71" s="225"/>
      <c r="D71" s="239" t="s">
        <v>610</v>
      </c>
      <c r="E71" s="224" t="s">
        <v>611</v>
      </c>
      <c r="F71" s="216" t="s">
        <v>612</v>
      </c>
      <c r="G71" s="23"/>
      <c r="H71" s="23"/>
      <c r="I71" s="2"/>
      <c r="J71" s="248" t="s">
        <v>349</v>
      </c>
      <c r="K71" s="135"/>
      <c r="L71" s="135"/>
      <c r="M71" s="135"/>
      <c r="N71" s="135"/>
      <c r="O71" s="135"/>
      <c r="P71" s="135"/>
      <c r="Q71" s="135"/>
      <c r="R71" s="135"/>
      <c r="S71" s="135"/>
      <c r="T71" s="135"/>
    </row>
    <row r="72">
      <c r="A72" s="257">
        <v>13.0</v>
      </c>
      <c r="B72" s="262"/>
      <c r="C72" s="261"/>
      <c r="D72" s="265"/>
      <c r="E72" s="224" t="s">
        <v>613</v>
      </c>
      <c r="F72" s="263" t="s">
        <v>614</v>
      </c>
      <c r="G72" s="23"/>
      <c r="H72" s="23"/>
      <c r="I72" s="2"/>
      <c r="J72" s="264" t="s">
        <v>615</v>
      </c>
      <c r="K72" s="135"/>
      <c r="L72" s="135"/>
      <c r="M72" s="135"/>
      <c r="N72" s="135"/>
      <c r="O72" s="135"/>
      <c r="P72" s="135"/>
      <c r="Q72" s="135"/>
      <c r="R72" s="135"/>
      <c r="S72" s="135"/>
      <c r="T72" s="135"/>
    </row>
    <row r="73">
      <c r="A73" s="223">
        <v>14.0</v>
      </c>
      <c r="B73" s="224">
        <v>18.0</v>
      </c>
      <c r="C73" s="225"/>
      <c r="D73" s="239" t="s">
        <v>616</v>
      </c>
      <c r="E73" s="224" t="s">
        <v>617</v>
      </c>
      <c r="F73" s="216" t="s">
        <v>441</v>
      </c>
      <c r="G73" s="23"/>
      <c r="H73" s="23"/>
      <c r="I73" s="2"/>
      <c r="J73" s="248" t="s">
        <v>442</v>
      </c>
      <c r="K73" s="135"/>
      <c r="L73" s="135"/>
      <c r="M73" s="135"/>
      <c r="N73" s="135"/>
      <c r="O73" s="135"/>
      <c r="P73" s="135"/>
      <c r="Q73" s="135"/>
      <c r="R73" s="135"/>
      <c r="S73" s="135"/>
      <c r="T73" s="135"/>
    </row>
    <row r="74">
      <c r="A74" s="223">
        <v>15.0</v>
      </c>
      <c r="B74" s="224">
        <v>18.0</v>
      </c>
      <c r="C74" s="225"/>
      <c r="D74" s="239" t="s">
        <v>618</v>
      </c>
      <c r="E74" s="224" t="s">
        <v>619</v>
      </c>
      <c r="F74" s="216" t="s">
        <v>445</v>
      </c>
      <c r="G74" s="23"/>
      <c r="H74" s="23"/>
      <c r="I74" s="2"/>
      <c r="J74" s="248" t="s">
        <v>446</v>
      </c>
      <c r="K74" s="135"/>
      <c r="L74" s="135"/>
      <c r="M74" s="135"/>
      <c r="N74" s="135"/>
      <c r="O74" s="135"/>
      <c r="P74" s="135"/>
      <c r="Q74" s="135"/>
      <c r="R74" s="135"/>
      <c r="S74" s="135"/>
      <c r="T74" s="135"/>
    </row>
    <row r="75">
      <c r="A75" s="275">
        <v>16.0</v>
      </c>
      <c r="B75" s="276"/>
      <c r="C75" s="277"/>
      <c r="D75" s="265"/>
      <c r="E75" s="224" t="s">
        <v>547</v>
      </c>
      <c r="F75" s="278" t="s">
        <v>620</v>
      </c>
      <c r="G75" s="23"/>
      <c r="H75" s="23"/>
      <c r="I75" s="2"/>
      <c r="J75" s="279" t="s">
        <v>621</v>
      </c>
      <c r="K75" s="135"/>
      <c r="L75" s="135"/>
      <c r="M75" s="135"/>
      <c r="N75" s="135"/>
      <c r="O75" s="135"/>
      <c r="P75" s="135"/>
      <c r="Q75" s="135"/>
      <c r="R75" s="135"/>
      <c r="S75" s="135"/>
      <c r="T75" s="135"/>
    </row>
    <row r="76">
      <c r="A76" s="223">
        <v>17.0</v>
      </c>
      <c r="B76" s="227"/>
      <c r="C76" s="225"/>
      <c r="D76" s="227"/>
      <c r="E76" s="224" t="s">
        <v>622</v>
      </c>
      <c r="F76" s="258" t="s">
        <v>623</v>
      </c>
      <c r="G76" s="23"/>
      <c r="H76" s="23"/>
      <c r="I76" s="2"/>
      <c r="J76" s="259" t="s">
        <v>624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>
      <c r="A77" s="257">
        <v>18.0</v>
      </c>
      <c r="B77" s="224"/>
      <c r="C77" s="225"/>
      <c r="D77" s="265"/>
      <c r="E77" s="224" t="s">
        <v>625</v>
      </c>
      <c r="F77" s="266" t="s">
        <v>626</v>
      </c>
      <c r="G77" s="23"/>
      <c r="H77" s="23"/>
      <c r="I77" s="2"/>
      <c r="J77" s="248" t="s">
        <v>627</v>
      </c>
      <c r="K77" s="135"/>
      <c r="L77" s="135"/>
      <c r="M77" s="135"/>
      <c r="N77" s="135"/>
      <c r="O77" s="135"/>
      <c r="P77" s="135"/>
      <c r="Q77" s="135"/>
      <c r="R77" s="135"/>
      <c r="S77" s="135"/>
      <c r="T77" s="135"/>
    </row>
    <row r="78">
      <c r="A78" s="223">
        <v>19.0</v>
      </c>
      <c r="B78" s="224">
        <v>18.0</v>
      </c>
      <c r="C78" s="225"/>
      <c r="D78" s="239" t="s">
        <v>628</v>
      </c>
      <c r="E78" s="224" t="s">
        <v>536</v>
      </c>
      <c r="F78" s="228" t="s">
        <v>629</v>
      </c>
      <c r="G78" s="23"/>
      <c r="H78" s="23"/>
      <c r="I78" s="2"/>
      <c r="J78" s="248" t="s">
        <v>630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>
      <c r="A79" s="257">
        <v>20.0</v>
      </c>
      <c r="B79" s="227"/>
      <c r="C79" s="225"/>
      <c r="D79" s="227"/>
      <c r="E79" s="224" t="s">
        <v>631</v>
      </c>
      <c r="F79" s="258" t="s">
        <v>602</v>
      </c>
      <c r="G79" s="23"/>
      <c r="H79" s="23"/>
      <c r="I79" s="2"/>
      <c r="J79" s="259" t="s">
        <v>603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>
      <c r="A80" s="257">
        <v>21.0</v>
      </c>
      <c r="B80" s="227"/>
      <c r="C80" s="225"/>
      <c r="D80" s="227"/>
      <c r="E80" s="224" t="s">
        <v>632</v>
      </c>
      <c r="F80" s="258" t="s">
        <v>602</v>
      </c>
      <c r="G80" s="23"/>
      <c r="H80" s="23"/>
      <c r="I80" s="2"/>
      <c r="J80" s="259" t="s">
        <v>603</v>
      </c>
      <c r="K80" s="20"/>
      <c r="L80" s="20"/>
      <c r="M80" s="20"/>
      <c r="N80" s="280"/>
      <c r="O80" s="20"/>
      <c r="P80" s="20"/>
      <c r="Q80" s="20"/>
      <c r="R80" s="20"/>
      <c r="S80" s="20"/>
      <c r="T80" s="20"/>
    </row>
    <row r="81">
      <c r="A81" s="257">
        <v>22.0</v>
      </c>
      <c r="B81" s="227"/>
      <c r="C81" s="225"/>
      <c r="D81" s="227"/>
      <c r="E81" s="224" t="s">
        <v>633</v>
      </c>
      <c r="F81" s="258" t="s">
        <v>602</v>
      </c>
      <c r="G81" s="23"/>
      <c r="H81" s="23"/>
      <c r="I81" s="2"/>
      <c r="J81" s="259" t="s">
        <v>603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>
      <c r="A82" s="257">
        <v>23.0</v>
      </c>
      <c r="B82" s="227"/>
      <c r="C82" s="225"/>
      <c r="D82" s="227"/>
      <c r="E82" s="224" t="s">
        <v>634</v>
      </c>
      <c r="F82" s="258" t="s">
        <v>635</v>
      </c>
      <c r="G82" s="23"/>
      <c r="H82" s="23"/>
      <c r="I82" s="2"/>
      <c r="J82" s="259" t="s">
        <v>636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>
      <c r="A83" s="257">
        <v>24.0</v>
      </c>
      <c r="B83" s="227"/>
      <c r="C83" s="225"/>
      <c r="D83" s="227"/>
      <c r="E83" s="224" t="s">
        <v>637</v>
      </c>
      <c r="F83" s="258" t="s">
        <v>638</v>
      </c>
      <c r="G83" s="23"/>
      <c r="H83" s="23"/>
      <c r="I83" s="2"/>
      <c r="J83" s="259" t="s">
        <v>639</v>
      </c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>
      <c r="A84" s="223">
        <v>25.0</v>
      </c>
      <c r="B84" s="224">
        <v>18.0</v>
      </c>
      <c r="C84" s="225"/>
      <c r="D84" s="239" t="s">
        <v>640</v>
      </c>
      <c r="E84" s="224" t="s">
        <v>641</v>
      </c>
      <c r="F84" s="216" t="s">
        <v>642</v>
      </c>
      <c r="G84" s="23"/>
      <c r="H84" s="23"/>
      <c r="I84" s="2"/>
      <c r="J84" s="248" t="s">
        <v>352</v>
      </c>
      <c r="K84" s="135"/>
      <c r="L84" s="135"/>
      <c r="M84" s="135"/>
      <c r="N84" s="135"/>
      <c r="O84" s="135"/>
      <c r="P84" s="135"/>
      <c r="Q84" s="135"/>
      <c r="R84" s="135"/>
      <c r="S84" s="135"/>
      <c r="T84" s="135"/>
    </row>
    <row r="85">
      <c r="A85" s="257">
        <v>26.0</v>
      </c>
      <c r="B85" s="262"/>
      <c r="C85" s="261"/>
      <c r="D85" s="265"/>
      <c r="E85" s="224" t="s">
        <v>643</v>
      </c>
      <c r="F85" s="263" t="s">
        <v>644</v>
      </c>
      <c r="G85" s="23"/>
      <c r="H85" s="23"/>
      <c r="I85" s="2"/>
      <c r="J85" s="264" t="s">
        <v>645</v>
      </c>
      <c r="K85" s="135"/>
      <c r="L85" s="135"/>
      <c r="M85" s="135"/>
      <c r="N85" s="135"/>
      <c r="O85" s="135"/>
      <c r="P85" s="135"/>
      <c r="Q85" s="135"/>
      <c r="R85" s="135"/>
      <c r="S85" s="135"/>
      <c r="T85" s="135"/>
    </row>
    <row r="86">
      <c r="A86" s="244"/>
      <c r="B86" s="199"/>
      <c r="C86" s="245"/>
      <c r="D86" s="199"/>
      <c r="E86" s="199"/>
      <c r="F86" s="246"/>
      <c r="G86" s="246"/>
      <c r="H86" s="246"/>
      <c r="I86" s="246"/>
      <c r="J86" s="20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20"/>
      <c r="V86" s="20"/>
      <c r="W86" s="20"/>
      <c r="X86" s="20"/>
      <c r="Y86" s="20"/>
      <c r="Z86" s="20"/>
    </row>
    <row r="87">
      <c r="A87" s="176" t="s">
        <v>228</v>
      </c>
      <c r="B87" s="42"/>
      <c r="C87" s="42"/>
      <c r="D87" s="42"/>
      <c r="E87" s="108"/>
      <c r="F87" s="215" t="s">
        <v>284</v>
      </c>
      <c r="G87" s="228" t="s">
        <v>646</v>
      </c>
      <c r="H87" s="23"/>
      <c r="I87" s="23"/>
      <c r="J87" s="2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>
      <c r="A88" s="120"/>
      <c r="E88" s="121"/>
      <c r="F88" s="215" t="s">
        <v>25</v>
      </c>
      <c r="G88" s="216" t="s">
        <v>647</v>
      </c>
      <c r="H88" s="23"/>
      <c r="I88" s="23"/>
      <c r="J88" s="2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>
      <c r="A89" s="120"/>
      <c r="E89" s="121"/>
      <c r="F89" s="215" t="s">
        <v>41</v>
      </c>
      <c r="G89" s="216" t="s">
        <v>648</v>
      </c>
      <c r="H89" s="23"/>
      <c r="I89" s="23"/>
      <c r="J89" s="2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>
      <c r="A90" s="120"/>
      <c r="E90" s="121"/>
      <c r="F90" s="215" t="s">
        <v>48</v>
      </c>
      <c r="G90" s="216"/>
      <c r="H90" s="23"/>
      <c r="I90" s="23"/>
      <c r="J90" s="2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>
      <c r="A91" s="129"/>
      <c r="B91" s="36"/>
      <c r="C91" s="36"/>
      <c r="D91" s="36"/>
      <c r="E91" s="130"/>
      <c r="F91" s="215" t="s">
        <v>289</v>
      </c>
      <c r="G91" s="216" t="s">
        <v>649</v>
      </c>
      <c r="H91" s="23"/>
      <c r="I91" s="23"/>
      <c r="J91" s="2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>
      <c r="A92" s="247"/>
      <c r="B92" s="42"/>
      <c r="C92" s="42"/>
      <c r="D92" s="42"/>
      <c r="E92" s="108"/>
      <c r="F92" s="215" t="s">
        <v>290</v>
      </c>
      <c r="G92" s="216"/>
      <c r="H92" s="23"/>
      <c r="I92" s="23"/>
      <c r="J92" s="2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>
      <c r="A93" s="120"/>
      <c r="E93" s="121"/>
      <c r="F93" s="215" t="s">
        <v>291</v>
      </c>
      <c r="G93" s="216"/>
      <c r="H93" s="23"/>
      <c r="I93" s="23"/>
      <c r="J93" s="2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>
      <c r="A94" s="120"/>
      <c r="E94" s="121"/>
      <c r="F94" s="215" t="s">
        <v>292</v>
      </c>
      <c r="G94" s="216"/>
      <c r="H94" s="23"/>
      <c r="I94" s="23"/>
      <c r="J94" s="2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>
      <c r="A95" s="120"/>
      <c r="E95" s="121"/>
      <c r="F95" s="215" t="s">
        <v>293</v>
      </c>
      <c r="G95" s="216" t="s">
        <v>650</v>
      </c>
      <c r="H95" s="23"/>
      <c r="I95" s="23"/>
      <c r="J95" s="2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>
      <c r="A96" s="120"/>
      <c r="E96" s="121"/>
      <c r="F96" s="219" t="s">
        <v>244</v>
      </c>
      <c r="G96" s="220" t="s">
        <v>651</v>
      </c>
      <c r="H96" s="42"/>
      <c r="I96" s="42"/>
      <c r="J96" s="108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>
      <c r="A97" s="129"/>
      <c r="B97" s="36"/>
      <c r="C97" s="36"/>
      <c r="D97" s="36"/>
      <c r="E97" s="130"/>
      <c r="F97" s="91"/>
      <c r="G97" s="129"/>
      <c r="H97" s="36"/>
      <c r="I97" s="36"/>
      <c r="J97" s="13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ht="30.0" customHeight="1">
      <c r="A98" s="215" t="s">
        <v>296</v>
      </c>
      <c r="B98" s="215" t="s">
        <v>297</v>
      </c>
      <c r="C98" s="215" t="s">
        <v>298</v>
      </c>
      <c r="D98" s="221" t="s">
        <v>299</v>
      </c>
      <c r="E98" s="215" t="s">
        <v>247</v>
      </c>
      <c r="F98" s="222" t="s">
        <v>300</v>
      </c>
      <c r="G98" s="23"/>
      <c r="H98" s="23"/>
      <c r="I98" s="2"/>
      <c r="J98" s="215" t="s">
        <v>301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>
      <c r="A99" s="223">
        <v>1.0</v>
      </c>
      <c r="B99" s="224">
        <v>20.0</v>
      </c>
      <c r="C99" s="225"/>
      <c r="D99" s="239" t="s">
        <v>652</v>
      </c>
      <c r="E99" s="227" t="s">
        <v>451</v>
      </c>
      <c r="F99" s="216" t="s">
        <v>653</v>
      </c>
      <c r="G99" s="23"/>
      <c r="H99" s="23"/>
      <c r="I99" s="2"/>
      <c r="J99" s="248" t="s">
        <v>654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>
      <c r="A100" s="223">
        <v>2.0</v>
      </c>
      <c r="B100" s="224">
        <v>20.0</v>
      </c>
      <c r="C100" s="225"/>
      <c r="D100" s="239" t="s">
        <v>525</v>
      </c>
      <c r="E100" s="227" t="s">
        <v>401</v>
      </c>
      <c r="F100" s="216" t="s">
        <v>655</v>
      </c>
      <c r="G100" s="23"/>
      <c r="H100" s="23"/>
      <c r="I100" s="2"/>
      <c r="J100" s="248" t="s">
        <v>656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>
      <c r="A101" s="20"/>
      <c r="B101" s="20"/>
      <c r="C101" s="20"/>
      <c r="D101" s="20"/>
      <c r="E101" s="135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176" t="s">
        <v>657</v>
      </c>
      <c r="B102" s="42"/>
      <c r="C102" s="42"/>
      <c r="D102" s="42"/>
      <c r="E102" s="108"/>
      <c r="F102" s="215" t="s">
        <v>284</v>
      </c>
      <c r="G102" s="216" t="s">
        <v>658</v>
      </c>
      <c r="H102" s="23"/>
      <c r="I102" s="23"/>
      <c r="J102" s="2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>
      <c r="A103" s="120"/>
      <c r="E103" s="121"/>
      <c r="F103" s="215" t="s">
        <v>25</v>
      </c>
      <c r="G103" s="216" t="s">
        <v>659</v>
      </c>
      <c r="H103" s="23"/>
      <c r="I103" s="23"/>
      <c r="J103" s="2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>
      <c r="A104" s="120"/>
      <c r="E104" s="121"/>
      <c r="F104" s="215" t="s">
        <v>41</v>
      </c>
      <c r="G104" s="216" t="s">
        <v>660</v>
      </c>
      <c r="H104" s="23"/>
      <c r="I104" s="23"/>
      <c r="J104" s="2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>
      <c r="A105" s="120"/>
      <c r="E105" s="121"/>
      <c r="F105" s="215" t="s">
        <v>48</v>
      </c>
      <c r="G105" s="216"/>
      <c r="H105" s="23"/>
      <c r="I105" s="23"/>
      <c r="J105" s="2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>
      <c r="A106" s="129"/>
      <c r="B106" s="36"/>
      <c r="C106" s="36"/>
      <c r="D106" s="36"/>
      <c r="E106" s="130"/>
      <c r="F106" s="215" t="s">
        <v>289</v>
      </c>
      <c r="G106" s="216" t="s">
        <v>661</v>
      </c>
      <c r="H106" s="23"/>
      <c r="I106" s="23"/>
      <c r="J106" s="2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>
      <c r="A107" s="247"/>
      <c r="B107" s="42"/>
      <c r="C107" s="42"/>
      <c r="D107" s="42"/>
      <c r="E107" s="108"/>
      <c r="F107" s="215" t="s">
        <v>290</v>
      </c>
      <c r="G107" s="216"/>
      <c r="H107" s="23"/>
      <c r="I107" s="23"/>
      <c r="J107" s="2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>
      <c r="A108" s="120"/>
      <c r="E108" s="121"/>
      <c r="F108" s="215" t="s">
        <v>291</v>
      </c>
      <c r="G108" s="216"/>
      <c r="H108" s="23"/>
      <c r="I108" s="23"/>
      <c r="J108" s="2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>
      <c r="A109" s="120"/>
      <c r="E109" s="121"/>
      <c r="F109" s="215" t="s">
        <v>292</v>
      </c>
      <c r="G109" s="216"/>
      <c r="H109" s="23"/>
      <c r="I109" s="23"/>
      <c r="J109" s="2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>
      <c r="A110" s="120"/>
      <c r="E110" s="121"/>
      <c r="F110" s="215" t="s">
        <v>293</v>
      </c>
      <c r="G110" s="216" t="s">
        <v>650</v>
      </c>
      <c r="H110" s="23"/>
      <c r="I110" s="23"/>
      <c r="J110" s="2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>
      <c r="A111" s="120"/>
      <c r="E111" s="121"/>
      <c r="F111" s="219" t="s">
        <v>244</v>
      </c>
      <c r="G111" s="281" t="s">
        <v>662</v>
      </c>
      <c r="H111" s="42"/>
      <c r="I111" s="42"/>
      <c r="J111" s="108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>
      <c r="A112" s="129"/>
      <c r="B112" s="36"/>
      <c r="C112" s="36"/>
      <c r="D112" s="36"/>
      <c r="E112" s="130"/>
      <c r="F112" s="91"/>
      <c r="G112" s="129"/>
      <c r="H112" s="36"/>
      <c r="I112" s="36"/>
      <c r="J112" s="13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 ht="30.0" customHeight="1">
      <c r="A113" s="215" t="s">
        <v>296</v>
      </c>
      <c r="B113" s="215" t="s">
        <v>297</v>
      </c>
      <c r="C113" s="215" t="s">
        <v>298</v>
      </c>
      <c r="D113" s="221" t="s">
        <v>299</v>
      </c>
      <c r="E113" s="215" t="s">
        <v>247</v>
      </c>
      <c r="F113" s="222" t="s">
        <v>300</v>
      </c>
      <c r="G113" s="23"/>
      <c r="H113" s="23"/>
      <c r="I113" s="2"/>
      <c r="J113" s="215" t="s">
        <v>301</v>
      </c>
      <c r="K113" s="20"/>
      <c r="L113" s="20"/>
      <c r="M113" s="20"/>
      <c r="N113" s="20"/>
      <c r="O113" s="20"/>
      <c r="P113" s="20"/>
      <c r="Q113" s="20"/>
      <c r="R113" s="20"/>
      <c r="S113" s="20"/>
      <c r="T113" s="20"/>
    </row>
    <row r="114">
      <c r="A114" s="223">
        <v>1.0</v>
      </c>
      <c r="B114" s="224">
        <v>20.0</v>
      </c>
      <c r="C114" s="225"/>
      <c r="D114" s="239" t="s">
        <v>525</v>
      </c>
      <c r="E114" s="227" t="s">
        <v>401</v>
      </c>
      <c r="F114" s="216" t="s">
        <v>663</v>
      </c>
      <c r="G114" s="23"/>
      <c r="H114" s="23"/>
      <c r="I114" s="2"/>
      <c r="J114" s="248" t="s">
        <v>331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>
      <c r="A115" s="223">
        <v>2.0</v>
      </c>
      <c r="B115" s="224">
        <v>20.0</v>
      </c>
      <c r="C115" s="225"/>
      <c r="D115" s="239" t="s">
        <v>525</v>
      </c>
      <c r="E115" s="227" t="s">
        <v>444</v>
      </c>
      <c r="F115" s="216" t="s">
        <v>465</v>
      </c>
      <c r="G115" s="23"/>
      <c r="H115" s="23"/>
      <c r="I115" s="2"/>
      <c r="J115" s="248" t="s">
        <v>466</v>
      </c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>
      <c r="A116" s="223">
        <v>3.0</v>
      </c>
      <c r="B116" s="224">
        <v>20.0</v>
      </c>
      <c r="C116" s="225"/>
      <c r="D116" s="239" t="s">
        <v>664</v>
      </c>
      <c r="E116" s="227" t="s">
        <v>451</v>
      </c>
      <c r="F116" s="216" t="s">
        <v>462</v>
      </c>
      <c r="G116" s="23"/>
      <c r="H116" s="23"/>
      <c r="I116" s="2"/>
      <c r="J116" s="248" t="s">
        <v>665</v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>
      <c r="A117" s="20"/>
      <c r="B117" s="20"/>
      <c r="C117" s="20"/>
      <c r="D117" s="20"/>
      <c r="E117" s="135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176" t="s">
        <v>666</v>
      </c>
      <c r="B118" s="42"/>
      <c r="C118" s="42"/>
      <c r="D118" s="42"/>
      <c r="E118" s="108"/>
      <c r="F118" s="215" t="s">
        <v>284</v>
      </c>
      <c r="G118" s="216" t="s">
        <v>667</v>
      </c>
      <c r="H118" s="23"/>
      <c r="I118" s="23"/>
      <c r="J118" s="2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>
      <c r="A119" s="120"/>
      <c r="E119" s="121"/>
      <c r="F119" s="215" t="s">
        <v>25</v>
      </c>
      <c r="G119" s="216" t="s">
        <v>668</v>
      </c>
      <c r="H119" s="23"/>
      <c r="I119" s="23"/>
      <c r="J119" s="2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>
      <c r="A120" s="120"/>
      <c r="E120" s="121"/>
      <c r="F120" s="215" t="s">
        <v>41</v>
      </c>
      <c r="G120" s="216" t="s">
        <v>648</v>
      </c>
      <c r="H120" s="23"/>
      <c r="I120" s="23"/>
      <c r="J120" s="2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>
      <c r="A121" s="120"/>
      <c r="E121" s="121"/>
      <c r="F121" s="215" t="s">
        <v>48</v>
      </c>
      <c r="G121" s="216"/>
      <c r="H121" s="23"/>
      <c r="I121" s="23"/>
      <c r="J121" s="2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>
      <c r="A122" s="129"/>
      <c r="B122" s="36"/>
      <c r="C122" s="36"/>
      <c r="D122" s="36"/>
      <c r="E122" s="130"/>
      <c r="F122" s="215" t="s">
        <v>289</v>
      </c>
      <c r="G122" s="216" t="s">
        <v>649</v>
      </c>
      <c r="H122" s="23"/>
      <c r="I122" s="23"/>
      <c r="J122" s="2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>
      <c r="A123" s="247"/>
      <c r="B123" s="42"/>
      <c r="C123" s="42"/>
      <c r="D123" s="42"/>
      <c r="E123" s="108"/>
      <c r="F123" s="215" t="s">
        <v>290</v>
      </c>
      <c r="G123" s="216"/>
      <c r="H123" s="23"/>
      <c r="I123" s="23"/>
      <c r="J123" s="2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>
      <c r="A124" s="120"/>
      <c r="E124" s="121"/>
      <c r="F124" s="215" t="s">
        <v>291</v>
      </c>
      <c r="G124" s="216"/>
      <c r="H124" s="23"/>
      <c r="I124" s="23"/>
      <c r="J124" s="2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>
      <c r="A125" s="120"/>
      <c r="E125" s="121"/>
      <c r="F125" s="215" t="s">
        <v>292</v>
      </c>
      <c r="G125" s="216"/>
      <c r="H125" s="23"/>
      <c r="I125" s="23"/>
      <c r="J125" s="2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>
      <c r="A126" s="120"/>
      <c r="E126" s="121"/>
      <c r="F126" s="215" t="s">
        <v>293</v>
      </c>
      <c r="G126" s="216" t="s">
        <v>650</v>
      </c>
      <c r="H126" s="23"/>
      <c r="I126" s="23"/>
      <c r="J126" s="2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>
      <c r="A127" s="120"/>
      <c r="E127" s="121"/>
      <c r="F127" s="219" t="s">
        <v>244</v>
      </c>
      <c r="G127" s="220" t="s">
        <v>669</v>
      </c>
      <c r="H127" s="42"/>
      <c r="I127" s="42"/>
      <c r="J127" s="108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>
      <c r="A128" s="129"/>
      <c r="B128" s="36"/>
      <c r="C128" s="36"/>
      <c r="D128" s="36"/>
      <c r="E128" s="130"/>
      <c r="F128" s="91"/>
      <c r="G128" s="129"/>
      <c r="H128" s="36"/>
      <c r="I128" s="36"/>
      <c r="J128" s="13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ht="30.0" customHeight="1">
      <c r="A129" s="215" t="s">
        <v>296</v>
      </c>
      <c r="B129" s="215" t="s">
        <v>297</v>
      </c>
      <c r="C129" s="215" t="s">
        <v>298</v>
      </c>
      <c r="D129" s="221" t="s">
        <v>299</v>
      </c>
      <c r="E129" s="215" t="s">
        <v>247</v>
      </c>
      <c r="F129" s="222" t="s">
        <v>300</v>
      </c>
      <c r="G129" s="23"/>
      <c r="H129" s="23"/>
      <c r="I129" s="2"/>
      <c r="J129" s="215" t="s">
        <v>301</v>
      </c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>
      <c r="A130" s="223">
        <v>1.0</v>
      </c>
      <c r="B130" s="224">
        <v>20.0</v>
      </c>
      <c r="C130" s="225"/>
      <c r="D130" s="239" t="s">
        <v>670</v>
      </c>
      <c r="E130" s="227" t="s">
        <v>451</v>
      </c>
      <c r="F130" s="216" t="s">
        <v>671</v>
      </c>
      <c r="G130" s="23"/>
      <c r="H130" s="23"/>
      <c r="I130" s="2"/>
      <c r="J130" s="248" t="s">
        <v>672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>
      <c r="A131" s="223">
        <v>2.0</v>
      </c>
      <c r="B131" s="224">
        <v>20.0</v>
      </c>
      <c r="C131" s="225"/>
      <c r="D131" s="239" t="s">
        <v>525</v>
      </c>
      <c r="E131" s="227" t="s">
        <v>401</v>
      </c>
      <c r="F131" s="216" t="s">
        <v>673</v>
      </c>
      <c r="G131" s="23"/>
      <c r="H131" s="23"/>
      <c r="I131" s="2"/>
      <c r="J131" s="248" t="s">
        <v>674</v>
      </c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>
      <c r="A132" s="20"/>
      <c r="B132" s="20"/>
      <c r="C132" s="20"/>
      <c r="D132" s="20"/>
      <c r="E132" s="135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76" t="s">
        <v>675</v>
      </c>
      <c r="B133" s="42"/>
      <c r="C133" s="42"/>
      <c r="D133" s="42"/>
      <c r="E133" s="108"/>
      <c r="F133" s="215" t="s">
        <v>284</v>
      </c>
      <c r="G133" s="216" t="s">
        <v>676</v>
      </c>
      <c r="H133" s="23"/>
      <c r="I133" s="23"/>
      <c r="J133" s="2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>
      <c r="A134" s="120"/>
      <c r="E134" s="121"/>
      <c r="F134" s="215" t="s">
        <v>25</v>
      </c>
      <c r="G134" s="255" t="s">
        <v>677</v>
      </c>
      <c r="H134" s="23"/>
      <c r="I134" s="23"/>
      <c r="J134" s="2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>
      <c r="A135" s="120"/>
      <c r="E135" s="121"/>
      <c r="F135" s="215" t="s">
        <v>41</v>
      </c>
      <c r="G135" s="216" t="s">
        <v>678</v>
      </c>
      <c r="H135" s="23"/>
      <c r="I135" s="23"/>
      <c r="J135" s="2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>
      <c r="A136" s="120"/>
      <c r="E136" s="121"/>
      <c r="F136" s="215" t="s">
        <v>48</v>
      </c>
      <c r="G136" s="216"/>
      <c r="H136" s="23"/>
      <c r="I136" s="23"/>
      <c r="J136" s="2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>
      <c r="A137" s="129"/>
      <c r="B137" s="36"/>
      <c r="C137" s="36"/>
      <c r="D137" s="36"/>
      <c r="E137" s="130"/>
      <c r="F137" s="215" t="s">
        <v>289</v>
      </c>
      <c r="G137" s="216" t="s">
        <v>679</v>
      </c>
      <c r="H137" s="23"/>
      <c r="I137" s="23"/>
      <c r="J137" s="2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>
      <c r="A138" s="247"/>
      <c r="B138" s="42"/>
      <c r="C138" s="42"/>
      <c r="D138" s="42"/>
      <c r="E138" s="108"/>
      <c r="F138" s="215" t="s">
        <v>290</v>
      </c>
      <c r="G138" s="216"/>
      <c r="H138" s="23"/>
      <c r="I138" s="23"/>
      <c r="J138" s="2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>
      <c r="A139" s="120"/>
      <c r="E139" s="121"/>
      <c r="F139" s="215" t="s">
        <v>291</v>
      </c>
      <c r="G139" s="216"/>
      <c r="H139" s="23"/>
      <c r="I139" s="23"/>
      <c r="J139" s="2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>
      <c r="A140" s="120"/>
      <c r="E140" s="121"/>
      <c r="F140" s="215" t="s">
        <v>292</v>
      </c>
      <c r="G140" s="216"/>
      <c r="H140" s="23"/>
      <c r="I140" s="23"/>
      <c r="J140" s="2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>
      <c r="A141" s="120"/>
      <c r="E141" s="121"/>
      <c r="F141" s="215" t="s">
        <v>293</v>
      </c>
      <c r="G141" s="216" t="s">
        <v>680</v>
      </c>
      <c r="H141" s="23"/>
      <c r="I141" s="23"/>
      <c r="J141" s="2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>
      <c r="A142" s="120"/>
      <c r="E142" s="121"/>
      <c r="F142" s="219" t="s">
        <v>244</v>
      </c>
      <c r="G142" s="220" t="s">
        <v>681</v>
      </c>
      <c r="H142" s="42"/>
      <c r="I142" s="42"/>
      <c r="J142" s="108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>
      <c r="A143" s="129"/>
      <c r="B143" s="36"/>
      <c r="C143" s="36"/>
      <c r="D143" s="36"/>
      <c r="E143" s="130"/>
      <c r="F143" s="91"/>
      <c r="G143" s="129"/>
      <c r="H143" s="36"/>
      <c r="I143" s="36"/>
      <c r="J143" s="13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 ht="30.0" customHeight="1">
      <c r="A144" s="215" t="s">
        <v>296</v>
      </c>
      <c r="B144" s="215" t="s">
        <v>297</v>
      </c>
      <c r="C144" s="215" t="s">
        <v>298</v>
      </c>
      <c r="D144" s="221" t="s">
        <v>299</v>
      </c>
      <c r="E144" s="215" t="s">
        <v>247</v>
      </c>
      <c r="F144" s="222" t="s">
        <v>300</v>
      </c>
      <c r="G144" s="23"/>
      <c r="H144" s="23"/>
      <c r="I144" s="2"/>
      <c r="J144" s="215" t="s">
        <v>301</v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>
      <c r="A145" s="223">
        <v>1.0</v>
      </c>
      <c r="B145" s="224">
        <v>20.0</v>
      </c>
      <c r="C145" s="225"/>
      <c r="D145" s="239" t="s">
        <v>525</v>
      </c>
      <c r="E145" s="227" t="s">
        <v>401</v>
      </c>
      <c r="F145" s="216" t="s">
        <v>663</v>
      </c>
      <c r="G145" s="23"/>
      <c r="H145" s="23"/>
      <c r="I145" s="2"/>
      <c r="J145" s="248" t="s">
        <v>331</v>
      </c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>
      <c r="A146" s="223">
        <v>2.0</v>
      </c>
      <c r="B146" s="224">
        <v>20.0</v>
      </c>
      <c r="C146" s="225"/>
      <c r="D146" s="239" t="s">
        <v>682</v>
      </c>
      <c r="E146" s="227" t="s">
        <v>316</v>
      </c>
      <c r="F146" s="216" t="s">
        <v>462</v>
      </c>
      <c r="G146" s="23"/>
      <c r="H146" s="23"/>
      <c r="I146" s="2"/>
      <c r="J146" s="248" t="s">
        <v>463</v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>
      <c r="A147" s="223">
        <v>3.0</v>
      </c>
      <c r="B147" s="224">
        <v>20.0</v>
      </c>
      <c r="C147" s="225"/>
      <c r="D147" s="239" t="s">
        <v>464</v>
      </c>
      <c r="E147" s="227" t="s">
        <v>444</v>
      </c>
      <c r="F147" s="216" t="s">
        <v>465</v>
      </c>
      <c r="G147" s="23"/>
      <c r="H147" s="23"/>
      <c r="I147" s="2"/>
      <c r="J147" s="248" t="s">
        <v>466</v>
      </c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>
      <c r="A148" s="20"/>
      <c r="B148" s="20"/>
      <c r="C148" s="20"/>
      <c r="D148" s="20"/>
      <c r="E148" s="135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176" t="s">
        <v>683</v>
      </c>
      <c r="B149" s="42"/>
      <c r="C149" s="42"/>
      <c r="D149" s="42"/>
      <c r="E149" s="108"/>
      <c r="F149" s="215" t="s">
        <v>284</v>
      </c>
      <c r="G149" s="216" t="s">
        <v>684</v>
      </c>
      <c r="H149" s="23"/>
      <c r="I149" s="23"/>
      <c r="J149" s="2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>
      <c r="A150" s="120"/>
      <c r="E150" s="121"/>
      <c r="F150" s="215" t="s">
        <v>25</v>
      </c>
      <c r="G150" s="216" t="s">
        <v>647</v>
      </c>
      <c r="H150" s="23"/>
      <c r="I150" s="23"/>
      <c r="J150" s="2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>
      <c r="A151" s="120"/>
      <c r="E151" s="121"/>
      <c r="F151" s="215" t="s">
        <v>41</v>
      </c>
      <c r="G151" s="216" t="s">
        <v>648</v>
      </c>
      <c r="H151" s="23"/>
      <c r="I151" s="23"/>
      <c r="J151" s="2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>
      <c r="A152" s="120"/>
      <c r="E152" s="121"/>
      <c r="F152" s="215" t="s">
        <v>48</v>
      </c>
      <c r="G152" s="216"/>
      <c r="H152" s="23"/>
      <c r="I152" s="23"/>
      <c r="J152" s="2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>
      <c r="A153" s="129"/>
      <c r="B153" s="36"/>
      <c r="C153" s="36"/>
      <c r="D153" s="36"/>
      <c r="E153" s="130"/>
      <c r="F153" s="215" t="s">
        <v>289</v>
      </c>
      <c r="G153" s="216" t="s">
        <v>649</v>
      </c>
      <c r="H153" s="23"/>
      <c r="I153" s="23"/>
      <c r="J153" s="2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>
      <c r="A154" s="247"/>
      <c r="B154" s="42"/>
      <c r="C154" s="42"/>
      <c r="D154" s="42"/>
      <c r="E154" s="108"/>
      <c r="F154" s="215" t="s">
        <v>290</v>
      </c>
      <c r="G154" s="216"/>
      <c r="H154" s="23"/>
      <c r="I154" s="23"/>
      <c r="J154" s="2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>
      <c r="A155" s="120"/>
      <c r="E155" s="121"/>
      <c r="F155" s="215" t="s">
        <v>291</v>
      </c>
      <c r="G155" s="216"/>
      <c r="H155" s="23"/>
      <c r="I155" s="23"/>
      <c r="J155" s="2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>
      <c r="A156" s="120"/>
      <c r="E156" s="121"/>
      <c r="F156" s="215" t="s">
        <v>292</v>
      </c>
      <c r="G156" s="216"/>
      <c r="H156" s="23"/>
      <c r="I156" s="23"/>
      <c r="J156" s="2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>
      <c r="A157" s="120"/>
      <c r="E157" s="121"/>
      <c r="F157" s="215" t="s">
        <v>293</v>
      </c>
      <c r="G157" s="216" t="s">
        <v>685</v>
      </c>
      <c r="H157" s="23"/>
      <c r="I157" s="23"/>
      <c r="J157" s="2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>
      <c r="A158" s="120"/>
      <c r="E158" s="121"/>
      <c r="F158" s="219" t="s">
        <v>244</v>
      </c>
      <c r="G158" s="220" t="s">
        <v>686</v>
      </c>
      <c r="H158" s="42"/>
      <c r="I158" s="42"/>
      <c r="J158" s="108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>
      <c r="A159" s="129"/>
      <c r="B159" s="36"/>
      <c r="C159" s="36"/>
      <c r="D159" s="36"/>
      <c r="E159" s="130"/>
      <c r="F159" s="91"/>
      <c r="G159" s="129"/>
      <c r="H159" s="36"/>
      <c r="I159" s="36"/>
      <c r="J159" s="13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ht="30.0" customHeight="1">
      <c r="A160" s="215" t="s">
        <v>296</v>
      </c>
      <c r="B160" s="215" t="s">
        <v>297</v>
      </c>
      <c r="C160" s="215" t="s">
        <v>298</v>
      </c>
      <c r="D160" s="221" t="s">
        <v>299</v>
      </c>
      <c r="E160" s="215" t="s">
        <v>247</v>
      </c>
      <c r="F160" s="222" t="s">
        <v>300</v>
      </c>
      <c r="G160" s="23"/>
      <c r="H160" s="23"/>
      <c r="I160" s="2"/>
      <c r="J160" s="215" t="s">
        <v>301</v>
      </c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>
      <c r="A161" s="223">
        <v>1.0</v>
      </c>
      <c r="B161" s="224">
        <v>20.0</v>
      </c>
      <c r="C161" s="225"/>
      <c r="D161" s="239" t="s">
        <v>687</v>
      </c>
      <c r="E161" s="227" t="s">
        <v>316</v>
      </c>
      <c r="F161" s="216" t="s">
        <v>688</v>
      </c>
      <c r="G161" s="23"/>
      <c r="H161" s="23"/>
      <c r="I161" s="2"/>
      <c r="J161" s="248" t="s">
        <v>689</v>
      </c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>
      <c r="A162" s="223">
        <v>2.0</v>
      </c>
      <c r="B162" s="224">
        <v>20.0</v>
      </c>
      <c r="C162" s="225"/>
      <c r="D162" s="239" t="s">
        <v>525</v>
      </c>
      <c r="E162" s="227" t="s">
        <v>401</v>
      </c>
      <c r="F162" s="216" t="s">
        <v>690</v>
      </c>
      <c r="G162" s="23"/>
      <c r="H162" s="23"/>
      <c r="I162" s="2"/>
      <c r="J162" s="248" t="s">
        <v>691</v>
      </c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>
      <c r="A163" s="20"/>
      <c r="B163" s="20"/>
      <c r="C163" s="20"/>
      <c r="D163" s="20"/>
      <c r="E163" s="135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176" t="s">
        <v>692</v>
      </c>
      <c r="B164" s="42"/>
      <c r="C164" s="42"/>
      <c r="D164" s="42"/>
      <c r="E164" s="108"/>
      <c r="F164" s="215" t="s">
        <v>284</v>
      </c>
      <c r="G164" s="216" t="s">
        <v>693</v>
      </c>
      <c r="H164" s="23"/>
      <c r="I164" s="23"/>
      <c r="J164" s="2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>
      <c r="A165" s="120"/>
      <c r="E165" s="121"/>
      <c r="F165" s="215" t="s">
        <v>25</v>
      </c>
      <c r="G165" s="228" t="s">
        <v>424</v>
      </c>
      <c r="H165" s="23"/>
      <c r="I165" s="23"/>
      <c r="J165" s="2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>
      <c r="A166" s="120"/>
      <c r="E166" s="121"/>
      <c r="F166" s="215" t="s">
        <v>41</v>
      </c>
      <c r="G166" s="228" t="s">
        <v>417</v>
      </c>
      <c r="H166" s="23"/>
      <c r="I166" s="23"/>
      <c r="J166" s="2"/>
      <c r="K166" s="20"/>
      <c r="L166" s="282"/>
      <c r="M166" s="20"/>
      <c r="N166" s="20"/>
      <c r="O166" s="20"/>
      <c r="P166" s="20"/>
      <c r="Q166" s="20"/>
      <c r="R166" s="20"/>
      <c r="S166" s="20"/>
      <c r="T166" s="20"/>
    </row>
    <row r="167">
      <c r="A167" s="120"/>
      <c r="E167" s="121"/>
      <c r="F167" s="215" t="s">
        <v>48</v>
      </c>
      <c r="G167" s="228" t="s">
        <v>425</v>
      </c>
      <c r="H167" s="23"/>
      <c r="I167" s="23"/>
      <c r="J167" s="2"/>
      <c r="K167" s="20"/>
      <c r="L167" s="282"/>
      <c r="M167" s="20"/>
      <c r="N167" s="20"/>
      <c r="O167" s="20"/>
      <c r="P167" s="20"/>
      <c r="Q167" s="20"/>
      <c r="R167" s="20"/>
      <c r="S167" s="20"/>
      <c r="T167" s="20"/>
    </row>
    <row r="168">
      <c r="A168" s="129"/>
      <c r="B168" s="36"/>
      <c r="C168" s="36"/>
      <c r="D168" s="36"/>
      <c r="E168" s="130"/>
      <c r="F168" s="215" t="s">
        <v>289</v>
      </c>
      <c r="G168" s="283"/>
      <c r="H168" s="23"/>
      <c r="I168" s="23"/>
      <c r="J168" s="2"/>
      <c r="K168" s="20"/>
      <c r="L168" s="282"/>
      <c r="M168" s="20"/>
      <c r="N168" s="20"/>
      <c r="O168" s="20"/>
      <c r="P168" s="20"/>
      <c r="Q168" s="20"/>
      <c r="R168" s="20"/>
      <c r="S168" s="20"/>
      <c r="T168" s="20"/>
    </row>
    <row r="169">
      <c r="A169" s="247"/>
      <c r="B169" s="42"/>
      <c r="C169" s="42"/>
      <c r="D169" s="42"/>
      <c r="E169" s="108"/>
      <c r="F169" s="215" t="s">
        <v>290</v>
      </c>
      <c r="G169" s="216"/>
      <c r="H169" s="23"/>
      <c r="I169" s="23"/>
      <c r="J169" s="2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>
      <c r="A170" s="120"/>
      <c r="E170" s="121"/>
      <c r="F170" s="215" t="s">
        <v>291</v>
      </c>
      <c r="G170" s="216"/>
      <c r="H170" s="23"/>
      <c r="I170" s="23"/>
      <c r="J170" s="2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>
      <c r="A171" s="120"/>
      <c r="E171" s="121"/>
      <c r="F171" s="215" t="s">
        <v>292</v>
      </c>
      <c r="G171" s="216" t="s">
        <v>409</v>
      </c>
      <c r="H171" s="23"/>
      <c r="I171" s="23"/>
      <c r="J171" s="2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>
      <c r="A172" s="120"/>
      <c r="E172" s="121"/>
      <c r="F172" s="215" t="s">
        <v>293</v>
      </c>
      <c r="G172" s="216" t="s">
        <v>694</v>
      </c>
      <c r="H172" s="23"/>
      <c r="I172" s="23"/>
      <c r="J172" s="2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>
      <c r="A173" s="120"/>
      <c r="E173" s="121"/>
      <c r="F173" s="219" t="s">
        <v>244</v>
      </c>
      <c r="G173" s="220" t="s">
        <v>458</v>
      </c>
      <c r="H173" s="42"/>
      <c r="I173" s="42"/>
      <c r="J173" s="108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>
      <c r="A174" s="129"/>
      <c r="B174" s="36"/>
      <c r="C174" s="36"/>
      <c r="D174" s="36"/>
      <c r="E174" s="130"/>
      <c r="F174" s="91"/>
      <c r="G174" s="129"/>
      <c r="H174" s="36"/>
      <c r="I174" s="36"/>
      <c r="J174" s="13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ht="30.0" customHeight="1">
      <c r="A175" s="215" t="s">
        <v>296</v>
      </c>
      <c r="B175" s="215" t="s">
        <v>297</v>
      </c>
      <c r="C175" s="215" t="s">
        <v>298</v>
      </c>
      <c r="D175" s="221" t="s">
        <v>299</v>
      </c>
      <c r="E175" s="215" t="s">
        <v>247</v>
      </c>
      <c r="F175" s="222" t="s">
        <v>300</v>
      </c>
      <c r="G175" s="23"/>
      <c r="H175" s="23"/>
      <c r="I175" s="2"/>
      <c r="J175" s="215" t="s">
        <v>301</v>
      </c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>
      <c r="A176" s="223">
        <v>1.0</v>
      </c>
      <c r="B176" s="224">
        <v>20.0</v>
      </c>
      <c r="C176" s="225"/>
      <c r="D176" s="227" t="s">
        <v>525</v>
      </c>
      <c r="E176" s="227" t="s">
        <v>401</v>
      </c>
      <c r="F176" s="216" t="s">
        <v>663</v>
      </c>
      <c r="G176" s="23"/>
      <c r="H176" s="23"/>
      <c r="I176" s="2"/>
      <c r="J176" s="248" t="s">
        <v>331</v>
      </c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>
      <c r="A177" s="223">
        <v>2.0</v>
      </c>
      <c r="B177" s="224">
        <v>20.0</v>
      </c>
      <c r="C177" s="225"/>
      <c r="D177" s="239" t="s">
        <v>695</v>
      </c>
      <c r="E177" s="227" t="s">
        <v>316</v>
      </c>
      <c r="F177" s="216" t="s">
        <v>462</v>
      </c>
      <c r="G177" s="23"/>
      <c r="H177" s="23"/>
      <c r="I177" s="2"/>
      <c r="J177" s="248" t="s">
        <v>463</v>
      </c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>
      <c r="A178" s="223">
        <v>3.0</v>
      </c>
      <c r="B178" s="224">
        <v>20.0</v>
      </c>
      <c r="C178" s="225"/>
      <c r="D178" s="239" t="s">
        <v>464</v>
      </c>
      <c r="E178" s="227" t="s">
        <v>444</v>
      </c>
      <c r="F178" s="216" t="s">
        <v>465</v>
      </c>
      <c r="G178" s="23"/>
      <c r="H178" s="23"/>
      <c r="I178" s="2"/>
      <c r="J178" s="248" t="s">
        <v>466</v>
      </c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>
      <c r="A179" s="20"/>
      <c r="B179" s="20"/>
      <c r="C179" s="20"/>
      <c r="D179" s="20"/>
      <c r="E179" s="135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176" t="s">
        <v>694</v>
      </c>
      <c r="B180" s="42"/>
      <c r="C180" s="42"/>
      <c r="D180" s="42"/>
      <c r="E180" s="108"/>
      <c r="F180" s="215" t="s">
        <v>284</v>
      </c>
      <c r="G180" s="216" t="s">
        <v>696</v>
      </c>
      <c r="H180" s="23"/>
      <c r="I180" s="23"/>
      <c r="J180" s="2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>
      <c r="A181" s="120"/>
      <c r="E181" s="121"/>
      <c r="F181" s="215" t="s">
        <v>25</v>
      </c>
      <c r="G181" s="228" t="s">
        <v>468</v>
      </c>
      <c r="H181" s="23"/>
      <c r="I181" s="23"/>
      <c r="J181" s="2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>
      <c r="A182" s="120"/>
      <c r="E182" s="121"/>
      <c r="F182" s="215" t="s">
        <v>41</v>
      </c>
      <c r="G182" s="228" t="s">
        <v>337</v>
      </c>
      <c r="H182" s="23"/>
      <c r="I182" s="23"/>
      <c r="J182" s="2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>
      <c r="A183" s="120"/>
      <c r="E183" s="121"/>
      <c r="F183" s="215" t="s">
        <v>48</v>
      </c>
      <c r="G183" s="228" t="s">
        <v>456</v>
      </c>
      <c r="H183" s="23"/>
      <c r="I183" s="23"/>
      <c r="J183" s="2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>
      <c r="A184" s="129"/>
      <c r="B184" s="36"/>
      <c r="C184" s="36"/>
      <c r="D184" s="36"/>
      <c r="E184" s="130"/>
      <c r="F184" s="215" t="s">
        <v>289</v>
      </c>
      <c r="G184" s="216"/>
      <c r="H184" s="23"/>
      <c r="I184" s="23"/>
      <c r="J184" s="2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>
      <c r="A185" s="247"/>
      <c r="B185" s="42"/>
      <c r="C185" s="42"/>
      <c r="D185" s="42"/>
      <c r="E185" s="108"/>
      <c r="F185" s="215" t="s">
        <v>290</v>
      </c>
      <c r="G185" s="216"/>
      <c r="H185" s="23"/>
      <c r="I185" s="23"/>
      <c r="J185" s="2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>
      <c r="A186" s="120"/>
      <c r="E186" s="121"/>
      <c r="F186" s="215" t="s">
        <v>291</v>
      </c>
      <c r="G186" s="216"/>
      <c r="H186" s="23"/>
      <c r="I186" s="23"/>
      <c r="J186" s="2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>
      <c r="A187" s="120"/>
      <c r="E187" s="121"/>
      <c r="F187" s="215" t="s">
        <v>292</v>
      </c>
      <c r="G187" s="216" t="s">
        <v>409</v>
      </c>
      <c r="H187" s="23"/>
      <c r="I187" s="23"/>
      <c r="J187" s="2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>
      <c r="A188" s="120"/>
      <c r="E188" s="121"/>
      <c r="F188" s="215" t="s">
        <v>293</v>
      </c>
      <c r="G188" s="216" t="s">
        <v>692</v>
      </c>
      <c r="H188" s="23"/>
      <c r="I188" s="23"/>
      <c r="J188" s="2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>
      <c r="A189" s="120"/>
      <c r="E189" s="121"/>
      <c r="F189" s="219" t="s">
        <v>244</v>
      </c>
      <c r="G189" s="220" t="s">
        <v>469</v>
      </c>
      <c r="H189" s="42"/>
      <c r="I189" s="42"/>
      <c r="J189" s="108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>
      <c r="A190" s="129"/>
      <c r="B190" s="36"/>
      <c r="C190" s="36"/>
      <c r="D190" s="36"/>
      <c r="E190" s="130"/>
      <c r="F190" s="91"/>
      <c r="G190" s="129"/>
      <c r="H190" s="36"/>
      <c r="I190" s="36"/>
      <c r="J190" s="13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ht="30.0" customHeight="1">
      <c r="A191" s="215" t="s">
        <v>296</v>
      </c>
      <c r="B191" s="215" t="s">
        <v>297</v>
      </c>
      <c r="C191" s="215" t="s">
        <v>298</v>
      </c>
      <c r="D191" s="221" t="s">
        <v>299</v>
      </c>
      <c r="E191" s="215" t="s">
        <v>247</v>
      </c>
      <c r="F191" s="222" t="s">
        <v>300</v>
      </c>
      <c r="G191" s="23"/>
      <c r="H191" s="23"/>
      <c r="I191" s="2"/>
      <c r="J191" s="215" t="s">
        <v>301</v>
      </c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>
      <c r="A192" s="223">
        <v>1.0</v>
      </c>
      <c r="B192" s="224">
        <v>20.0</v>
      </c>
      <c r="C192" s="225"/>
      <c r="D192" s="227" t="s">
        <v>470</v>
      </c>
      <c r="E192" s="227" t="s">
        <v>401</v>
      </c>
      <c r="F192" s="216" t="s">
        <v>663</v>
      </c>
      <c r="G192" s="23"/>
      <c r="H192" s="23"/>
      <c r="I192" s="2"/>
      <c r="J192" s="248" t="s">
        <v>331</v>
      </c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>
      <c r="A193" s="223">
        <v>2.0</v>
      </c>
      <c r="B193" s="224">
        <v>20.0</v>
      </c>
      <c r="C193" s="225"/>
      <c r="D193" s="227" t="s">
        <v>470</v>
      </c>
      <c r="E193" s="227" t="s">
        <v>316</v>
      </c>
      <c r="F193" s="216" t="s">
        <v>462</v>
      </c>
      <c r="G193" s="23"/>
      <c r="H193" s="23"/>
      <c r="I193" s="2"/>
      <c r="J193" s="248" t="s">
        <v>463</v>
      </c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>
      <c r="A194" s="223">
        <v>3.0</v>
      </c>
      <c r="B194" s="224">
        <v>20.0</v>
      </c>
      <c r="C194" s="225"/>
      <c r="D194" s="227" t="s">
        <v>470</v>
      </c>
      <c r="E194" s="227" t="s">
        <v>444</v>
      </c>
      <c r="F194" s="216" t="s">
        <v>465</v>
      </c>
      <c r="G194" s="23"/>
      <c r="H194" s="23"/>
      <c r="I194" s="2"/>
      <c r="J194" s="248" t="s">
        <v>466</v>
      </c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>
      <c r="A195" s="244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176" t="s">
        <v>697</v>
      </c>
      <c r="B196" s="42"/>
      <c r="C196" s="42"/>
      <c r="D196" s="42"/>
      <c r="E196" s="108"/>
      <c r="F196" s="215" t="s">
        <v>284</v>
      </c>
      <c r="G196" s="216" t="s">
        <v>698</v>
      </c>
      <c r="H196" s="23"/>
      <c r="I196" s="23"/>
      <c r="J196" s="2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>
      <c r="A197" s="120"/>
      <c r="E197" s="121"/>
      <c r="F197" s="215" t="s">
        <v>25</v>
      </c>
      <c r="G197" s="228" t="s">
        <v>699</v>
      </c>
      <c r="H197" s="23"/>
      <c r="I197" s="23"/>
      <c r="J197" s="2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>
      <c r="A198" s="120"/>
      <c r="E198" s="121"/>
      <c r="F198" s="215" t="s">
        <v>41</v>
      </c>
      <c r="G198" s="216" t="s">
        <v>337</v>
      </c>
      <c r="H198" s="23"/>
      <c r="I198" s="23"/>
      <c r="J198" s="2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>
      <c r="A199" s="120"/>
      <c r="E199" s="121"/>
      <c r="F199" s="215" t="s">
        <v>48</v>
      </c>
      <c r="G199" s="216" t="s">
        <v>408</v>
      </c>
      <c r="H199" s="23"/>
      <c r="I199" s="23"/>
      <c r="J199" s="2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>
      <c r="A200" s="129"/>
      <c r="B200" s="36"/>
      <c r="C200" s="36"/>
      <c r="D200" s="36"/>
      <c r="E200" s="130"/>
      <c r="F200" s="215" t="s">
        <v>289</v>
      </c>
      <c r="G200" s="283"/>
      <c r="H200" s="23"/>
      <c r="I200" s="23"/>
      <c r="J200" s="2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>
      <c r="A201" s="247"/>
      <c r="B201" s="42"/>
      <c r="C201" s="42"/>
      <c r="D201" s="42"/>
      <c r="E201" s="108"/>
      <c r="F201" s="215" t="s">
        <v>290</v>
      </c>
      <c r="G201" s="216"/>
      <c r="H201" s="23"/>
      <c r="I201" s="23"/>
      <c r="J201" s="2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>
      <c r="A202" s="120"/>
      <c r="E202" s="121"/>
      <c r="F202" s="215" t="s">
        <v>291</v>
      </c>
      <c r="G202" s="216"/>
      <c r="H202" s="23"/>
      <c r="I202" s="23"/>
      <c r="J202" s="2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>
      <c r="A203" s="120"/>
      <c r="E203" s="121"/>
      <c r="F203" s="215" t="s">
        <v>292</v>
      </c>
      <c r="G203" s="216" t="s">
        <v>409</v>
      </c>
      <c r="H203" s="23"/>
      <c r="I203" s="23"/>
      <c r="J203" s="2"/>
      <c r="K203" s="20"/>
      <c r="L203" s="20"/>
      <c r="M203" s="20"/>
      <c r="N203" s="20"/>
      <c r="O203" s="20"/>
      <c r="P203" s="20"/>
      <c r="Q203" s="20"/>
      <c r="R203" s="20"/>
      <c r="S203" s="20"/>
      <c r="T203" s="20"/>
    </row>
    <row r="204">
      <c r="A204" s="120"/>
      <c r="E204" s="121"/>
      <c r="F204" s="215" t="s">
        <v>293</v>
      </c>
      <c r="G204" s="216" t="s">
        <v>700</v>
      </c>
      <c r="H204" s="23"/>
      <c r="I204" s="23"/>
      <c r="J204" s="2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>
      <c r="A205" s="120"/>
      <c r="E205" s="121"/>
      <c r="F205" s="219" t="s">
        <v>244</v>
      </c>
      <c r="G205" s="220" t="s">
        <v>458</v>
      </c>
      <c r="H205" s="42"/>
      <c r="I205" s="42"/>
      <c r="J205" s="108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>
      <c r="A206" s="129"/>
      <c r="B206" s="36"/>
      <c r="C206" s="36"/>
      <c r="D206" s="36"/>
      <c r="E206" s="130"/>
      <c r="F206" s="91"/>
      <c r="G206" s="129"/>
      <c r="H206" s="36"/>
      <c r="I206" s="36"/>
      <c r="J206" s="130"/>
      <c r="K206" s="20"/>
      <c r="L206" s="20"/>
      <c r="M206" s="20"/>
      <c r="N206" s="20"/>
      <c r="O206" s="20"/>
      <c r="P206" s="20"/>
      <c r="Q206" s="20"/>
      <c r="R206" s="20"/>
      <c r="S206" s="20"/>
      <c r="T206" s="20"/>
    </row>
    <row r="207" ht="30.0" customHeight="1">
      <c r="A207" s="215" t="s">
        <v>296</v>
      </c>
      <c r="B207" s="215" t="s">
        <v>297</v>
      </c>
      <c r="C207" s="215" t="s">
        <v>298</v>
      </c>
      <c r="D207" s="221" t="s">
        <v>299</v>
      </c>
      <c r="E207" s="215" t="s">
        <v>247</v>
      </c>
      <c r="F207" s="222" t="s">
        <v>300</v>
      </c>
      <c r="G207" s="23"/>
      <c r="H207" s="23"/>
      <c r="I207" s="2"/>
      <c r="J207" s="215" t="s">
        <v>301</v>
      </c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>
      <c r="A208" s="223">
        <v>1.0</v>
      </c>
      <c r="B208" s="227">
        <v>18.0</v>
      </c>
      <c r="C208" s="225"/>
      <c r="D208" s="227" t="s">
        <v>701</v>
      </c>
      <c r="E208" s="227" t="s">
        <v>401</v>
      </c>
      <c r="F208" s="216" t="s">
        <v>402</v>
      </c>
      <c r="G208" s="23"/>
      <c r="H208" s="23"/>
      <c r="I208" s="2"/>
      <c r="J208" s="248" t="s">
        <v>331</v>
      </c>
      <c r="K208" s="135"/>
      <c r="L208" s="135"/>
      <c r="M208" s="135"/>
      <c r="N208" s="135"/>
      <c r="O208" s="135"/>
      <c r="P208" s="135"/>
      <c r="Q208" s="135"/>
      <c r="R208" s="135"/>
      <c r="S208" s="135"/>
      <c r="T208" s="135"/>
    </row>
    <row r="209">
      <c r="A209" s="223">
        <v>2.0</v>
      </c>
      <c r="B209" s="227">
        <v>18.0</v>
      </c>
      <c r="C209" s="225"/>
      <c r="D209" s="227" t="s">
        <v>701</v>
      </c>
      <c r="E209" s="227" t="s">
        <v>251</v>
      </c>
      <c r="F209" s="216" t="s">
        <v>393</v>
      </c>
      <c r="G209" s="23"/>
      <c r="H209" s="23"/>
      <c r="I209" s="2"/>
      <c r="J209" s="248" t="s">
        <v>394</v>
      </c>
      <c r="K209" s="135"/>
      <c r="L209" s="135"/>
      <c r="M209" s="135"/>
      <c r="N209" s="135"/>
      <c r="O209" s="135"/>
      <c r="P209" s="135"/>
      <c r="Q209" s="135"/>
      <c r="R209" s="135"/>
      <c r="S209" s="135"/>
      <c r="T209" s="135"/>
    </row>
    <row r="210">
      <c r="A210" s="20"/>
      <c r="B210" s="20"/>
      <c r="C210" s="20"/>
      <c r="D210" s="20"/>
      <c r="E210" s="135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176" t="s">
        <v>700</v>
      </c>
      <c r="B211" s="42"/>
      <c r="C211" s="42"/>
      <c r="D211" s="42"/>
      <c r="E211" s="108"/>
      <c r="F211" s="215" t="s">
        <v>284</v>
      </c>
      <c r="G211" s="216" t="s">
        <v>702</v>
      </c>
      <c r="H211" s="23"/>
      <c r="I211" s="23"/>
      <c r="J211" s="2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>
      <c r="A212" s="120"/>
      <c r="E212" s="121"/>
      <c r="F212" s="215" t="s">
        <v>25</v>
      </c>
      <c r="G212" s="216" t="s">
        <v>703</v>
      </c>
      <c r="H212" s="23"/>
      <c r="I212" s="23"/>
      <c r="J212" s="2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>
      <c r="A213" s="120"/>
      <c r="E213" s="121"/>
      <c r="F213" s="215" t="s">
        <v>41</v>
      </c>
      <c r="G213" s="216" t="s">
        <v>417</v>
      </c>
      <c r="H213" s="23"/>
      <c r="I213" s="23"/>
      <c r="J213" s="2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>
      <c r="A214" s="120"/>
      <c r="E214" s="121"/>
      <c r="F214" s="215" t="s">
        <v>48</v>
      </c>
      <c r="G214" s="216" t="s">
        <v>418</v>
      </c>
      <c r="H214" s="23"/>
      <c r="I214" s="23"/>
      <c r="J214" s="2"/>
      <c r="K214" s="20"/>
      <c r="L214" s="20"/>
      <c r="M214" s="20"/>
      <c r="N214" s="20"/>
      <c r="O214" s="20"/>
      <c r="P214" s="20"/>
      <c r="Q214" s="20"/>
      <c r="R214" s="20"/>
      <c r="S214" s="20"/>
      <c r="T214" s="20"/>
    </row>
    <row r="215">
      <c r="A215" s="129"/>
      <c r="B215" s="36"/>
      <c r="C215" s="36"/>
      <c r="D215" s="36"/>
      <c r="E215" s="130"/>
      <c r="F215" s="215" t="s">
        <v>289</v>
      </c>
      <c r="G215" s="216"/>
      <c r="H215" s="23"/>
      <c r="I215" s="23"/>
      <c r="J215" s="2"/>
      <c r="K215" s="20"/>
      <c r="L215" s="20"/>
      <c r="M215" s="20"/>
      <c r="N215" s="20"/>
      <c r="O215" s="20"/>
      <c r="P215" s="20"/>
      <c r="Q215" s="20"/>
      <c r="R215" s="20"/>
      <c r="S215" s="20"/>
      <c r="T215" s="20"/>
    </row>
    <row r="216">
      <c r="A216" s="247"/>
      <c r="B216" s="42"/>
      <c r="C216" s="42"/>
      <c r="D216" s="42"/>
      <c r="E216" s="108"/>
      <c r="F216" s="215" t="s">
        <v>290</v>
      </c>
      <c r="G216" s="216"/>
      <c r="H216" s="23"/>
      <c r="I216" s="23"/>
      <c r="J216" s="2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>
      <c r="A217" s="120"/>
      <c r="E217" s="121"/>
      <c r="F217" s="215" t="s">
        <v>291</v>
      </c>
      <c r="G217" s="216"/>
      <c r="H217" s="23"/>
      <c r="I217" s="23"/>
      <c r="J217" s="2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>
      <c r="A218" s="120"/>
      <c r="E218" s="121"/>
      <c r="F218" s="215" t="s">
        <v>292</v>
      </c>
      <c r="G218" s="216" t="s">
        <v>409</v>
      </c>
      <c r="H218" s="23"/>
      <c r="I218" s="23"/>
      <c r="J218" s="2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>
      <c r="A219" s="120"/>
      <c r="E219" s="121"/>
      <c r="F219" s="215" t="s">
        <v>293</v>
      </c>
      <c r="G219" s="216" t="s">
        <v>697</v>
      </c>
      <c r="H219" s="23"/>
      <c r="I219" s="23"/>
      <c r="J219" s="2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>
      <c r="A220" s="120"/>
      <c r="E220" s="121"/>
      <c r="F220" s="219" t="s">
        <v>244</v>
      </c>
      <c r="G220" s="220" t="s">
        <v>704</v>
      </c>
      <c r="H220" s="42"/>
      <c r="I220" s="42"/>
      <c r="J220" s="108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>
      <c r="A221" s="129"/>
      <c r="B221" s="36"/>
      <c r="C221" s="36"/>
      <c r="D221" s="36"/>
      <c r="E221" s="130"/>
      <c r="F221" s="91"/>
      <c r="G221" s="129"/>
      <c r="H221" s="36"/>
      <c r="I221" s="36"/>
      <c r="J221" s="13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ht="30.0" customHeight="1">
      <c r="A222" s="215" t="s">
        <v>296</v>
      </c>
      <c r="B222" s="215" t="s">
        <v>297</v>
      </c>
      <c r="C222" s="215" t="s">
        <v>298</v>
      </c>
      <c r="D222" s="221" t="s">
        <v>299</v>
      </c>
      <c r="E222" s="215" t="s">
        <v>247</v>
      </c>
      <c r="F222" s="222" t="s">
        <v>300</v>
      </c>
      <c r="G222" s="23"/>
      <c r="H222" s="23"/>
      <c r="I222" s="2"/>
      <c r="J222" s="215" t="s">
        <v>301</v>
      </c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>
      <c r="A223" s="223">
        <v>1.0</v>
      </c>
      <c r="B223" s="227">
        <v>18.0</v>
      </c>
      <c r="C223" s="225"/>
      <c r="D223" s="239" t="s">
        <v>328</v>
      </c>
      <c r="E223" s="227" t="s">
        <v>401</v>
      </c>
      <c r="F223" s="216" t="s">
        <v>402</v>
      </c>
      <c r="G223" s="23"/>
      <c r="H223" s="23"/>
      <c r="I223" s="2"/>
      <c r="J223" s="248" t="s">
        <v>331</v>
      </c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>
      <c r="A224" s="223">
        <v>2.0</v>
      </c>
      <c r="B224" s="227">
        <v>18.0</v>
      </c>
      <c r="C224" s="225"/>
      <c r="D224" s="239" t="s">
        <v>265</v>
      </c>
      <c r="E224" s="227" t="s">
        <v>251</v>
      </c>
      <c r="F224" s="216" t="s">
        <v>393</v>
      </c>
      <c r="G224" s="23"/>
      <c r="H224" s="23"/>
      <c r="I224" s="2"/>
      <c r="J224" s="248" t="s">
        <v>394</v>
      </c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176" t="s">
        <v>705</v>
      </c>
      <c r="B226" s="42"/>
      <c r="C226" s="42"/>
      <c r="D226" s="42"/>
      <c r="E226" s="108"/>
      <c r="F226" s="215" t="s">
        <v>284</v>
      </c>
      <c r="G226" s="216" t="s">
        <v>706</v>
      </c>
      <c r="H226" s="23"/>
      <c r="I226" s="23"/>
      <c r="J226" s="2"/>
      <c r="K226" s="20"/>
      <c r="L226" s="20"/>
      <c r="M226" s="20"/>
      <c r="N226" s="20"/>
      <c r="O226" s="20"/>
      <c r="P226" s="20"/>
      <c r="Q226" s="20"/>
      <c r="R226" s="20"/>
      <c r="S226" s="20"/>
      <c r="T226" s="20"/>
    </row>
    <row r="227">
      <c r="A227" s="120"/>
      <c r="E227" s="121"/>
      <c r="F227" s="215" t="s">
        <v>25</v>
      </c>
      <c r="G227" s="228" t="s">
        <v>699</v>
      </c>
      <c r="H227" s="23"/>
      <c r="I227" s="23"/>
      <c r="J227" s="2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>
      <c r="A228" s="120"/>
      <c r="E228" s="121"/>
      <c r="F228" s="215" t="s">
        <v>41</v>
      </c>
      <c r="G228" s="216" t="s">
        <v>337</v>
      </c>
      <c r="H228" s="23"/>
      <c r="I228" s="23"/>
      <c r="J228" s="2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>
      <c r="A229" s="120"/>
      <c r="E229" s="121"/>
      <c r="F229" s="215" t="s">
        <v>48</v>
      </c>
      <c r="G229" s="216" t="s">
        <v>408</v>
      </c>
      <c r="H229" s="23"/>
      <c r="I229" s="23"/>
      <c r="J229" s="2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>
      <c r="A230" s="129"/>
      <c r="B230" s="36"/>
      <c r="C230" s="36"/>
      <c r="D230" s="36"/>
      <c r="E230" s="130"/>
      <c r="F230" s="215" t="s">
        <v>289</v>
      </c>
      <c r="G230" s="283"/>
      <c r="H230" s="23"/>
      <c r="I230" s="23"/>
      <c r="J230" s="2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>
      <c r="A231" s="247"/>
      <c r="B231" s="42"/>
      <c r="C231" s="42"/>
      <c r="D231" s="42"/>
      <c r="E231" s="108"/>
      <c r="F231" s="215" t="s">
        <v>290</v>
      </c>
      <c r="G231" s="216"/>
      <c r="H231" s="23"/>
      <c r="I231" s="23"/>
      <c r="J231" s="2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>
      <c r="A232" s="120"/>
      <c r="E232" s="121"/>
      <c r="F232" s="215" t="s">
        <v>291</v>
      </c>
      <c r="G232" s="216"/>
      <c r="H232" s="23"/>
      <c r="I232" s="23"/>
      <c r="J232" s="2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>
      <c r="A233" s="120"/>
      <c r="E233" s="121"/>
      <c r="F233" s="215" t="s">
        <v>292</v>
      </c>
      <c r="G233" s="216" t="s">
        <v>409</v>
      </c>
      <c r="H233" s="23"/>
      <c r="I233" s="23"/>
      <c r="J233" s="2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>
      <c r="A234" s="120"/>
      <c r="E234" s="121"/>
      <c r="F234" s="215" t="s">
        <v>293</v>
      </c>
      <c r="G234" s="216" t="s">
        <v>707</v>
      </c>
      <c r="H234" s="23"/>
      <c r="I234" s="23"/>
      <c r="J234" s="2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>
      <c r="A235" s="120"/>
      <c r="E235" s="121"/>
      <c r="F235" s="219" t="s">
        <v>244</v>
      </c>
      <c r="G235" s="220" t="s">
        <v>458</v>
      </c>
      <c r="H235" s="42"/>
      <c r="I235" s="42"/>
      <c r="J235" s="108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>
      <c r="A236" s="129"/>
      <c r="B236" s="36"/>
      <c r="C236" s="36"/>
      <c r="D236" s="36"/>
      <c r="E236" s="130"/>
      <c r="F236" s="91"/>
      <c r="G236" s="129"/>
      <c r="H236" s="36"/>
      <c r="I236" s="36"/>
      <c r="J236" s="130"/>
      <c r="K236" s="20"/>
      <c r="L236" s="20"/>
      <c r="M236" s="20"/>
      <c r="N236" s="20"/>
      <c r="O236" s="20"/>
      <c r="P236" s="20"/>
      <c r="Q236" s="20"/>
      <c r="R236" s="20"/>
      <c r="S236" s="20"/>
      <c r="T236" s="20"/>
    </row>
    <row r="237" ht="30.0" customHeight="1">
      <c r="A237" s="215" t="s">
        <v>296</v>
      </c>
      <c r="B237" s="215" t="s">
        <v>297</v>
      </c>
      <c r="C237" s="215" t="s">
        <v>298</v>
      </c>
      <c r="D237" s="221" t="s">
        <v>299</v>
      </c>
      <c r="E237" s="215" t="s">
        <v>247</v>
      </c>
      <c r="F237" s="222" t="s">
        <v>300</v>
      </c>
      <c r="G237" s="23"/>
      <c r="H237" s="23"/>
      <c r="I237" s="2"/>
      <c r="J237" s="215" t="s">
        <v>301</v>
      </c>
      <c r="K237" s="20"/>
      <c r="L237" s="20"/>
      <c r="M237" s="20"/>
      <c r="N237" s="20"/>
      <c r="O237" s="20"/>
      <c r="P237" s="20"/>
      <c r="Q237" s="20"/>
      <c r="R237" s="20"/>
      <c r="S237" s="20"/>
      <c r="T237" s="20"/>
    </row>
    <row r="238">
      <c r="A238" s="223">
        <v>1.0</v>
      </c>
      <c r="B238" s="227">
        <v>18.0</v>
      </c>
      <c r="C238" s="225"/>
      <c r="D238" s="227" t="s">
        <v>708</v>
      </c>
      <c r="E238" s="227" t="s">
        <v>401</v>
      </c>
      <c r="F238" s="216" t="s">
        <v>402</v>
      </c>
      <c r="G238" s="23"/>
      <c r="H238" s="23"/>
      <c r="I238" s="2"/>
      <c r="J238" s="248" t="s">
        <v>331</v>
      </c>
      <c r="K238" s="135"/>
      <c r="L238" s="135"/>
      <c r="M238" s="135"/>
      <c r="N238" s="135"/>
      <c r="O238" s="135"/>
      <c r="P238" s="135"/>
      <c r="Q238" s="135"/>
      <c r="R238" s="135"/>
      <c r="S238" s="135"/>
      <c r="T238" s="135"/>
    </row>
    <row r="239">
      <c r="A239" s="223">
        <v>2.0</v>
      </c>
      <c r="B239" s="227">
        <v>18.0</v>
      </c>
      <c r="C239" s="225"/>
      <c r="D239" s="227" t="s">
        <v>708</v>
      </c>
      <c r="E239" s="227" t="s">
        <v>251</v>
      </c>
      <c r="F239" s="216" t="s">
        <v>393</v>
      </c>
      <c r="G239" s="23"/>
      <c r="H239" s="23"/>
      <c r="I239" s="2"/>
      <c r="J239" s="248" t="s">
        <v>394</v>
      </c>
      <c r="K239" s="135"/>
      <c r="L239" s="135"/>
      <c r="M239" s="135"/>
      <c r="N239" s="135"/>
      <c r="O239" s="135"/>
      <c r="P239" s="135"/>
      <c r="Q239" s="135"/>
      <c r="R239" s="135"/>
      <c r="S239" s="135"/>
      <c r="T239" s="135"/>
    </row>
    <row r="240">
      <c r="A240" s="20"/>
      <c r="B240" s="20"/>
      <c r="C240" s="20"/>
      <c r="D240" s="20"/>
      <c r="E240" s="135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176" t="s">
        <v>707</v>
      </c>
      <c r="B241" s="42"/>
      <c r="C241" s="42"/>
      <c r="D241" s="42"/>
      <c r="E241" s="108"/>
      <c r="F241" s="215" t="s">
        <v>284</v>
      </c>
      <c r="G241" s="216" t="s">
        <v>709</v>
      </c>
      <c r="H241" s="23"/>
      <c r="I241" s="23"/>
      <c r="J241" s="2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>
      <c r="A242" s="120"/>
      <c r="E242" s="121"/>
      <c r="F242" s="215" t="s">
        <v>25</v>
      </c>
      <c r="G242" s="216" t="s">
        <v>703</v>
      </c>
      <c r="H242" s="23"/>
      <c r="I242" s="23"/>
      <c r="J242" s="2"/>
      <c r="K242" s="20"/>
      <c r="L242" s="20"/>
      <c r="M242" s="20"/>
      <c r="N242" s="20"/>
      <c r="O242" s="20"/>
      <c r="P242" s="20"/>
      <c r="Q242" s="20"/>
      <c r="R242" s="20"/>
      <c r="S242" s="20"/>
      <c r="T242" s="20"/>
    </row>
    <row r="243">
      <c r="A243" s="120"/>
      <c r="E243" s="121"/>
      <c r="F243" s="215" t="s">
        <v>41</v>
      </c>
      <c r="G243" s="216" t="s">
        <v>417</v>
      </c>
      <c r="H243" s="23"/>
      <c r="I243" s="23"/>
      <c r="J243" s="2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>
      <c r="A244" s="120"/>
      <c r="E244" s="121"/>
      <c r="F244" s="215" t="s">
        <v>48</v>
      </c>
      <c r="G244" s="216" t="s">
        <v>418</v>
      </c>
      <c r="H244" s="23"/>
      <c r="I244" s="23"/>
      <c r="J244" s="2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>
      <c r="A245" s="129"/>
      <c r="B245" s="36"/>
      <c r="C245" s="36"/>
      <c r="D245" s="36"/>
      <c r="E245" s="130"/>
      <c r="F245" s="215" t="s">
        <v>289</v>
      </c>
      <c r="G245" s="216"/>
      <c r="H245" s="23"/>
      <c r="I245" s="23"/>
      <c r="J245" s="2"/>
      <c r="K245" s="20"/>
      <c r="L245" s="20"/>
      <c r="M245" s="20"/>
      <c r="N245" s="20"/>
      <c r="O245" s="20"/>
      <c r="P245" s="20"/>
      <c r="Q245" s="20"/>
      <c r="R245" s="20"/>
      <c r="S245" s="20"/>
      <c r="T245" s="20"/>
    </row>
    <row r="246">
      <c r="A246" s="247"/>
      <c r="B246" s="42"/>
      <c r="C246" s="42"/>
      <c r="D246" s="42"/>
      <c r="E246" s="108"/>
      <c r="F246" s="215" t="s">
        <v>290</v>
      </c>
      <c r="G246" s="216"/>
      <c r="H246" s="23"/>
      <c r="I246" s="23"/>
      <c r="J246" s="2"/>
      <c r="K246" s="20"/>
      <c r="L246" s="20"/>
      <c r="M246" s="20"/>
      <c r="N246" s="20"/>
      <c r="O246" s="20"/>
      <c r="P246" s="20"/>
      <c r="Q246" s="20"/>
      <c r="R246" s="20"/>
      <c r="S246" s="20"/>
      <c r="T246" s="20"/>
    </row>
    <row r="247">
      <c r="A247" s="120"/>
      <c r="E247" s="121"/>
      <c r="F247" s="215" t="s">
        <v>291</v>
      </c>
      <c r="G247" s="216"/>
      <c r="H247" s="23"/>
      <c r="I247" s="23"/>
      <c r="J247" s="2"/>
      <c r="K247" s="20"/>
      <c r="L247" s="20"/>
      <c r="M247" s="20"/>
      <c r="N247" s="20"/>
      <c r="O247" s="20"/>
      <c r="P247" s="20"/>
      <c r="Q247" s="20"/>
      <c r="R247" s="20"/>
      <c r="S247" s="20"/>
      <c r="T247" s="20"/>
    </row>
    <row r="248">
      <c r="A248" s="120"/>
      <c r="E248" s="121"/>
      <c r="F248" s="215" t="s">
        <v>292</v>
      </c>
      <c r="G248" s="216" t="s">
        <v>409</v>
      </c>
      <c r="H248" s="23"/>
      <c r="I248" s="23"/>
      <c r="J248" s="2"/>
      <c r="K248" s="20"/>
      <c r="L248" s="20"/>
      <c r="M248" s="20"/>
      <c r="N248" s="20"/>
      <c r="O248" s="20"/>
      <c r="P248" s="20"/>
      <c r="Q248" s="20"/>
      <c r="R248" s="20"/>
      <c r="S248" s="20"/>
      <c r="T248" s="20"/>
    </row>
    <row r="249">
      <c r="A249" s="120"/>
      <c r="E249" s="121"/>
      <c r="F249" s="215" t="s">
        <v>293</v>
      </c>
      <c r="G249" s="216" t="s">
        <v>705</v>
      </c>
      <c r="H249" s="23"/>
      <c r="I249" s="23"/>
      <c r="J249" s="2"/>
      <c r="K249" s="20"/>
      <c r="L249" s="20"/>
      <c r="M249" s="20"/>
      <c r="N249" s="20"/>
      <c r="O249" s="20"/>
      <c r="P249" s="20"/>
      <c r="Q249" s="20"/>
      <c r="R249" s="20"/>
      <c r="S249" s="20"/>
      <c r="T249" s="20"/>
    </row>
    <row r="250">
      <c r="A250" s="120"/>
      <c r="E250" s="121"/>
      <c r="F250" s="219" t="s">
        <v>244</v>
      </c>
      <c r="G250" s="220" t="s">
        <v>704</v>
      </c>
      <c r="H250" s="42"/>
      <c r="I250" s="42"/>
      <c r="J250" s="108"/>
      <c r="K250" s="20"/>
      <c r="L250" s="20"/>
      <c r="M250" s="20"/>
      <c r="N250" s="20"/>
      <c r="O250" s="20"/>
      <c r="P250" s="20"/>
      <c r="Q250" s="20"/>
      <c r="R250" s="20"/>
      <c r="S250" s="20"/>
      <c r="T250" s="20"/>
    </row>
    <row r="251">
      <c r="A251" s="129"/>
      <c r="B251" s="36"/>
      <c r="C251" s="36"/>
      <c r="D251" s="36"/>
      <c r="E251" s="130"/>
      <c r="F251" s="91"/>
      <c r="G251" s="129"/>
      <c r="H251" s="36"/>
      <c r="I251" s="36"/>
      <c r="J251" s="130"/>
      <c r="K251" s="20"/>
      <c r="L251" s="20"/>
      <c r="M251" s="20"/>
      <c r="N251" s="20"/>
      <c r="O251" s="20"/>
      <c r="P251" s="20"/>
      <c r="Q251" s="20"/>
      <c r="R251" s="20"/>
      <c r="S251" s="20"/>
      <c r="T251" s="20"/>
    </row>
    <row r="252" ht="30.0" customHeight="1">
      <c r="A252" s="215" t="s">
        <v>296</v>
      </c>
      <c r="B252" s="215" t="s">
        <v>297</v>
      </c>
      <c r="C252" s="215" t="s">
        <v>298</v>
      </c>
      <c r="D252" s="221" t="s">
        <v>299</v>
      </c>
      <c r="E252" s="215" t="s">
        <v>247</v>
      </c>
      <c r="F252" s="222" t="s">
        <v>300</v>
      </c>
      <c r="G252" s="23"/>
      <c r="H252" s="23"/>
      <c r="I252" s="2"/>
      <c r="J252" s="215" t="s">
        <v>301</v>
      </c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>
      <c r="A253" s="223">
        <v>1.0</v>
      </c>
      <c r="B253" s="227">
        <v>18.0</v>
      </c>
      <c r="C253" s="225"/>
      <c r="D253" s="239" t="s">
        <v>328</v>
      </c>
      <c r="E253" s="227" t="s">
        <v>401</v>
      </c>
      <c r="F253" s="216" t="s">
        <v>402</v>
      </c>
      <c r="G253" s="23"/>
      <c r="H253" s="23"/>
      <c r="I253" s="2"/>
      <c r="J253" s="248" t="s">
        <v>331</v>
      </c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>
      <c r="A254" s="223">
        <v>2.0</v>
      </c>
      <c r="B254" s="227">
        <v>18.0</v>
      </c>
      <c r="C254" s="225"/>
      <c r="D254" s="239" t="s">
        <v>269</v>
      </c>
      <c r="E254" s="227" t="s">
        <v>251</v>
      </c>
      <c r="F254" s="216" t="s">
        <v>393</v>
      </c>
      <c r="G254" s="23"/>
      <c r="H254" s="23"/>
      <c r="I254" s="2"/>
      <c r="J254" s="248" t="s">
        <v>394</v>
      </c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176" t="s">
        <v>710</v>
      </c>
      <c r="B256" s="42"/>
      <c r="C256" s="42"/>
      <c r="D256" s="42"/>
      <c r="E256" s="108"/>
      <c r="F256" s="215" t="s">
        <v>284</v>
      </c>
      <c r="G256" s="216" t="s">
        <v>711</v>
      </c>
      <c r="H256" s="23"/>
      <c r="I256" s="23"/>
      <c r="J256" s="2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>
      <c r="A257" s="120"/>
      <c r="E257" s="121"/>
      <c r="F257" s="215" t="s">
        <v>25</v>
      </c>
      <c r="G257" s="228" t="s">
        <v>699</v>
      </c>
      <c r="H257" s="23"/>
      <c r="I257" s="23"/>
      <c r="J257" s="2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>
      <c r="A258" s="120"/>
      <c r="E258" s="121"/>
      <c r="F258" s="215" t="s">
        <v>41</v>
      </c>
      <c r="G258" s="216" t="s">
        <v>337</v>
      </c>
      <c r="H258" s="23"/>
      <c r="I258" s="23"/>
      <c r="J258" s="2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>
      <c r="A259" s="120"/>
      <c r="E259" s="121"/>
      <c r="F259" s="215" t="s">
        <v>48</v>
      </c>
      <c r="G259" s="216" t="s">
        <v>408</v>
      </c>
      <c r="H259" s="23"/>
      <c r="I259" s="23"/>
      <c r="J259" s="2"/>
      <c r="K259" s="20"/>
      <c r="L259" s="20"/>
      <c r="M259" s="20"/>
      <c r="N259" s="20"/>
      <c r="O259" s="20"/>
      <c r="P259" s="20"/>
      <c r="Q259" s="20"/>
      <c r="R259" s="20"/>
      <c r="S259" s="20"/>
      <c r="T259" s="20"/>
    </row>
    <row r="260">
      <c r="A260" s="129"/>
      <c r="B260" s="36"/>
      <c r="C260" s="36"/>
      <c r="D260" s="36"/>
      <c r="E260" s="130"/>
      <c r="F260" s="215" t="s">
        <v>289</v>
      </c>
      <c r="G260" s="283"/>
      <c r="H260" s="23"/>
      <c r="I260" s="23"/>
      <c r="J260" s="2"/>
      <c r="K260" s="20"/>
      <c r="L260" s="20"/>
      <c r="M260" s="20"/>
      <c r="N260" s="20"/>
      <c r="O260" s="20"/>
      <c r="P260" s="20"/>
      <c r="Q260" s="20"/>
      <c r="R260" s="20"/>
      <c r="S260" s="20"/>
      <c r="T260" s="20"/>
    </row>
    <row r="261">
      <c r="A261" s="247"/>
      <c r="B261" s="42"/>
      <c r="C261" s="42"/>
      <c r="D261" s="42"/>
      <c r="E261" s="108"/>
      <c r="F261" s="215" t="s">
        <v>290</v>
      </c>
      <c r="G261" s="216"/>
      <c r="H261" s="23"/>
      <c r="I261" s="23"/>
      <c r="J261" s="2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>
      <c r="A262" s="120"/>
      <c r="E262" s="121"/>
      <c r="F262" s="215" t="s">
        <v>291</v>
      </c>
      <c r="G262" s="216"/>
      <c r="H262" s="23"/>
      <c r="I262" s="23"/>
      <c r="J262" s="2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>
      <c r="A263" s="120"/>
      <c r="E263" s="121"/>
      <c r="F263" s="215" t="s">
        <v>292</v>
      </c>
      <c r="G263" s="216" t="s">
        <v>409</v>
      </c>
      <c r="H263" s="23"/>
      <c r="I263" s="23"/>
      <c r="J263" s="2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>
      <c r="A264" s="120"/>
      <c r="E264" s="121"/>
      <c r="F264" s="215" t="s">
        <v>293</v>
      </c>
      <c r="G264" s="216" t="s">
        <v>712</v>
      </c>
      <c r="H264" s="23"/>
      <c r="I264" s="23"/>
      <c r="J264" s="2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>
      <c r="A265" s="120"/>
      <c r="E265" s="121"/>
      <c r="F265" s="219" t="s">
        <v>244</v>
      </c>
      <c r="G265" s="220" t="s">
        <v>713</v>
      </c>
      <c r="H265" s="42"/>
      <c r="I265" s="42"/>
      <c r="J265" s="108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>
      <c r="A266" s="129"/>
      <c r="B266" s="36"/>
      <c r="C266" s="36"/>
      <c r="D266" s="36"/>
      <c r="E266" s="130"/>
      <c r="F266" s="91"/>
      <c r="G266" s="129"/>
      <c r="H266" s="36"/>
      <c r="I266" s="36"/>
      <c r="J266" s="13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ht="30.0" customHeight="1">
      <c r="A267" s="215" t="s">
        <v>296</v>
      </c>
      <c r="B267" s="215" t="s">
        <v>297</v>
      </c>
      <c r="C267" s="215" t="s">
        <v>298</v>
      </c>
      <c r="D267" s="221" t="s">
        <v>299</v>
      </c>
      <c r="E267" s="215" t="s">
        <v>247</v>
      </c>
      <c r="F267" s="222" t="s">
        <v>300</v>
      </c>
      <c r="G267" s="23"/>
      <c r="H267" s="23"/>
      <c r="I267" s="2"/>
      <c r="J267" s="215" t="s">
        <v>301</v>
      </c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>
      <c r="A268" s="223">
        <v>1.0</v>
      </c>
      <c r="B268" s="227">
        <v>18.0</v>
      </c>
      <c r="C268" s="225"/>
      <c r="D268" s="227" t="s">
        <v>714</v>
      </c>
      <c r="E268" s="227" t="s">
        <v>401</v>
      </c>
      <c r="F268" s="216" t="s">
        <v>402</v>
      </c>
      <c r="G268" s="23"/>
      <c r="H268" s="23"/>
      <c r="I268" s="2"/>
      <c r="J268" s="248" t="s">
        <v>331</v>
      </c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>
      <c r="A269" s="223">
        <v>2.0</v>
      </c>
      <c r="B269" s="227">
        <v>18.0</v>
      </c>
      <c r="C269" s="225"/>
      <c r="D269" s="227" t="s">
        <v>714</v>
      </c>
      <c r="E269" s="227" t="s">
        <v>251</v>
      </c>
      <c r="F269" s="216" t="s">
        <v>393</v>
      </c>
      <c r="G269" s="23"/>
      <c r="H269" s="23"/>
      <c r="I269" s="2"/>
      <c r="J269" s="248" t="s">
        <v>394</v>
      </c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>
      <c r="A270" s="20"/>
      <c r="B270" s="20"/>
      <c r="C270" s="20"/>
      <c r="D270" s="20"/>
      <c r="E270" s="135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176" t="s">
        <v>712</v>
      </c>
      <c r="B271" s="42"/>
      <c r="C271" s="42"/>
      <c r="D271" s="42"/>
      <c r="E271" s="108"/>
      <c r="F271" s="215" t="s">
        <v>284</v>
      </c>
      <c r="G271" s="216" t="s">
        <v>715</v>
      </c>
      <c r="H271" s="23"/>
      <c r="I271" s="23"/>
      <c r="J271" s="2"/>
      <c r="K271" s="20"/>
      <c r="L271" s="20"/>
      <c r="M271" s="20"/>
      <c r="N271" s="20"/>
      <c r="O271" s="20"/>
      <c r="P271" s="20"/>
      <c r="Q271" s="20"/>
      <c r="R271" s="20"/>
      <c r="S271" s="20"/>
      <c r="T271" s="20"/>
    </row>
    <row r="272">
      <c r="A272" s="120"/>
      <c r="E272" s="121"/>
      <c r="F272" s="215" t="s">
        <v>25</v>
      </c>
      <c r="G272" s="216" t="s">
        <v>703</v>
      </c>
      <c r="H272" s="23"/>
      <c r="I272" s="23"/>
      <c r="J272" s="2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>
      <c r="A273" s="120"/>
      <c r="E273" s="121"/>
      <c r="F273" s="215" t="s">
        <v>41</v>
      </c>
      <c r="G273" s="216" t="s">
        <v>417</v>
      </c>
      <c r="H273" s="23"/>
      <c r="I273" s="23"/>
      <c r="J273" s="2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>
      <c r="A274" s="120"/>
      <c r="E274" s="121"/>
      <c r="F274" s="215" t="s">
        <v>48</v>
      </c>
      <c r="G274" s="216" t="s">
        <v>418</v>
      </c>
      <c r="H274" s="23"/>
      <c r="I274" s="23"/>
      <c r="J274" s="2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>
      <c r="A275" s="129"/>
      <c r="B275" s="36"/>
      <c r="C275" s="36"/>
      <c r="D275" s="36"/>
      <c r="E275" s="130"/>
      <c r="F275" s="215" t="s">
        <v>289</v>
      </c>
      <c r="G275" s="216"/>
      <c r="H275" s="23"/>
      <c r="I275" s="23"/>
      <c r="J275" s="2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>
      <c r="A276" s="247"/>
      <c r="B276" s="42"/>
      <c r="C276" s="42"/>
      <c r="D276" s="42"/>
      <c r="E276" s="108"/>
      <c r="F276" s="215" t="s">
        <v>290</v>
      </c>
      <c r="G276" s="216"/>
      <c r="H276" s="23"/>
      <c r="I276" s="23"/>
      <c r="J276" s="2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>
      <c r="A277" s="120"/>
      <c r="E277" s="121"/>
      <c r="F277" s="215" t="s">
        <v>291</v>
      </c>
      <c r="G277" s="216"/>
      <c r="H277" s="23"/>
      <c r="I277" s="23"/>
      <c r="J277" s="2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>
      <c r="A278" s="120"/>
      <c r="E278" s="121"/>
      <c r="F278" s="215" t="s">
        <v>292</v>
      </c>
      <c r="G278" s="216" t="s">
        <v>409</v>
      </c>
      <c r="H278" s="23"/>
      <c r="I278" s="23"/>
      <c r="J278" s="2"/>
      <c r="K278" s="20"/>
      <c r="L278" s="20"/>
      <c r="M278" s="20"/>
      <c r="N278" s="20"/>
      <c r="O278" s="20"/>
      <c r="P278" s="20"/>
      <c r="Q278" s="20"/>
      <c r="R278" s="20"/>
      <c r="S278" s="20"/>
      <c r="T278" s="20"/>
    </row>
    <row r="279">
      <c r="A279" s="120"/>
      <c r="E279" s="121"/>
      <c r="F279" s="215" t="s">
        <v>293</v>
      </c>
      <c r="G279" s="216" t="s">
        <v>710</v>
      </c>
      <c r="H279" s="23"/>
      <c r="I279" s="23"/>
      <c r="J279" s="2"/>
      <c r="K279" s="20"/>
      <c r="L279" s="20"/>
      <c r="M279" s="20"/>
      <c r="N279" s="20"/>
      <c r="O279" s="20"/>
      <c r="P279" s="20"/>
      <c r="Q279" s="20"/>
      <c r="R279" s="20"/>
      <c r="S279" s="20"/>
      <c r="T279" s="20"/>
    </row>
    <row r="280">
      <c r="A280" s="120"/>
      <c r="E280" s="121"/>
      <c r="F280" s="219" t="s">
        <v>244</v>
      </c>
      <c r="G280" s="220" t="s">
        <v>716</v>
      </c>
      <c r="H280" s="42"/>
      <c r="I280" s="42"/>
      <c r="J280" s="108"/>
      <c r="K280" s="20"/>
      <c r="L280" s="20"/>
      <c r="M280" s="20"/>
      <c r="N280" s="20"/>
      <c r="O280" s="20"/>
      <c r="P280" s="20"/>
      <c r="Q280" s="20"/>
      <c r="R280" s="20"/>
      <c r="S280" s="20"/>
      <c r="T280" s="20"/>
    </row>
    <row r="281">
      <c r="A281" s="129"/>
      <c r="B281" s="36"/>
      <c r="C281" s="36"/>
      <c r="D281" s="36"/>
      <c r="E281" s="130"/>
      <c r="F281" s="91"/>
      <c r="G281" s="129"/>
      <c r="H281" s="36"/>
      <c r="I281" s="36"/>
      <c r="J281" s="130"/>
      <c r="K281" s="20"/>
      <c r="L281" s="20"/>
      <c r="M281" s="20"/>
      <c r="N281" s="20"/>
      <c r="O281" s="20"/>
      <c r="P281" s="20"/>
      <c r="Q281" s="20"/>
      <c r="R281" s="20"/>
      <c r="S281" s="20"/>
      <c r="T281" s="20"/>
    </row>
    <row r="282" ht="30.0" customHeight="1">
      <c r="A282" s="215" t="s">
        <v>296</v>
      </c>
      <c r="B282" s="215" t="s">
        <v>297</v>
      </c>
      <c r="C282" s="215" t="s">
        <v>298</v>
      </c>
      <c r="D282" s="221" t="s">
        <v>299</v>
      </c>
      <c r="E282" s="215" t="s">
        <v>247</v>
      </c>
      <c r="F282" s="222" t="s">
        <v>300</v>
      </c>
      <c r="G282" s="23"/>
      <c r="H282" s="23"/>
      <c r="I282" s="2"/>
      <c r="J282" s="215" t="s">
        <v>301</v>
      </c>
      <c r="K282" s="20"/>
      <c r="L282" s="20"/>
      <c r="M282" s="20"/>
      <c r="N282" s="20"/>
      <c r="O282" s="20"/>
      <c r="P282" s="20"/>
      <c r="Q282" s="20"/>
      <c r="R282" s="20"/>
      <c r="S282" s="20"/>
      <c r="T282" s="20"/>
    </row>
    <row r="283">
      <c r="A283" s="223">
        <v>1.0</v>
      </c>
      <c r="B283" s="227">
        <v>18.0</v>
      </c>
      <c r="C283" s="225"/>
      <c r="D283" s="239" t="s">
        <v>328</v>
      </c>
      <c r="E283" s="227" t="s">
        <v>401</v>
      </c>
      <c r="F283" s="216" t="s">
        <v>402</v>
      </c>
      <c r="G283" s="23"/>
      <c r="H283" s="23"/>
      <c r="I283" s="2"/>
      <c r="J283" s="248" t="s">
        <v>331</v>
      </c>
      <c r="K283" s="135"/>
      <c r="L283" s="135"/>
      <c r="M283" s="135"/>
      <c r="N283" s="135"/>
      <c r="O283" s="135"/>
      <c r="P283" s="135"/>
      <c r="Q283" s="135"/>
      <c r="R283" s="135"/>
      <c r="S283" s="135"/>
      <c r="T283" s="135"/>
    </row>
    <row r="284">
      <c r="A284" s="223">
        <v>2.0</v>
      </c>
      <c r="B284" s="227">
        <v>18.0</v>
      </c>
      <c r="C284" s="225"/>
      <c r="D284" s="239" t="s">
        <v>717</v>
      </c>
      <c r="E284" s="227" t="s">
        <v>251</v>
      </c>
      <c r="F284" s="216" t="s">
        <v>393</v>
      </c>
      <c r="G284" s="23"/>
      <c r="H284" s="23"/>
      <c r="I284" s="2"/>
      <c r="J284" s="248" t="s">
        <v>394</v>
      </c>
      <c r="K284" s="135"/>
      <c r="L284" s="135"/>
      <c r="M284" s="135"/>
      <c r="N284" s="135"/>
      <c r="O284" s="135"/>
      <c r="P284" s="135"/>
      <c r="Q284" s="135"/>
      <c r="R284" s="135"/>
      <c r="S284" s="135"/>
      <c r="T284" s="135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135"/>
      <c r="L285" s="135"/>
      <c r="M285" s="135"/>
      <c r="N285" s="135"/>
      <c r="O285" s="135"/>
      <c r="P285" s="135"/>
      <c r="Q285" s="135"/>
      <c r="R285" s="135"/>
      <c r="S285" s="135"/>
      <c r="T285" s="135"/>
      <c r="U285" s="20"/>
      <c r="V285" s="20"/>
      <c r="W285" s="20"/>
      <c r="X285" s="20"/>
      <c r="Y285" s="20"/>
      <c r="Z285" s="20"/>
    </row>
    <row r="286">
      <c r="A286" s="176" t="s">
        <v>718</v>
      </c>
      <c r="B286" s="42"/>
      <c r="C286" s="42"/>
      <c r="D286" s="42"/>
      <c r="E286" s="108"/>
      <c r="F286" s="215" t="s">
        <v>284</v>
      </c>
      <c r="G286" s="216" t="s">
        <v>719</v>
      </c>
      <c r="H286" s="23"/>
      <c r="I286" s="23"/>
      <c r="J286" s="2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>
      <c r="A287" s="120"/>
      <c r="E287" s="121"/>
      <c r="F287" s="215" t="s">
        <v>25</v>
      </c>
      <c r="G287" s="216" t="s">
        <v>720</v>
      </c>
      <c r="H287" s="23"/>
      <c r="I287" s="23"/>
      <c r="J287" s="2"/>
      <c r="K287" s="20"/>
      <c r="L287" s="20"/>
      <c r="M287" s="20"/>
      <c r="N287" s="20"/>
      <c r="O287" s="20"/>
      <c r="P287" s="20"/>
      <c r="Q287" s="20"/>
      <c r="R287" s="20"/>
      <c r="S287" s="20"/>
      <c r="T287" s="20"/>
    </row>
    <row r="288">
      <c r="A288" s="120"/>
      <c r="E288" s="121"/>
      <c r="F288" s="215" t="s">
        <v>41</v>
      </c>
      <c r="G288" s="216" t="s">
        <v>721</v>
      </c>
      <c r="H288" s="23"/>
      <c r="I288" s="23"/>
      <c r="J288" s="2"/>
      <c r="K288" s="20"/>
      <c r="L288" s="20"/>
      <c r="M288" s="20"/>
      <c r="N288" s="20"/>
      <c r="O288" s="20"/>
      <c r="P288" s="20"/>
      <c r="Q288" s="20"/>
      <c r="R288" s="20"/>
      <c r="S288" s="20"/>
      <c r="T288" s="20"/>
    </row>
    <row r="289">
      <c r="A289" s="120"/>
      <c r="E289" s="121"/>
      <c r="F289" s="215" t="s">
        <v>48</v>
      </c>
      <c r="G289" s="216"/>
      <c r="H289" s="23"/>
      <c r="I289" s="23"/>
      <c r="J289" s="2"/>
      <c r="K289" s="20"/>
      <c r="L289" s="20"/>
      <c r="M289" s="20"/>
      <c r="N289" s="20"/>
      <c r="O289" s="20"/>
      <c r="P289" s="20"/>
      <c r="Q289" s="20"/>
      <c r="R289" s="20"/>
      <c r="S289" s="20"/>
      <c r="T289" s="20"/>
    </row>
    <row r="290">
      <c r="A290" s="129"/>
      <c r="B290" s="36"/>
      <c r="C290" s="36"/>
      <c r="D290" s="36"/>
      <c r="E290" s="130"/>
      <c r="F290" s="215" t="s">
        <v>289</v>
      </c>
      <c r="G290" s="216" t="s">
        <v>722</v>
      </c>
      <c r="H290" s="23"/>
      <c r="I290" s="23"/>
      <c r="J290" s="2"/>
      <c r="K290" s="20"/>
      <c r="L290" s="20"/>
      <c r="M290" s="20"/>
      <c r="N290" s="20"/>
      <c r="O290" s="20"/>
      <c r="P290" s="20"/>
      <c r="Q290" s="20"/>
      <c r="R290" s="20"/>
      <c r="S290" s="20"/>
      <c r="T290" s="20"/>
    </row>
    <row r="291">
      <c r="A291" s="218"/>
      <c r="B291" s="42"/>
      <c r="C291" s="42"/>
      <c r="D291" s="42"/>
      <c r="E291" s="108"/>
      <c r="F291" s="215" t="s">
        <v>290</v>
      </c>
      <c r="G291" s="216"/>
      <c r="H291" s="23"/>
      <c r="I291" s="23"/>
      <c r="J291" s="2"/>
      <c r="K291" s="20"/>
      <c r="L291" s="20"/>
      <c r="M291" s="20"/>
      <c r="N291" s="20"/>
      <c r="O291" s="20"/>
      <c r="P291" s="20"/>
      <c r="Q291" s="20"/>
      <c r="R291" s="20"/>
      <c r="S291" s="20"/>
      <c r="T291" s="20"/>
    </row>
    <row r="292">
      <c r="A292" s="120"/>
      <c r="E292" s="121"/>
      <c r="F292" s="215" t="s">
        <v>291</v>
      </c>
      <c r="G292" s="216"/>
      <c r="H292" s="23"/>
      <c r="I292" s="23"/>
      <c r="J292" s="2"/>
      <c r="K292" s="20"/>
      <c r="L292" s="20"/>
      <c r="M292" s="20"/>
      <c r="N292" s="20"/>
      <c r="O292" s="20"/>
      <c r="P292" s="20"/>
      <c r="Q292" s="20"/>
      <c r="R292" s="20"/>
      <c r="S292" s="20"/>
      <c r="T292" s="20"/>
    </row>
    <row r="293">
      <c r="A293" s="120"/>
      <c r="E293" s="121"/>
      <c r="F293" s="215" t="s">
        <v>292</v>
      </c>
      <c r="G293" s="216"/>
      <c r="H293" s="23"/>
      <c r="I293" s="23"/>
      <c r="J293" s="2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>
      <c r="A294" s="120"/>
      <c r="E294" s="121"/>
      <c r="F294" s="215" t="s">
        <v>293</v>
      </c>
      <c r="G294" s="216" t="s">
        <v>723</v>
      </c>
      <c r="H294" s="23"/>
      <c r="I294" s="23"/>
      <c r="J294" s="2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>
      <c r="A295" s="120"/>
      <c r="E295" s="121"/>
      <c r="F295" s="219" t="s">
        <v>244</v>
      </c>
      <c r="G295" s="220" t="s">
        <v>724</v>
      </c>
      <c r="H295" s="42"/>
      <c r="I295" s="42"/>
      <c r="J295" s="108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>
      <c r="A296" s="129"/>
      <c r="B296" s="36"/>
      <c r="C296" s="36"/>
      <c r="D296" s="36"/>
      <c r="E296" s="130"/>
      <c r="F296" s="91"/>
      <c r="G296" s="129"/>
      <c r="H296" s="36"/>
      <c r="I296" s="36"/>
      <c r="J296" s="13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>
      <c r="A297" s="215" t="s">
        <v>296</v>
      </c>
      <c r="B297" s="215" t="s">
        <v>297</v>
      </c>
      <c r="C297" s="215" t="s">
        <v>298</v>
      </c>
      <c r="D297" s="221" t="s">
        <v>299</v>
      </c>
      <c r="E297" s="215" t="s">
        <v>247</v>
      </c>
      <c r="F297" s="222" t="s">
        <v>300</v>
      </c>
      <c r="G297" s="23"/>
      <c r="H297" s="23"/>
      <c r="I297" s="2"/>
      <c r="J297" s="215" t="s">
        <v>301</v>
      </c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>
      <c r="A298" s="223">
        <v>1.0</v>
      </c>
      <c r="B298" s="224">
        <v>20.0</v>
      </c>
      <c r="C298" s="225"/>
      <c r="D298" s="239" t="s">
        <v>725</v>
      </c>
      <c r="E298" s="227" t="s">
        <v>431</v>
      </c>
      <c r="F298" s="216" t="s">
        <v>726</v>
      </c>
      <c r="G298" s="23"/>
      <c r="H298" s="23"/>
      <c r="I298" s="2"/>
      <c r="J298" s="248" t="s">
        <v>331</v>
      </c>
      <c r="K298" s="135"/>
      <c r="L298" s="135"/>
      <c r="M298" s="135"/>
      <c r="N298" s="135"/>
      <c r="O298" s="135"/>
      <c r="P298" s="135"/>
      <c r="Q298" s="135"/>
      <c r="R298" s="135"/>
      <c r="S298" s="135"/>
      <c r="T298" s="135"/>
    </row>
    <row r="299">
      <c r="A299" s="223">
        <v>2.0</v>
      </c>
      <c r="B299" s="224">
        <v>20.0</v>
      </c>
      <c r="C299" s="225"/>
      <c r="D299" s="239" t="s">
        <v>727</v>
      </c>
      <c r="E299" s="227" t="s">
        <v>251</v>
      </c>
      <c r="F299" s="216" t="s">
        <v>393</v>
      </c>
      <c r="G299" s="23"/>
      <c r="H299" s="23"/>
      <c r="I299" s="2"/>
      <c r="J299" s="248" t="s">
        <v>394</v>
      </c>
      <c r="K299" s="135"/>
      <c r="L299" s="135"/>
      <c r="M299" s="135"/>
      <c r="N299" s="135"/>
      <c r="O299" s="135"/>
      <c r="P299" s="135"/>
      <c r="Q299" s="135"/>
      <c r="R299" s="135"/>
      <c r="S299" s="135"/>
      <c r="T299" s="135"/>
    </row>
    <row r="300">
      <c r="A300" s="20"/>
      <c r="B300" s="20"/>
      <c r="C300" s="20"/>
      <c r="D300" s="20"/>
      <c r="E300" s="135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176" t="s">
        <v>728</v>
      </c>
      <c r="B301" s="42"/>
      <c r="C301" s="42"/>
      <c r="D301" s="42"/>
      <c r="E301" s="108"/>
      <c r="F301" s="215" t="s">
        <v>284</v>
      </c>
      <c r="G301" s="216" t="s">
        <v>729</v>
      </c>
      <c r="H301" s="23"/>
      <c r="I301" s="23"/>
      <c r="J301" s="2"/>
      <c r="K301" s="20"/>
      <c r="L301" s="20"/>
      <c r="M301" s="20"/>
      <c r="N301" s="20"/>
      <c r="O301" s="20"/>
      <c r="P301" s="20"/>
      <c r="Q301" s="20"/>
      <c r="R301" s="20"/>
      <c r="S301" s="20"/>
      <c r="T301" s="20"/>
    </row>
    <row r="302">
      <c r="A302" s="120"/>
      <c r="E302" s="121"/>
      <c r="F302" s="215" t="s">
        <v>25</v>
      </c>
      <c r="G302" s="216" t="s">
        <v>720</v>
      </c>
      <c r="H302" s="23"/>
      <c r="I302" s="23"/>
      <c r="J302" s="2"/>
      <c r="K302" s="20"/>
      <c r="L302" s="20"/>
      <c r="M302" s="20"/>
      <c r="N302" s="20"/>
      <c r="O302" s="20"/>
      <c r="P302" s="20"/>
      <c r="Q302" s="20"/>
      <c r="R302" s="20"/>
      <c r="S302" s="20"/>
      <c r="T302" s="20"/>
    </row>
    <row r="303">
      <c r="A303" s="120"/>
      <c r="E303" s="121"/>
      <c r="F303" s="215" t="s">
        <v>41</v>
      </c>
      <c r="G303" s="216" t="s">
        <v>721</v>
      </c>
      <c r="H303" s="23"/>
      <c r="I303" s="23"/>
      <c r="J303" s="2"/>
      <c r="K303" s="20"/>
      <c r="L303" s="20"/>
      <c r="M303" s="20"/>
      <c r="N303" s="20"/>
      <c r="O303" s="20"/>
      <c r="P303" s="20"/>
      <c r="Q303" s="20"/>
      <c r="R303" s="20"/>
      <c r="S303" s="20"/>
      <c r="T303" s="20"/>
    </row>
    <row r="304">
      <c r="A304" s="120"/>
      <c r="E304" s="121"/>
      <c r="F304" s="215" t="s">
        <v>48</v>
      </c>
      <c r="G304" s="216"/>
      <c r="H304" s="23"/>
      <c r="I304" s="23"/>
      <c r="J304" s="2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>
      <c r="A305" s="129"/>
      <c r="B305" s="36"/>
      <c r="C305" s="36"/>
      <c r="D305" s="36"/>
      <c r="E305" s="130"/>
      <c r="F305" s="215" t="s">
        <v>289</v>
      </c>
      <c r="G305" s="216" t="s">
        <v>722</v>
      </c>
      <c r="H305" s="23"/>
      <c r="I305" s="23"/>
      <c r="J305" s="2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>
      <c r="A306" s="218"/>
      <c r="B306" s="42"/>
      <c r="C306" s="42"/>
      <c r="D306" s="42"/>
      <c r="E306" s="108"/>
      <c r="F306" s="215" t="s">
        <v>290</v>
      </c>
      <c r="G306" s="216"/>
      <c r="H306" s="23"/>
      <c r="I306" s="23"/>
      <c r="J306" s="2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>
      <c r="A307" s="120"/>
      <c r="E307" s="121"/>
      <c r="F307" s="215" t="s">
        <v>291</v>
      </c>
      <c r="G307" s="216"/>
      <c r="H307" s="23"/>
      <c r="I307" s="23"/>
      <c r="J307" s="2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>
      <c r="A308" s="120"/>
      <c r="E308" s="121"/>
      <c r="F308" s="215" t="s">
        <v>292</v>
      </c>
      <c r="G308" s="216"/>
      <c r="H308" s="23"/>
      <c r="I308" s="23"/>
      <c r="J308" s="2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>
      <c r="A309" s="120"/>
      <c r="E309" s="121"/>
      <c r="F309" s="215" t="s">
        <v>293</v>
      </c>
      <c r="G309" s="216" t="s">
        <v>730</v>
      </c>
      <c r="H309" s="23"/>
      <c r="I309" s="23"/>
      <c r="J309" s="2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>
      <c r="A310" s="120"/>
      <c r="E310" s="121"/>
      <c r="F310" s="219" t="s">
        <v>244</v>
      </c>
      <c r="G310" s="220" t="s">
        <v>724</v>
      </c>
      <c r="H310" s="42"/>
      <c r="I310" s="42"/>
      <c r="J310" s="108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>
      <c r="A311" s="129"/>
      <c r="B311" s="36"/>
      <c r="C311" s="36"/>
      <c r="D311" s="36"/>
      <c r="E311" s="130"/>
      <c r="F311" s="91"/>
      <c r="G311" s="129"/>
      <c r="H311" s="36"/>
      <c r="I311" s="36"/>
      <c r="J311" s="130"/>
      <c r="K311" s="20"/>
      <c r="L311" s="20"/>
      <c r="M311" s="20"/>
      <c r="N311" s="20"/>
      <c r="O311" s="20"/>
      <c r="P311" s="20"/>
      <c r="Q311" s="20"/>
      <c r="R311" s="20"/>
      <c r="S311" s="20"/>
      <c r="T311" s="20"/>
    </row>
    <row r="312">
      <c r="A312" s="215" t="s">
        <v>296</v>
      </c>
      <c r="B312" s="215" t="s">
        <v>297</v>
      </c>
      <c r="C312" s="215" t="s">
        <v>298</v>
      </c>
      <c r="D312" s="221" t="s">
        <v>299</v>
      </c>
      <c r="E312" s="215" t="s">
        <v>247</v>
      </c>
      <c r="F312" s="222" t="s">
        <v>300</v>
      </c>
      <c r="G312" s="23"/>
      <c r="H312" s="23"/>
      <c r="I312" s="2"/>
      <c r="J312" s="215" t="s">
        <v>301</v>
      </c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>
      <c r="A313" s="223">
        <v>1.0</v>
      </c>
      <c r="B313" s="224">
        <v>20.0</v>
      </c>
      <c r="C313" s="225"/>
      <c r="D313" s="239" t="s">
        <v>731</v>
      </c>
      <c r="E313" s="227" t="s">
        <v>431</v>
      </c>
      <c r="F313" s="216" t="s">
        <v>726</v>
      </c>
      <c r="G313" s="23"/>
      <c r="H313" s="23"/>
      <c r="I313" s="2"/>
      <c r="J313" s="248" t="s">
        <v>331</v>
      </c>
      <c r="K313" s="135"/>
      <c r="L313" s="135"/>
      <c r="M313" s="135"/>
      <c r="N313" s="135"/>
      <c r="O313" s="135"/>
      <c r="P313" s="135"/>
      <c r="Q313" s="135"/>
      <c r="R313" s="135"/>
      <c r="S313" s="135"/>
      <c r="T313" s="135"/>
    </row>
    <row r="314">
      <c r="A314" s="223">
        <v>2.0</v>
      </c>
      <c r="B314" s="224">
        <v>20.0</v>
      </c>
      <c r="C314" s="225"/>
      <c r="D314" s="192" t="s">
        <v>732</v>
      </c>
      <c r="E314" s="227" t="s">
        <v>251</v>
      </c>
      <c r="F314" s="216" t="s">
        <v>393</v>
      </c>
      <c r="G314" s="23"/>
      <c r="H314" s="23"/>
      <c r="I314" s="2"/>
      <c r="J314" s="248" t="s">
        <v>394</v>
      </c>
      <c r="K314" s="135"/>
      <c r="L314" s="135"/>
      <c r="M314" s="135"/>
      <c r="N314" s="135"/>
      <c r="O314" s="135"/>
      <c r="P314" s="135"/>
      <c r="Q314" s="135"/>
      <c r="R314" s="135"/>
      <c r="S314" s="135"/>
      <c r="T314" s="135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135"/>
      <c r="L315" s="135"/>
      <c r="M315" s="135"/>
      <c r="N315" s="135"/>
      <c r="O315" s="135"/>
      <c r="P315" s="135"/>
      <c r="Q315" s="135"/>
      <c r="R315" s="135"/>
      <c r="S315" s="135"/>
      <c r="T315" s="135"/>
      <c r="U315" s="20"/>
      <c r="V315" s="20"/>
      <c r="W315" s="20"/>
      <c r="X315" s="20"/>
      <c r="Y315" s="20"/>
      <c r="Z315" s="20"/>
    </row>
    <row r="316">
      <c r="A316" s="176" t="s">
        <v>733</v>
      </c>
      <c r="B316" s="42"/>
      <c r="C316" s="42"/>
      <c r="D316" s="42"/>
      <c r="E316" s="108"/>
      <c r="F316" s="215" t="s">
        <v>284</v>
      </c>
      <c r="G316" s="216" t="s">
        <v>734</v>
      </c>
      <c r="H316" s="23"/>
      <c r="I316" s="23"/>
      <c r="J316" s="2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>
      <c r="A317" s="120"/>
      <c r="E317" s="121"/>
      <c r="F317" s="215" t="s">
        <v>25</v>
      </c>
      <c r="G317" s="216" t="s">
        <v>720</v>
      </c>
      <c r="H317" s="23"/>
      <c r="I317" s="23"/>
      <c r="J317" s="2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>
      <c r="A318" s="120"/>
      <c r="E318" s="121"/>
      <c r="F318" s="215" t="s">
        <v>41</v>
      </c>
      <c r="G318" s="216" t="s">
        <v>721</v>
      </c>
      <c r="H318" s="23"/>
      <c r="I318" s="23"/>
      <c r="J318" s="2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>
      <c r="A319" s="120"/>
      <c r="E319" s="121"/>
      <c r="F319" s="215" t="s">
        <v>48</v>
      </c>
      <c r="G319" s="216"/>
      <c r="H319" s="23"/>
      <c r="I319" s="23"/>
      <c r="J319" s="2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>
      <c r="A320" s="129"/>
      <c r="B320" s="36"/>
      <c r="C320" s="36"/>
      <c r="D320" s="36"/>
      <c r="E320" s="130"/>
      <c r="F320" s="215" t="s">
        <v>289</v>
      </c>
      <c r="G320" s="216" t="s">
        <v>722</v>
      </c>
      <c r="H320" s="23"/>
      <c r="I320" s="23"/>
      <c r="J320" s="2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>
      <c r="A321" s="218"/>
      <c r="B321" s="42"/>
      <c r="C321" s="42"/>
      <c r="D321" s="42"/>
      <c r="E321" s="108"/>
      <c r="F321" s="215" t="s">
        <v>290</v>
      </c>
      <c r="G321" s="216"/>
      <c r="H321" s="23"/>
      <c r="I321" s="23"/>
      <c r="J321" s="2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>
      <c r="A322" s="120"/>
      <c r="E322" s="121"/>
      <c r="F322" s="215" t="s">
        <v>291</v>
      </c>
      <c r="G322" s="216"/>
      <c r="H322" s="23"/>
      <c r="I322" s="23"/>
      <c r="J322" s="2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>
      <c r="A323" s="120"/>
      <c r="E323" s="121"/>
      <c r="F323" s="215" t="s">
        <v>292</v>
      </c>
      <c r="G323" s="216"/>
      <c r="H323" s="23"/>
      <c r="I323" s="23"/>
      <c r="J323" s="2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>
      <c r="A324" s="120"/>
      <c r="E324" s="121"/>
      <c r="F324" s="215" t="s">
        <v>293</v>
      </c>
      <c r="G324" s="216" t="s">
        <v>735</v>
      </c>
      <c r="H324" s="23"/>
      <c r="I324" s="23"/>
      <c r="J324" s="2"/>
      <c r="K324" s="20"/>
      <c r="L324" s="20"/>
      <c r="M324" s="20"/>
      <c r="N324" s="20"/>
      <c r="O324" s="20"/>
      <c r="P324" s="20"/>
      <c r="Q324" s="20"/>
      <c r="R324" s="20"/>
      <c r="S324" s="20"/>
      <c r="T324" s="20"/>
    </row>
    <row r="325">
      <c r="A325" s="120"/>
      <c r="E325" s="121"/>
      <c r="F325" s="219" t="s">
        <v>244</v>
      </c>
      <c r="G325" s="220" t="s">
        <v>724</v>
      </c>
      <c r="H325" s="42"/>
      <c r="I325" s="42"/>
      <c r="J325" s="108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>
      <c r="A326" s="129"/>
      <c r="B326" s="36"/>
      <c r="C326" s="36"/>
      <c r="D326" s="36"/>
      <c r="E326" s="130"/>
      <c r="F326" s="91"/>
      <c r="G326" s="129"/>
      <c r="H326" s="36"/>
      <c r="I326" s="36"/>
      <c r="J326" s="130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>
      <c r="A327" s="215" t="s">
        <v>296</v>
      </c>
      <c r="B327" s="215" t="s">
        <v>297</v>
      </c>
      <c r="C327" s="215" t="s">
        <v>298</v>
      </c>
      <c r="D327" s="221" t="s">
        <v>299</v>
      </c>
      <c r="E327" s="215" t="s">
        <v>247</v>
      </c>
      <c r="F327" s="222" t="s">
        <v>300</v>
      </c>
      <c r="G327" s="23"/>
      <c r="H327" s="23"/>
      <c r="I327" s="2"/>
      <c r="J327" s="215" t="s">
        <v>301</v>
      </c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>
      <c r="A328" s="223">
        <v>1.0</v>
      </c>
      <c r="B328" s="224">
        <v>20.0</v>
      </c>
      <c r="C328" s="225"/>
      <c r="D328" s="239" t="s">
        <v>736</v>
      </c>
      <c r="E328" s="227" t="s">
        <v>431</v>
      </c>
      <c r="F328" s="216" t="s">
        <v>726</v>
      </c>
      <c r="G328" s="23"/>
      <c r="H328" s="23"/>
      <c r="I328" s="2"/>
      <c r="J328" s="248" t="s">
        <v>331</v>
      </c>
      <c r="K328" s="135"/>
      <c r="L328" s="135"/>
      <c r="M328" s="135"/>
      <c r="N328" s="135"/>
      <c r="O328" s="135"/>
      <c r="P328" s="135"/>
      <c r="Q328" s="135"/>
      <c r="R328" s="135"/>
      <c r="S328" s="135"/>
      <c r="T328" s="135"/>
    </row>
    <row r="329">
      <c r="A329" s="223">
        <v>2.0</v>
      </c>
      <c r="B329" s="224">
        <v>20.0</v>
      </c>
      <c r="C329" s="225"/>
      <c r="D329" s="239" t="s">
        <v>737</v>
      </c>
      <c r="E329" s="227" t="s">
        <v>251</v>
      </c>
      <c r="F329" s="216" t="s">
        <v>393</v>
      </c>
      <c r="G329" s="23"/>
      <c r="H329" s="23"/>
      <c r="I329" s="2"/>
      <c r="J329" s="248" t="s">
        <v>394</v>
      </c>
      <c r="K329" s="135"/>
      <c r="L329" s="135"/>
      <c r="M329" s="135"/>
      <c r="N329" s="135"/>
      <c r="O329" s="135"/>
      <c r="P329" s="135"/>
      <c r="Q329" s="135"/>
      <c r="R329" s="135"/>
      <c r="S329" s="135"/>
      <c r="T329" s="135"/>
    </row>
    <row r="330">
      <c r="A330" s="20"/>
      <c r="B330" s="20"/>
      <c r="C330" s="20"/>
      <c r="D330" s="20"/>
      <c r="E330" s="135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176" t="s">
        <v>738</v>
      </c>
      <c r="B331" s="42"/>
      <c r="C331" s="42"/>
      <c r="D331" s="42"/>
      <c r="E331" s="108"/>
      <c r="F331" s="215" t="s">
        <v>284</v>
      </c>
      <c r="G331" s="216" t="s">
        <v>739</v>
      </c>
      <c r="H331" s="23"/>
      <c r="I331" s="23"/>
      <c r="J331" s="2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>
      <c r="A332" s="120"/>
      <c r="E332" s="121"/>
      <c r="F332" s="215" t="s">
        <v>25</v>
      </c>
      <c r="G332" s="216" t="s">
        <v>720</v>
      </c>
      <c r="H332" s="23"/>
      <c r="I332" s="23"/>
      <c r="J332" s="2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>
      <c r="A333" s="120"/>
      <c r="E333" s="121"/>
      <c r="F333" s="215" t="s">
        <v>41</v>
      </c>
      <c r="G333" s="216" t="s">
        <v>721</v>
      </c>
      <c r="H333" s="23"/>
      <c r="I333" s="23"/>
      <c r="J333" s="2"/>
      <c r="K333" s="20"/>
      <c r="L333" s="20"/>
      <c r="M333" s="20"/>
      <c r="N333" s="20"/>
      <c r="O333" s="20"/>
      <c r="P333" s="20"/>
      <c r="Q333" s="20"/>
      <c r="R333" s="20"/>
      <c r="S333" s="20"/>
      <c r="T333" s="20"/>
    </row>
    <row r="334">
      <c r="A334" s="120"/>
      <c r="E334" s="121"/>
      <c r="F334" s="215" t="s">
        <v>48</v>
      </c>
      <c r="G334" s="216"/>
      <c r="H334" s="23"/>
      <c r="I334" s="23"/>
      <c r="J334" s="2"/>
      <c r="K334" s="20"/>
      <c r="L334" s="20"/>
      <c r="M334" s="20"/>
      <c r="N334" s="20"/>
      <c r="O334" s="20"/>
      <c r="P334" s="20"/>
      <c r="Q334" s="20"/>
      <c r="R334" s="20"/>
      <c r="S334" s="20"/>
      <c r="T334" s="20"/>
    </row>
    <row r="335">
      <c r="A335" s="129"/>
      <c r="B335" s="36"/>
      <c r="C335" s="36"/>
      <c r="D335" s="36"/>
      <c r="E335" s="130"/>
      <c r="F335" s="215" t="s">
        <v>289</v>
      </c>
      <c r="G335" s="216" t="s">
        <v>722</v>
      </c>
      <c r="H335" s="23"/>
      <c r="I335" s="23"/>
      <c r="J335" s="2"/>
      <c r="K335" s="20"/>
      <c r="L335" s="20"/>
      <c r="M335" s="20"/>
      <c r="N335" s="20"/>
      <c r="O335" s="20"/>
      <c r="P335" s="20"/>
      <c r="Q335" s="20"/>
      <c r="R335" s="20"/>
      <c r="S335" s="20"/>
      <c r="T335" s="20"/>
    </row>
    <row r="336">
      <c r="A336" s="218"/>
      <c r="B336" s="42"/>
      <c r="C336" s="42"/>
      <c r="D336" s="42"/>
      <c r="E336" s="108"/>
      <c r="F336" s="215" t="s">
        <v>290</v>
      </c>
      <c r="G336" s="216"/>
      <c r="H336" s="23"/>
      <c r="I336" s="23"/>
      <c r="J336" s="2"/>
      <c r="K336" s="20"/>
      <c r="L336" s="20"/>
      <c r="M336" s="20"/>
      <c r="N336" s="20"/>
      <c r="O336" s="20"/>
      <c r="P336" s="20"/>
      <c r="Q336" s="20"/>
      <c r="R336" s="20"/>
      <c r="S336" s="20"/>
      <c r="T336" s="20"/>
    </row>
    <row r="337">
      <c r="A337" s="120"/>
      <c r="E337" s="121"/>
      <c r="F337" s="215" t="s">
        <v>291</v>
      </c>
      <c r="G337" s="216"/>
      <c r="H337" s="23"/>
      <c r="I337" s="23"/>
      <c r="J337" s="2"/>
      <c r="K337" s="20"/>
      <c r="L337" s="20"/>
      <c r="M337" s="20"/>
      <c r="N337" s="20"/>
      <c r="O337" s="20"/>
      <c r="P337" s="20"/>
      <c r="Q337" s="20"/>
      <c r="R337" s="20"/>
      <c r="S337" s="20"/>
      <c r="T337" s="20"/>
    </row>
    <row r="338">
      <c r="A338" s="120"/>
      <c r="E338" s="121"/>
      <c r="F338" s="215" t="s">
        <v>292</v>
      </c>
      <c r="G338" s="216"/>
      <c r="H338" s="23"/>
      <c r="I338" s="23"/>
      <c r="J338" s="2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>
      <c r="A339" s="120"/>
      <c r="E339" s="121"/>
      <c r="F339" s="215" t="s">
        <v>293</v>
      </c>
      <c r="G339" s="216" t="s">
        <v>740</v>
      </c>
      <c r="H339" s="23"/>
      <c r="I339" s="23"/>
      <c r="J339" s="2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>
      <c r="A340" s="120"/>
      <c r="E340" s="121"/>
      <c r="F340" s="219" t="s">
        <v>244</v>
      </c>
      <c r="G340" s="220" t="s">
        <v>724</v>
      </c>
      <c r="H340" s="42"/>
      <c r="I340" s="42"/>
      <c r="J340" s="108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>
      <c r="A341" s="129"/>
      <c r="B341" s="36"/>
      <c r="C341" s="36"/>
      <c r="D341" s="36"/>
      <c r="E341" s="130"/>
      <c r="F341" s="91"/>
      <c r="G341" s="129"/>
      <c r="H341" s="36"/>
      <c r="I341" s="36"/>
      <c r="J341" s="13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>
      <c r="A342" s="215" t="s">
        <v>296</v>
      </c>
      <c r="B342" s="215" t="s">
        <v>297</v>
      </c>
      <c r="C342" s="215" t="s">
        <v>298</v>
      </c>
      <c r="D342" s="221" t="s">
        <v>299</v>
      </c>
      <c r="E342" s="215" t="s">
        <v>247</v>
      </c>
      <c r="F342" s="222" t="s">
        <v>300</v>
      </c>
      <c r="G342" s="23"/>
      <c r="H342" s="23"/>
      <c r="I342" s="2"/>
      <c r="J342" s="215" t="s">
        <v>301</v>
      </c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>
      <c r="A343" s="223">
        <v>1.0</v>
      </c>
      <c r="B343" s="224">
        <v>20.0</v>
      </c>
      <c r="C343" s="225"/>
      <c r="D343" s="239" t="s">
        <v>741</v>
      </c>
      <c r="E343" s="227" t="s">
        <v>431</v>
      </c>
      <c r="F343" s="216" t="s">
        <v>726</v>
      </c>
      <c r="G343" s="23"/>
      <c r="H343" s="23"/>
      <c r="I343" s="2"/>
      <c r="J343" s="248" t="s">
        <v>331</v>
      </c>
      <c r="K343" s="135"/>
      <c r="L343" s="135"/>
      <c r="M343" s="135"/>
      <c r="N343" s="135"/>
      <c r="O343" s="135"/>
      <c r="P343" s="135"/>
      <c r="Q343" s="135"/>
      <c r="R343" s="135"/>
      <c r="S343" s="135"/>
      <c r="T343" s="135"/>
    </row>
    <row r="344">
      <c r="A344" s="223">
        <v>2.0</v>
      </c>
      <c r="B344" s="224">
        <v>20.0</v>
      </c>
      <c r="C344" s="225"/>
      <c r="D344" s="239" t="s">
        <v>742</v>
      </c>
      <c r="E344" s="227" t="s">
        <v>251</v>
      </c>
      <c r="F344" s="216" t="s">
        <v>393</v>
      </c>
      <c r="G344" s="23"/>
      <c r="H344" s="23"/>
      <c r="I344" s="2"/>
      <c r="J344" s="248" t="s">
        <v>394</v>
      </c>
      <c r="K344" s="135"/>
      <c r="L344" s="135"/>
      <c r="M344" s="135"/>
      <c r="N344" s="135"/>
      <c r="O344" s="135"/>
      <c r="P344" s="135"/>
      <c r="Q344" s="135"/>
      <c r="R344" s="135"/>
      <c r="S344" s="135"/>
      <c r="T344" s="135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84" t="s">
        <v>743</v>
      </c>
      <c r="B346" s="42"/>
      <c r="C346" s="42"/>
      <c r="D346" s="42"/>
      <c r="E346" s="108"/>
      <c r="F346" s="215" t="s">
        <v>284</v>
      </c>
      <c r="G346" s="216" t="s">
        <v>744</v>
      </c>
      <c r="H346" s="23"/>
      <c r="I346" s="23"/>
      <c r="J346" s="2"/>
      <c r="K346" s="20"/>
      <c r="L346" s="20"/>
      <c r="M346" s="20"/>
      <c r="N346" s="20"/>
      <c r="O346" s="20"/>
      <c r="P346" s="20"/>
      <c r="Q346" s="20"/>
      <c r="R346" s="20"/>
      <c r="S346" s="20"/>
      <c r="T346" s="20"/>
    </row>
    <row r="347">
      <c r="A347" s="120"/>
      <c r="E347" s="121"/>
      <c r="F347" s="215" t="s">
        <v>25</v>
      </c>
      <c r="G347" s="285" t="s">
        <v>745</v>
      </c>
      <c r="H347" s="23"/>
      <c r="I347" s="23"/>
      <c r="J347" s="2"/>
      <c r="K347" s="20"/>
      <c r="L347" s="20"/>
      <c r="M347" s="20"/>
      <c r="N347" s="20"/>
      <c r="O347" s="20"/>
      <c r="P347" s="20"/>
      <c r="Q347" s="20"/>
      <c r="R347" s="20"/>
      <c r="S347" s="20"/>
      <c r="T347" s="20"/>
    </row>
    <row r="348">
      <c r="A348" s="120"/>
      <c r="E348" s="121"/>
      <c r="F348" s="215" t="s">
        <v>41</v>
      </c>
      <c r="G348" s="216" t="s">
        <v>287</v>
      </c>
      <c r="H348" s="23"/>
      <c r="I348" s="23"/>
      <c r="J348" s="2"/>
      <c r="K348" s="20"/>
      <c r="L348" s="20"/>
      <c r="M348" s="20"/>
      <c r="N348" s="20"/>
      <c r="O348" s="20"/>
      <c r="P348" s="20"/>
      <c r="Q348" s="20"/>
      <c r="R348" s="20"/>
      <c r="S348" s="20"/>
      <c r="T348" s="20"/>
    </row>
    <row r="349">
      <c r="A349" s="120"/>
      <c r="E349" s="121"/>
      <c r="F349" s="215" t="s">
        <v>48</v>
      </c>
      <c r="G349" s="216" t="s">
        <v>746</v>
      </c>
      <c r="H349" s="23"/>
      <c r="I349" s="23"/>
      <c r="J349" s="2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>
      <c r="A350" s="129"/>
      <c r="B350" s="36"/>
      <c r="C350" s="36"/>
      <c r="D350" s="36"/>
      <c r="E350" s="130"/>
      <c r="F350" s="215" t="s">
        <v>289</v>
      </c>
      <c r="G350" s="216"/>
      <c r="H350" s="23"/>
      <c r="I350" s="23"/>
      <c r="J350" s="2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>
      <c r="A351" s="247"/>
      <c r="B351" s="42"/>
      <c r="C351" s="42"/>
      <c r="D351" s="42"/>
      <c r="E351" s="108"/>
      <c r="F351" s="215" t="s">
        <v>290</v>
      </c>
      <c r="G351" s="216"/>
      <c r="H351" s="23"/>
      <c r="I351" s="23"/>
      <c r="J351" s="2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>
      <c r="A352" s="120"/>
      <c r="E352" s="121"/>
      <c r="F352" s="215" t="s">
        <v>291</v>
      </c>
      <c r="G352" s="216"/>
      <c r="H352" s="23"/>
      <c r="I352" s="23"/>
      <c r="J352" s="2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>
      <c r="A353" s="120"/>
      <c r="E353" s="121"/>
      <c r="F353" s="215" t="s">
        <v>292</v>
      </c>
      <c r="G353" s="216"/>
      <c r="H353" s="23"/>
      <c r="I353" s="23"/>
      <c r="J353" s="2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>
      <c r="A354" s="120"/>
      <c r="E354" s="121"/>
      <c r="F354" s="215" t="s">
        <v>293</v>
      </c>
      <c r="G354" s="216" t="s">
        <v>747</v>
      </c>
      <c r="H354" s="23"/>
      <c r="I354" s="23"/>
      <c r="J354" s="2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>
      <c r="A355" s="120"/>
      <c r="E355" s="121"/>
      <c r="F355" s="219" t="s">
        <v>244</v>
      </c>
      <c r="G355" s="281" t="s">
        <v>748</v>
      </c>
      <c r="H355" s="42"/>
      <c r="I355" s="42"/>
      <c r="J355" s="108"/>
      <c r="K355" s="20"/>
      <c r="L355" s="20"/>
      <c r="M355" s="20"/>
      <c r="N355" s="20"/>
      <c r="O355" s="20"/>
      <c r="P355" s="20"/>
      <c r="Q355" s="20"/>
      <c r="R355" s="20"/>
      <c r="S355" s="20"/>
      <c r="T355" s="20"/>
    </row>
    <row r="356">
      <c r="A356" s="129"/>
      <c r="B356" s="36"/>
      <c r="C356" s="36"/>
      <c r="D356" s="36"/>
      <c r="E356" s="130"/>
      <c r="F356" s="91"/>
      <c r="G356" s="129"/>
      <c r="H356" s="36"/>
      <c r="I356" s="36"/>
      <c r="J356" s="130"/>
      <c r="K356" s="20"/>
      <c r="L356" s="20"/>
      <c r="M356" s="20"/>
      <c r="N356" s="20"/>
      <c r="O356" s="20"/>
      <c r="P356" s="20"/>
      <c r="Q356" s="20"/>
      <c r="R356" s="20"/>
      <c r="S356" s="20"/>
      <c r="T356" s="20"/>
    </row>
    <row r="357" ht="24.0" customHeight="1">
      <c r="A357" s="215" t="s">
        <v>296</v>
      </c>
      <c r="B357" s="215" t="s">
        <v>297</v>
      </c>
      <c r="C357" s="215" t="s">
        <v>298</v>
      </c>
      <c r="D357" s="221" t="s">
        <v>299</v>
      </c>
      <c r="E357" s="215" t="s">
        <v>247</v>
      </c>
      <c r="F357" s="222" t="s">
        <v>300</v>
      </c>
      <c r="G357" s="23"/>
      <c r="H357" s="23"/>
      <c r="I357" s="2"/>
      <c r="J357" s="215" t="s">
        <v>301</v>
      </c>
      <c r="K357" s="20"/>
      <c r="L357" s="20"/>
      <c r="M357" s="20"/>
      <c r="N357" s="20"/>
      <c r="O357" s="20"/>
      <c r="P357" s="20"/>
      <c r="Q357" s="20"/>
      <c r="R357" s="20"/>
      <c r="S357" s="20"/>
      <c r="T357" s="20"/>
    </row>
    <row r="358">
      <c r="A358" s="223">
        <v>1.0</v>
      </c>
      <c r="B358" s="227">
        <v>18.0</v>
      </c>
      <c r="C358" s="225"/>
      <c r="D358" s="239" t="s">
        <v>328</v>
      </c>
      <c r="E358" s="227" t="s">
        <v>401</v>
      </c>
      <c r="F358" s="216" t="s">
        <v>402</v>
      </c>
      <c r="G358" s="23"/>
      <c r="H358" s="23"/>
      <c r="I358" s="2"/>
      <c r="J358" s="248" t="s">
        <v>331</v>
      </c>
      <c r="K358" s="20"/>
      <c r="L358" s="20"/>
      <c r="M358" s="20"/>
      <c r="N358" s="20"/>
      <c r="O358" s="20"/>
      <c r="P358" s="20"/>
      <c r="Q358" s="20"/>
      <c r="R358" s="20"/>
      <c r="S358" s="20"/>
      <c r="T358" s="20"/>
    </row>
    <row r="359">
      <c r="A359" s="223">
        <v>2.0</v>
      </c>
      <c r="B359" s="227">
        <v>18.0</v>
      </c>
      <c r="C359" s="225"/>
      <c r="D359" s="239" t="s">
        <v>749</v>
      </c>
      <c r="E359" s="227" t="s">
        <v>251</v>
      </c>
      <c r="F359" s="216" t="s">
        <v>393</v>
      </c>
      <c r="G359" s="23"/>
      <c r="H359" s="23"/>
      <c r="I359" s="2"/>
      <c r="J359" s="248" t="s">
        <v>394</v>
      </c>
      <c r="K359" s="20"/>
      <c r="L359" s="20"/>
      <c r="M359" s="20"/>
      <c r="N359" s="20"/>
      <c r="O359" s="20"/>
      <c r="P359" s="20"/>
      <c r="Q359" s="20"/>
      <c r="R359" s="20"/>
      <c r="S359" s="20"/>
      <c r="T359" s="20"/>
    </row>
    <row r="360">
      <c r="A360" s="223">
        <v>3.0</v>
      </c>
      <c r="B360" s="224">
        <v>20.0</v>
      </c>
      <c r="C360" s="225"/>
      <c r="D360" s="239" t="s">
        <v>750</v>
      </c>
      <c r="E360" s="227" t="s">
        <v>316</v>
      </c>
      <c r="F360" s="216" t="s">
        <v>751</v>
      </c>
      <c r="G360" s="23"/>
      <c r="H360" s="23"/>
      <c r="I360" s="2"/>
      <c r="J360" s="248" t="s">
        <v>752</v>
      </c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>
      <c r="A361" s="223">
        <v>4.0</v>
      </c>
      <c r="B361" s="224">
        <v>20.0</v>
      </c>
      <c r="C361" s="225"/>
      <c r="D361" s="239" t="s">
        <v>753</v>
      </c>
      <c r="E361" s="227" t="s">
        <v>401</v>
      </c>
      <c r="F361" s="216" t="s">
        <v>663</v>
      </c>
      <c r="G361" s="23"/>
      <c r="H361" s="23"/>
      <c r="I361" s="2"/>
      <c r="J361" s="248" t="s">
        <v>331</v>
      </c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176" t="s">
        <v>754</v>
      </c>
      <c r="B363" s="42"/>
      <c r="C363" s="42"/>
      <c r="D363" s="42"/>
      <c r="E363" s="108"/>
      <c r="F363" s="215" t="s">
        <v>284</v>
      </c>
      <c r="G363" s="216" t="s">
        <v>755</v>
      </c>
      <c r="H363" s="23"/>
      <c r="I363" s="23"/>
      <c r="J363" s="2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>
      <c r="A364" s="120"/>
      <c r="E364" s="121"/>
      <c r="F364" s="215" t="s">
        <v>25</v>
      </c>
      <c r="G364" s="228" t="s">
        <v>699</v>
      </c>
      <c r="H364" s="23"/>
      <c r="I364" s="23"/>
      <c r="J364" s="2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>
      <c r="A365" s="120"/>
      <c r="E365" s="121"/>
      <c r="F365" s="215" t="s">
        <v>41</v>
      </c>
      <c r="G365" s="216" t="s">
        <v>337</v>
      </c>
      <c r="H365" s="23"/>
      <c r="I365" s="23"/>
      <c r="J365" s="2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>
      <c r="A366" s="120"/>
      <c r="E366" s="121"/>
      <c r="F366" s="215" t="s">
        <v>48</v>
      </c>
      <c r="G366" s="216" t="s">
        <v>408</v>
      </c>
      <c r="H366" s="23"/>
      <c r="I366" s="23"/>
      <c r="J366" s="2"/>
      <c r="K366" s="20"/>
      <c r="L366" s="20"/>
      <c r="M366" s="20"/>
      <c r="N366" s="20"/>
      <c r="O366" s="20"/>
      <c r="P366" s="20"/>
      <c r="Q366" s="20"/>
      <c r="R366" s="20"/>
      <c r="S366" s="20"/>
      <c r="T366" s="20"/>
    </row>
    <row r="367">
      <c r="A367" s="129"/>
      <c r="B367" s="36"/>
      <c r="C367" s="36"/>
      <c r="D367" s="36"/>
      <c r="E367" s="130"/>
      <c r="F367" s="215" t="s">
        <v>289</v>
      </c>
      <c r="G367" s="283"/>
      <c r="H367" s="23"/>
      <c r="I367" s="23"/>
      <c r="J367" s="2"/>
      <c r="K367" s="20"/>
      <c r="L367" s="20"/>
      <c r="M367" s="20"/>
      <c r="N367" s="20"/>
      <c r="O367" s="20"/>
      <c r="P367" s="20"/>
      <c r="Q367" s="20"/>
      <c r="R367" s="20"/>
      <c r="S367" s="20"/>
      <c r="T367" s="20"/>
    </row>
    <row r="368">
      <c r="A368" s="247"/>
      <c r="B368" s="42"/>
      <c r="C368" s="42"/>
      <c r="D368" s="42"/>
      <c r="E368" s="108"/>
      <c r="F368" s="215" t="s">
        <v>290</v>
      </c>
      <c r="G368" s="216"/>
      <c r="H368" s="23"/>
      <c r="I368" s="23"/>
      <c r="J368" s="2"/>
      <c r="K368" s="20"/>
      <c r="L368" s="20"/>
      <c r="M368" s="20"/>
      <c r="N368" s="20"/>
      <c r="O368" s="20"/>
      <c r="P368" s="20"/>
      <c r="Q368" s="20"/>
      <c r="R368" s="20"/>
      <c r="S368" s="20"/>
      <c r="T368" s="20"/>
    </row>
    <row r="369">
      <c r="A369" s="120"/>
      <c r="E369" s="121"/>
      <c r="F369" s="215" t="s">
        <v>291</v>
      </c>
      <c r="G369" s="216"/>
      <c r="H369" s="23"/>
      <c r="I369" s="23"/>
      <c r="J369" s="2"/>
      <c r="K369" s="20"/>
      <c r="L369" s="20"/>
      <c r="M369" s="20"/>
      <c r="N369" s="20"/>
      <c r="O369" s="20"/>
      <c r="P369" s="20"/>
      <c r="Q369" s="20"/>
      <c r="R369" s="20"/>
      <c r="S369" s="20"/>
      <c r="T369" s="20"/>
    </row>
    <row r="370">
      <c r="A370" s="120"/>
      <c r="E370" s="121"/>
      <c r="F370" s="215" t="s">
        <v>292</v>
      </c>
      <c r="G370" s="216" t="s">
        <v>409</v>
      </c>
      <c r="H370" s="23"/>
      <c r="I370" s="23"/>
      <c r="J370" s="2"/>
      <c r="K370" s="20"/>
      <c r="L370" s="20"/>
      <c r="M370" s="20"/>
      <c r="N370" s="20"/>
      <c r="O370" s="20"/>
      <c r="P370" s="20"/>
      <c r="Q370" s="20"/>
      <c r="R370" s="20"/>
      <c r="S370" s="20"/>
      <c r="T370" s="20"/>
    </row>
    <row r="371">
      <c r="A371" s="120"/>
      <c r="E371" s="121"/>
      <c r="F371" s="215" t="s">
        <v>293</v>
      </c>
      <c r="G371" s="216" t="s">
        <v>756</v>
      </c>
      <c r="H371" s="23"/>
      <c r="I371" s="23"/>
      <c r="J371" s="2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>
      <c r="A372" s="120"/>
      <c r="E372" s="121"/>
      <c r="F372" s="219" t="s">
        <v>244</v>
      </c>
      <c r="G372" s="220" t="s">
        <v>458</v>
      </c>
      <c r="H372" s="42"/>
      <c r="I372" s="42"/>
      <c r="J372" s="108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>
      <c r="A373" s="129"/>
      <c r="B373" s="36"/>
      <c r="C373" s="36"/>
      <c r="D373" s="36"/>
      <c r="E373" s="130"/>
      <c r="F373" s="91"/>
      <c r="G373" s="129"/>
      <c r="H373" s="36"/>
      <c r="I373" s="36"/>
      <c r="J373" s="13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>
      <c r="A374" s="215" t="s">
        <v>296</v>
      </c>
      <c r="B374" s="215" t="s">
        <v>297</v>
      </c>
      <c r="C374" s="215" t="s">
        <v>298</v>
      </c>
      <c r="D374" s="221" t="s">
        <v>299</v>
      </c>
      <c r="E374" s="215" t="s">
        <v>247</v>
      </c>
      <c r="F374" s="222" t="s">
        <v>300</v>
      </c>
      <c r="G374" s="23"/>
      <c r="H374" s="23"/>
      <c r="I374" s="2"/>
      <c r="J374" s="215" t="s">
        <v>301</v>
      </c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>
      <c r="A375" s="223">
        <v>1.0</v>
      </c>
      <c r="B375" s="224">
        <v>20.0</v>
      </c>
      <c r="C375" s="225"/>
      <c r="D375" s="227" t="s">
        <v>470</v>
      </c>
      <c r="E375" s="227" t="s">
        <v>411</v>
      </c>
      <c r="F375" s="216" t="s">
        <v>663</v>
      </c>
      <c r="G375" s="23"/>
      <c r="H375" s="23"/>
      <c r="I375" s="2"/>
      <c r="J375" s="248" t="s">
        <v>331</v>
      </c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>
      <c r="A376" s="223">
        <v>2.0</v>
      </c>
      <c r="B376" s="224">
        <v>20.0</v>
      </c>
      <c r="C376" s="225"/>
      <c r="D376" s="227" t="s">
        <v>470</v>
      </c>
      <c r="E376" s="227" t="s">
        <v>757</v>
      </c>
      <c r="F376" s="216" t="s">
        <v>758</v>
      </c>
      <c r="G376" s="23"/>
      <c r="H376" s="23"/>
      <c r="I376" s="2"/>
      <c r="J376" s="248" t="s">
        <v>665</v>
      </c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>
      <c r="A377" s="20"/>
      <c r="B377" s="20"/>
      <c r="C377" s="20"/>
      <c r="D377" s="20"/>
      <c r="E377" s="135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176" t="s">
        <v>756</v>
      </c>
      <c r="B378" s="42"/>
      <c r="C378" s="42"/>
      <c r="D378" s="42"/>
      <c r="E378" s="108"/>
      <c r="F378" s="215" t="s">
        <v>284</v>
      </c>
      <c r="G378" s="216" t="s">
        <v>759</v>
      </c>
      <c r="H378" s="23"/>
      <c r="I378" s="23"/>
      <c r="J378" s="2"/>
      <c r="K378" s="20"/>
      <c r="L378" s="20"/>
      <c r="M378" s="20"/>
      <c r="N378" s="20"/>
      <c r="O378" s="20"/>
      <c r="P378" s="20"/>
      <c r="Q378" s="20"/>
      <c r="R378" s="20"/>
      <c r="S378" s="20"/>
      <c r="T378" s="20"/>
    </row>
    <row r="379">
      <c r="A379" s="120"/>
      <c r="E379" s="121"/>
      <c r="F379" s="215" t="s">
        <v>25</v>
      </c>
      <c r="G379" s="216" t="s">
        <v>703</v>
      </c>
      <c r="H379" s="23"/>
      <c r="I379" s="23"/>
      <c r="J379" s="2"/>
      <c r="K379" s="20"/>
      <c r="L379" s="20"/>
      <c r="M379" s="20"/>
      <c r="N379" s="20"/>
      <c r="O379" s="20"/>
      <c r="P379" s="20"/>
      <c r="Q379" s="20"/>
      <c r="R379" s="20"/>
      <c r="S379" s="20"/>
      <c r="T379" s="20"/>
    </row>
    <row r="380">
      <c r="A380" s="120"/>
      <c r="E380" s="121"/>
      <c r="F380" s="215" t="s">
        <v>41</v>
      </c>
      <c r="G380" s="216" t="s">
        <v>417</v>
      </c>
      <c r="H380" s="23"/>
      <c r="I380" s="23"/>
      <c r="J380" s="2"/>
      <c r="K380" s="20"/>
      <c r="L380" s="20"/>
      <c r="M380" s="20"/>
      <c r="N380" s="20"/>
      <c r="O380" s="20"/>
      <c r="P380" s="20"/>
      <c r="Q380" s="20"/>
      <c r="R380" s="20"/>
      <c r="S380" s="20"/>
      <c r="T380" s="20"/>
    </row>
    <row r="381">
      <c r="A381" s="120"/>
      <c r="E381" s="121"/>
      <c r="F381" s="215" t="s">
        <v>48</v>
      </c>
      <c r="G381" s="216" t="s">
        <v>418</v>
      </c>
      <c r="H381" s="23"/>
      <c r="I381" s="23"/>
      <c r="J381" s="2"/>
      <c r="K381" s="20"/>
      <c r="L381" s="20"/>
      <c r="M381" s="20"/>
      <c r="N381" s="20"/>
      <c r="O381" s="20"/>
      <c r="P381" s="20"/>
      <c r="Q381" s="20"/>
      <c r="R381" s="20"/>
      <c r="S381" s="20"/>
      <c r="T381" s="20"/>
    </row>
    <row r="382">
      <c r="A382" s="129"/>
      <c r="B382" s="36"/>
      <c r="C382" s="36"/>
      <c r="D382" s="36"/>
      <c r="E382" s="130"/>
      <c r="F382" s="215" t="s">
        <v>289</v>
      </c>
      <c r="G382" s="216"/>
      <c r="H382" s="23"/>
      <c r="I382" s="23"/>
      <c r="J382" s="2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>
      <c r="A383" s="247"/>
      <c r="B383" s="42"/>
      <c r="C383" s="42"/>
      <c r="D383" s="42"/>
      <c r="E383" s="108"/>
      <c r="F383" s="215" t="s">
        <v>290</v>
      </c>
      <c r="G383" s="216"/>
      <c r="H383" s="23"/>
      <c r="I383" s="23"/>
      <c r="J383" s="2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>
      <c r="A384" s="120"/>
      <c r="E384" s="121"/>
      <c r="F384" s="215" t="s">
        <v>291</v>
      </c>
      <c r="G384" s="216"/>
      <c r="H384" s="23"/>
      <c r="I384" s="23"/>
      <c r="J384" s="2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>
      <c r="A385" s="120"/>
      <c r="E385" s="121"/>
      <c r="F385" s="215" t="s">
        <v>292</v>
      </c>
      <c r="G385" s="216" t="s">
        <v>409</v>
      </c>
      <c r="H385" s="23"/>
      <c r="I385" s="23"/>
      <c r="J385" s="2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>
      <c r="A386" s="120"/>
      <c r="E386" s="121"/>
      <c r="F386" s="215" t="s">
        <v>293</v>
      </c>
      <c r="G386" s="216" t="s">
        <v>754</v>
      </c>
      <c r="H386" s="23"/>
      <c r="I386" s="23"/>
      <c r="J386" s="2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>
      <c r="A387" s="120"/>
      <c r="E387" s="121"/>
      <c r="F387" s="219" t="s">
        <v>244</v>
      </c>
      <c r="G387" s="220" t="s">
        <v>704</v>
      </c>
      <c r="H387" s="42"/>
      <c r="I387" s="42"/>
      <c r="J387" s="108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>
      <c r="A388" s="129"/>
      <c r="B388" s="36"/>
      <c r="C388" s="36"/>
      <c r="D388" s="36"/>
      <c r="E388" s="130"/>
      <c r="F388" s="91"/>
      <c r="G388" s="129"/>
      <c r="H388" s="36"/>
      <c r="I388" s="36"/>
      <c r="J388" s="130"/>
      <c r="K388" s="20"/>
      <c r="L388" s="20"/>
      <c r="M388" s="20"/>
      <c r="N388" s="20"/>
      <c r="O388" s="20"/>
      <c r="P388" s="20"/>
      <c r="Q388" s="20"/>
      <c r="R388" s="20"/>
      <c r="S388" s="20"/>
      <c r="T388" s="20"/>
    </row>
    <row r="389">
      <c r="A389" s="215" t="s">
        <v>296</v>
      </c>
      <c r="B389" s="215" t="s">
        <v>297</v>
      </c>
      <c r="C389" s="215" t="s">
        <v>298</v>
      </c>
      <c r="D389" s="221" t="s">
        <v>299</v>
      </c>
      <c r="E389" s="215" t="s">
        <v>247</v>
      </c>
      <c r="F389" s="222" t="s">
        <v>300</v>
      </c>
      <c r="G389" s="23"/>
      <c r="H389" s="23"/>
      <c r="I389" s="2"/>
      <c r="J389" s="215" t="s">
        <v>301</v>
      </c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>
      <c r="A390" s="223">
        <v>1.0</v>
      </c>
      <c r="B390" s="224">
        <v>20.0</v>
      </c>
      <c r="C390" s="225"/>
      <c r="D390" s="239" t="s">
        <v>753</v>
      </c>
      <c r="E390" s="227" t="s">
        <v>401</v>
      </c>
      <c r="F390" s="216" t="s">
        <v>663</v>
      </c>
      <c r="G390" s="23"/>
      <c r="H390" s="23"/>
      <c r="I390" s="2"/>
      <c r="J390" s="248" t="s">
        <v>331</v>
      </c>
      <c r="K390" s="20"/>
      <c r="L390" s="20"/>
      <c r="M390" s="20"/>
      <c r="N390" s="20"/>
      <c r="O390" s="20"/>
      <c r="P390" s="20"/>
      <c r="Q390" s="20"/>
      <c r="R390" s="20"/>
      <c r="S390" s="20"/>
      <c r="T390" s="20"/>
    </row>
    <row r="391">
      <c r="A391" s="223">
        <v>2.0</v>
      </c>
      <c r="B391" s="224">
        <v>20.0</v>
      </c>
      <c r="C391" s="225"/>
      <c r="D391" s="239" t="s">
        <v>760</v>
      </c>
      <c r="E391" s="227" t="s">
        <v>761</v>
      </c>
      <c r="F391" s="216" t="s">
        <v>758</v>
      </c>
      <c r="G391" s="23"/>
      <c r="H391" s="23"/>
      <c r="I391" s="2"/>
      <c r="J391" s="248" t="s">
        <v>665</v>
      </c>
      <c r="K391" s="20"/>
      <c r="L391" s="20"/>
      <c r="M391" s="20"/>
      <c r="N391" s="20"/>
      <c r="O391" s="20"/>
      <c r="P391" s="20"/>
      <c r="Q391" s="20"/>
      <c r="R391" s="20"/>
      <c r="S391" s="20"/>
      <c r="T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176" t="s">
        <v>762</v>
      </c>
      <c r="B393" s="42"/>
      <c r="C393" s="42"/>
      <c r="D393" s="42"/>
      <c r="E393" s="108"/>
      <c r="F393" s="215" t="s">
        <v>284</v>
      </c>
      <c r="G393" s="216" t="s">
        <v>763</v>
      </c>
      <c r="H393" s="23"/>
      <c r="I393" s="23"/>
      <c r="J393" s="2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>
      <c r="A394" s="120"/>
      <c r="E394" s="121"/>
      <c r="F394" s="215" t="s">
        <v>25</v>
      </c>
      <c r="G394" s="216" t="s">
        <v>764</v>
      </c>
      <c r="H394" s="23"/>
      <c r="I394" s="23"/>
      <c r="J394" s="2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>
      <c r="A395" s="120"/>
      <c r="E395" s="121"/>
      <c r="F395" s="215" t="s">
        <v>41</v>
      </c>
      <c r="G395" s="216" t="s">
        <v>765</v>
      </c>
      <c r="H395" s="23"/>
      <c r="I395" s="23"/>
      <c r="J395" s="2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>
      <c r="A396" s="120"/>
      <c r="E396" s="121"/>
      <c r="F396" s="215" t="s">
        <v>48</v>
      </c>
      <c r="G396" s="216" t="s">
        <v>766</v>
      </c>
      <c r="H396" s="23"/>
      <c r="I396" s="23"/>
      <c r="J396" s="2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>
      <c r="A397" s="129"/>
      <c r="B397" s="36"/>
      <c r="C397" s="36"/>
      <c r="D397" s="36"/>
      <c r="E397" s="130"/>
      <c r="F397" s="215" t="s">
        <v>289</v>
      </c>
      <c r="G397" s="216" t="s">
        <v>767</v>
      </c>
      <c r="H397" s="23"/>
      <c r="I397" s="23"/>
      <c r="J397" s="2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>
      <c r="A398" s="218"/>
      <c r="B398" s="42"/>
      <c r="C398" s="42"/>
      <c r="D398" s="42"/>
      <c r="E398" s="108"/>
      <c r="F398" s="215" t="s">
        <v>290</v>
      </c>
      <c r="G398" s="216"/>
      <c r="H398" s="23"/>
      <c r="I398" s="23"/>
      <c r="J398" s="2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>
      <c r="A399" s="120"/>
      <c r="E399" s="121"/>
      <c r="F399" s="215" t="s">
        <v>291</v>
      </c>
      <c r="G399" s="216"/>
      <c r="H399" s="23"/>
      <c r="I399" s="23"/>
      <c r="J399" s="2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0">
      <c r="A400" s="120"/>
      <c r="E400" s="121"/>
      <c r="F400" s="215" t="s">
        <v>292</v>
      </c>
      <c r="G400" s="216"/>
      <c r="H400" s="23"/>
      <c r="I400" s="23"/>
      <c r="J400" s="2"/>
      <c r="K400" s="20"/>
      <c r="L400" s="20"/>
      <c r="M400" s="20"/>
      <c r="N400" s="20"/>
      <c r="O400" s="20"/>
      <c r="P400" s="20"/>
      <c r="Q400" s="20"/>
      <c r="R400" s="20"/>
      <c r="S400" s="20"/>
      <c r="T400" s="20"/>
    </row>
    <row r="401">
      <c r="A401" s="120"/>
      <c r="E401" s="121"/>
      <c r="F401" s="215" t="s">
        <v>293</v>
      </c>
      <c r="G401" s="216" t="s">
        <v>768</v>
      </c>
      <c r="H401" s="23"/>
      <c r="I401" s="23"/>
      <c r="J401" s="2"/>
      <c r="K401" s="20"/>
      <c r="L401" s="20"/>
      <c r="M401" s="20"/>
      <c r="N401" s="20"/>
      <c r="O401" s="20"/>
      <c r="P401" s="20"/>
      <c r="Q401" s="20"/>
      <c r="R401" s="20"/>
      <c r="S401" s="20"/>
      <c r="T401" s="20"/>
    </row>
    <row r="402">
      <c r="A402" s="120"/>
      <c r="E402" s="121"/>
      <c r="F402" s="219" t="s">
        <v>244</v>
      </c>
      <c r="G402" s="220" t="s">
        <v>769</v>
      </c>
      <c r="H402" s="42"/>
      <c r="I402" s="42"/>
      <c r="J402" s="108"/>
      <c r="K402" s="20"/>
      <c r="L402" s="20"/>
      <c r="M402" s="20"/>
      <c r="N402" s="20"/>
      <c r="O402" s="20"/>
      <c r="P402" s="20"/>
      <c r="Q402" s="20"/>
      <c r="R402" s="20"/>
      <c r="S402" s="20"/>
      <c r="T402" s="20"/>
    </row>
    <row r="403">
      <c r="A403" s="129"/>
      <c r="B403" s="36"/>
      <c r="C403" s="36"/>
      <c r="D403" s="36"/>
      <c r="E403" s="130"/>
      <c r="F403" s="91"/>
      <c r="G403" s="129"/>
      <c r="H403" s="36"/>
      <c r="I403" s="36"/>
      <c r="J403" s="130"/>
      <c r="K403" s="20"/>
      <c r="L403" s="20"/>
      <c r="M403" s="20"/>
      <c r="N403" s="20"/>
      <c r="O403" s="20"/>
      <c r="P403" s="20"/>
      <c r="Q403" s="20"/>
      <c r="R403" s="20"/>
      <c r="S403" s="20"/>
      <c r="T403" s="20"/>
    </row>
    <row r="404" ht="30.0" customHeight="1">
      <c r="A404" s="215" t="s">
        <v>296</v>
      </c>
      <c r="B404" s="215" t="s">
        <v>297</v>
      </c>
      <c r="C404" s="215" t="s">
        <v>298</v>
      </c>
      <c r="D404" s="221" t="s">
        <v>299</v>
      </c>
      <c r="E404" s="215" t="s">
        <v>247</v>
      </c>
      <c r="F404" s="222" t="s">
        <v>300</v>
      </c>
      <c r="G404" s="23"/>
      <c r="H404" s="23"/>
      <c r="I404" s="2"/>
      <c r="J404" s="215" t="s">
        <v>301</v>
      </c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>
      <c r="A405" s="223">
        <v>1.0</v>
      </c>
      <c r="B405" s="227">
        <v>18.0</v>
      </c>
      <c r="C405" s="225"/>
      <c r="D405" s="239" t="s">
        <v>770</v>
      </c>
      <c r="E405" s="227" t="s">
        <v>461</v>
      </c>
      <c r="F405" s="216" t="s">
        <v>726</v>
      </c>
      <c r="G405" s="23"/>
      <c r="H405" s="23"/>
      <c r="I405" s="2"/>
      <c r="J405" s="248" t="s">
        <v>331</v>
      </c>
      <c r="K405" s="135"/>
      <c r="L405" s="135"/>
      <c r="M405" s="135"/>
      <c r="N405" s="135"/>
      <c r="O405" s="135"/>
      <c r="P405" s="135"/>
      <c r="Q405" s="135"/>
      <c r="R405" s="135"/>
      <c r="S405" s="135"/>
      <c r="T405" s="135"/>
    </row>
    <row r="406">
      <c r="A406" s="223">
        <v>2.0</v>
      </c>
      <c r="B406" s="227">
        <v>18.0</v>
      </c>
      <c r="C406" s="225"/>
      <c r="D406" s="239" t="s">
        <v>771</v>
      </c>
      <c r="E406" s="227" t="s">
        <v>251</v>
      </c>
      <c r="F406" s="216" t="s">
        <v>393</v>
      </c>
      <c r="G406" s="23"/>
      <c r="H406" s="23"/>
      <c r="I406" s="2"/>
      <c r="J406" s="248" t="s">
        <v>394</v>
      </c>
      <c r="K406" s="135"/>
      <c r="L406" s="135"/>
      <c r="M406" s="135"/>
      <c r="N406" s="135"/>
      <c r="O406" s="135"/>
      <c r="P406" s="135"/>
      <c r="Q406" s="135"/>
      <c r="R406" s="135"/>
      <c r="S406" s="135"/>
      <c r="T406" s="135"/>
    </row>
    <row r="407">
      <c r="A407" s="20"/>
      <c r="B407" s="20"/>
      <c r="C407" s="20"/>
      <c r="D407" s="20"/>
      <c r="E407" s="135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176" t="s">
        <v>772</v>
      </c>
      <c r="B408" s="42"/>
      <c r="C408" s="42"/>
      <c r="D408" s="42"/>
      <c r="E408" s="108"/>
      <c r="F408" s="215" t="s">
        <v>284</v>
      </c>
      <c r="G408" s="216" t="s">
        <v>773</v>
      </c>
      <c r="H408" s="23"/>
      <c r="I408" s="23"/>
      <c r="J408" s="2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>
      <c r="A409" s="120"/>
      <c r="E409" s="121"/>
      <c r="F409" s="215" t="s">
        <v>25</v>
      </c>
      <c r="G409" s="216" t="s">
        <v>764</v>
      </c>
      <c r="H409" s="23"/>
      <c r="I409" s="23"/>
      <c r="J409" s="2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>
      <c r="A410" s="120"/>
      <c r="E410" s="121"/>
      <c r="F410" s="215" t="s">
        <v>41</v>
      </c>
      <c r="G410" s="216" t="s">
        <v>765</v>
      </c>
      <c r="H410" s="23"/>
      <c r="I410" s="23"/>
      <c r="J410" s="2"/>
      <c r="K410" s="20"/>
      <c r="L410" s="20"/>
      <c r="M410" s="20"/>
      <c r="N410" s="20"/>
      <c r="O410" s="20"/>
      <c r="P410" s="20"/>
      <c r="Q410" s="20"/>
      <c r="R410" s="20"/>
      <c r="S410" s="20"/>
      <c r="T410" s="20"/>
    </row>
    <row r="411">
      <c r="A411" s="120"/>
      <c r="E411" s="121"/>
      <c r="F411" s="215" t="s">
        <v>48</v>
      </c>
      <c r="G411" s="216" t="s">
        <v>766</v>
      </c>
      <c r="H411" s="23"/>
      <c r="I411" s="23"/>
      <c r="J411" s="2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>
      <c r="A412" s="129"/>
      <c r="B412" s="36"/>
      <c r="C412" s="36"/>
      <c r="D412" s="36"/>
      <c r="E412" s="130"/>
      <c r="F412" s="215" t="s">
        <v>289</v>
      </c>
      <c r="G412" s="216" t="s">
        <v>767</v>
      </c>
      <c r="H412" s="23"/>
      <c r="I412" s="23"/>
      <c r="J412" s="2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>
      <c r="A413" s="218"/>
      <c r="B413" s="42"/>
      <c r="C413" s="42"/>
      <c r="D413" s="42"/>
      <c r="E413" s="108"/>
      <c r="F413" s="215" t="s">
        <v>290</v>
      </c>
      <c r="G413" s="216"/>
      <c r="H413" s="23"/>
      <c r="I413" s="23"/>
      <c r="J413" s="2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>
      <c r="A414" s="120"/>
      <c r="E414" s="121"/>
      <c r="F414" s="215" t="s">
        <v>291</v>
      </c>
      <c r="G414" s="216"/>
      <c r="H414" s="23"/>
      <c r="I414" s="23"/>
      <c r="J414" s="2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>
      <c r="A415" s="120"/>
      <c r="E415" s="121"/>
      <c r="F415" s="215" t="s">
        <v>292</v>
      </c>
      <c r="G415" s="216"/>
      <c r="H415" s="23"/>
      <c r="I415" s="23"/>
      <c r="J415" s="2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>
      <c r="A416" s="120"/>
      <c r="E416" s="121"/>
      <c r="F416" s="215" t="s">
        <v>293</v>
      </c>
      <c r="G416" s="216" t="s">
        <v>774</v>
      </c>
      <c r="H416" s="23"/>
      <c r="I416" s="23"/>
      <c r="J416" s="2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>
      <c r="A417" s="120"/>
      <c r="E417" s="121"/>
      <c r="F417" s="219" t="s">
        <v>244</v>
      </c>
      <c r="G417" s="220" t="s">
        <v>769</v>
      </c>
      <c r="H417" s="42"/>
      <c r="I417" s="42"/>
      <c r="J417" s="108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>
      <c r="A418" s="129"/>
      <c r="B418" s="36"/>
      <c r="C418" s="36"/>
      <c r="D418" s="36"/>
      <c r="E418" s="130"/>
      <c r="F418" s="91"/>
      <c r="G418" s="129"/>
      <c r="H418" s="36"/>
      <c r="I418" s="36"/>
      <c r="J418" s="13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ht="30.0" customHeight="1">
      <c r="A419" s="215" t="s">
        <v>296</v>
      </c>
      <c r="B419" s="215" t="s">
        <v>297</v>
      </c>
      <c r="C419" s="215" t="s">
        <v>298</v>
      </c>
      <c r="D419" s="221" t="s">
        <v>299</v>
      </c>
      <c r="E419" s="215" t="s">
        <v>247</v>
      </c>
      <c r="F419" s="222" t="s">
        <v>300</v>
      </c>
      <c r="G419" s="23"/>
      <c r="H419" s="23"/>
      <c r="I419" s="2"/>
      <c r="J419" s="215" t="s">
        <v>301</v>
      </c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>
      <c r="A420" s="223">
        <v>1.0</v>
      </c>
      <c r="B420" s="227">
        <v>18.0</v>
      </c>
      <c r="C420" s="225"/>
      <c r="D420" s="239" t="s">
        <v>775</v>
      </c>
      <c r="E420" s="227" t="s">
        <v>461</v>
      </c>
      <c r="F420" s="216" t="s">
        <v>726</v>
      </c>
      <c r="G420" s="23"/>
      <c r="H420" s="23"/>
      <c r="I420" s="2"/>
      <c r="J420" s="248" t="s">
        <v>331</v>
      </c>
      <c r="K420" s="135"/>
      <c r="L420" s="135"/>
      <c r="M420" s="135"/>
      <c r="N420" s="135"/>
      <c r="O420" s="135"/>
      <c r="P420" s="135"/>
      <c r="Q420" s="135"/>
      <c r="R420" s="135"/>
      <c r="S420" s="135"/>
      <c r="T420" s="135"/>
    </row>
    <row r="421">
      <c r="A421" s="223">
        <v>2.0</v>
      </c>
      <c r="B421" s="227">
        <v>18.0</v>
      </c>
      <c r="C421" s="225"/>
      <c r="D421" s="239" t="s">
        <v>776</v>
      </c>
      <c r="E421" s="227" t="s">
        <v>251</v>
      </c>
      <c r="F421" s="216" t="s">
        <v>393</v>
      </c>
      <c r="G421" s="23"/>
      <c r="H421" s="23"/>
      <c r="I421" s="2"/>
      <c r="J421" s="248" t="s">
        <v>394</v>
      </c>
      <c r="K421" s="135"/>
      <c r="L421" s="135"/>
      <c r="M421" s="135"/>
      <c r="N421" s="135"/>
      <c r="O421" s="135"/>
      <c r="P421" s="135"/>
      <c r="Q421" s="135"/>
      <c r="R421" s="135"/>
      <c r="S421" s="135"/>
      <c r="T421" s="135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135"/>
      <c r="L422" s="135"/>
      <c r="M422" s="135"/>
      <c r="N422" s="135"/>
      <c r="O422" s="135"/>
      <c r="P422" s="135"/>
      <c r="Q422" s="135"/>
      <c r="R422" s="135"/>
      <c r="S422" s="135"/>
      <c r="T422" s="135"/>
      <c r="U422" s="20"/>
      <c r="V422" s="20"/>
      <c r="W422" s="20"/>
      <c r="X422" s="20"/>
      <c r="Y422" s="20"/>
      <c r="Z422" s="20"/>
    </row>
    <row r="423">
      <c r="A423" s="176" t="s">
        <v>777</v>
      </c>
      <c r="B423" s="42"/>
      <c r="C423" s="42"/>
      <c r="D423" s="42"/>
      <c r="E423" s="108"/>
      <c r="F423" s="215" t="s">
        <v>284</v>
      </c>
      <c r="G423" s="216" t="s">
        <v>778</v>
      </c>
      <c r="H423" s="23"/>
      <c r="I423" s="23"/>
      <c r="J423" s="2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>
      <c r="A424" s="120"/>
      <c r="E424" s="121"/>
      <c r="F424" s="215" t="s">
        <v>25</v>
      </c>
      <c r="G424" s="216" t="s">
        <v>779</v>
      </c>
      <c r="H424" s="23"/>
      <c r="I424" s="23"/>
      <c r="J424" s="2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>
      <c r="A425" s="120"/>
      <c r="E425" s="121"/>
      <c r="F425" s="215" t="s">
        <v>41</v>
      </c>
      <c r="G425" s="216" t="s">
        <v>417</v>
      </c>
      <c r="H425" s="23"/>
      <c r="I425" s="23"/>
      <c r="J425" s="2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>
      <c r="A426" s="120"/>
      <c r="E426" s="121"/>
      <c r="F426" s="215" t="s">
        <v>48</v>
      </c>
      <c r="G426" s="216" t="s">
        <v>780</v>
      </c>
      <c r="H426" s="23"/>
      <c r="I426" s="23"/>
      <c r="J426" s="2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>
      <c r="A427" s="129"/>
      <c r="B427" s="36"/>
      <c r="C427" s="36"/>
      <c r="D427" s="36"/>
      <c r="E427" s="130"/>
      <c r="F427" s="215" t="s">
        <v>289</v>
      </c>
      <c r="G427" s="216"/>
      <c r="H427" s="23"/>
      <c r="I427" s="23"/>
      <c r="J427" s="2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>
      <c r="A428" s="218"/>
      <c r="B428" s="42"/>
      <c r="C428" s="42"/>
      <c r="D428" s="42"/>
      <c r="E428" s="108"/>
      <c r="F428" s="215" t="s">
        <v>290</v>
      </c>
      <c r="G428" s="216"/>
      <c r="H428" s="23"/>
      <c r="I428" s="23"/>
      <c r="J428" s="2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>
      <c r="A429" s="120"/>
      <c r="E429" s="121"/>
      <c r="F429" s="215" t="s">
        <v>291</v>
      </c>
      <c r="G429" s="216"/>
      <c r="H429" s="23"/>
      <c r="I429" s="23"/>
      <c r="J429" s="2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>
      <c r="A430" s="120"/>
      <c r="E430" s="121"/>
      <c r="F430" s="215" t="s">
        <v>292</v>
      </c>
      <c r="G430" s="216" t="s">
        <v>781</v>
      </c>
      <c r="H430" s="23"/>
      <c r="I430" s="23"/>
      <c r="J430" s="2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>
      <c r="A431" s="120"/>
      <c r="E431" s="121"/>
      <c r="F431" s="215" t="s">
        <v>293</v>
      </c>
      <c r="G431" s="216" t="s">
        <v>782</v>
      </c>
      <c r="H431" s="23"/>
      <c r="I431" s="23"/>
      <c r="J431" s="2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>
      <c r="A432" s="120"/>
      <c r="E432" s="121"/>
      <c r="F432" s="219" t="s">
        <v>244</v>
      </c>
      <c r="G432" s="220" t="s">
        <v>783</v>
      </c>
      <c r="H432" s="42"/>
      <c r="I432" s="42"/>
      <c r="J432" s="108"/>
      <c r="K432" s="20"/>
      <c r="L432" s="20"/>
      <c r="M432" s="20"/>
      <c r="N432" s="20"/>
      <c r="O432" s="20"/>
      <c r="P432" s="20"/>
      <c r="Q432" s="20"/>
      <c r="R432" s="20"/>
      <c r="S432" s="20"/>
      <c r="T432" s="20"/>
    </row>
    <row r="433">
      <c r="A433" s="129"/>
      <c r="B433" s="36"/>
      <c r="C433" s="36"/>
      <c r="D433" s="36"/>
      <c r="E433" s="130"/>
      <c r="F433" s="91"/>
      <c r="G433" s="129"/>
      <c r="H433" s="36"/>
      <c r="I433" s="36"/>
      <c r="J433" s="130"/>
      <c r="K433" s="20"/>
      <c r="L433" s="20"/>
      <c r="M433" s="20"/>
      <c r="N433" s="20"/>
      <c r="O433" s="20"/>
      <c r="P433" s="20"/>
      <c r="Q433" s="20"/>
      <c r="R433" s="20"/>
      <c r="S433" s="20"/>
      <c r="T433" s="20"/>
    </row>
    <row r="434">
      <c r="A434" s="215" t="s">
        <v>296</v>
      </c>
      <c r="B434" s="215" t="s">
        <v>297</v>
      </c>
      <c r="C434" s="215" t="s">
        <v>298</v>
      </c>
      <c r="D434" s="221" t="s">
        <v>299</v>
      </c>
      <c r="E434" s="215" t="s">
        <v>247</v>
      </c>
      <c r="F434" s="222" t="s">
        <v>300</v>
      </c>
      <c r="G434" s="23"/>
      <c r="H434" s="23"/>
      <c r="I434" s="2"/>
      <c r="J434" s="215" t="s">
        <v>301</v>
      </c>
      <c r="K434" s="20"/>
      <c r="L434" s="20"/>
      <c r="M434" s="20"/>
      <c r="N434" s="20"/>
      <c r="O434" s="20"/>
      <c r="P434" s="20"/>
      <c r="Q434" s="20"/>
      <c r="R434" s="20"/>
      <c r="S434" s="20"/>
      <c r="T434" s="20"/>
    </row>
    <row r="435">
      <c r="A435" s="223">
        <v>1.0</v>
      </c>
      <c r="B435" s="227">
        <v>16.0</v>
      </c>
      <c r="C435" s="225"/>
      <c r="D435" s="227" t="s">
        <v>784</v>
      </c>
      <c r="E435" s="227" t="s">
        <v>444</v>
      </c>
      <c r="F435" s="216" t="s">
        <v>785</v>
      </c>
      <c r="G435" s="23"/>
      <c r="H435" s="23"/>
      <c r="I435" s="2"/>
      <c r="J435" s="248" t="s">
        <v>786</v>
      </c>
      <c r="K435" s="20"/>
      <c r="L435" s="20"/>
      <c r="M435" s="20"/>
      <c r="N435" s="20"/>
      <c r="O435" s="20"/>
      <c r="P435" s="20"/>
      <c r="Q435" s="20"/>
      <c r="R435" s="20"/>
      <c r="S435" s="20"/>
      <c r="T435" s="20"/>
    </row>
    <row r="436">
      <c r="A436" s="223">
        <v>2.0</v>
      </c>
      <c r="B436" s="227">
        <v>16.0</v>
      </c>
      <c r="C436" s="225"/>
      <c r="D436" s="227" t="s">
        <v>784</v>
      </c>
      <c r="E436" s="227" t="s">
        <v>444</v>
      </c>
      <c r="F436" s="216" t="s">
        <v>785</v>
      </c>
      <c r="G436" s="23"/>
      <c r="H436" s="23"/>
      <c r="I436" s="2"/>
      <c r="J436" s="248" t="s">
        <v>786</v>
      </c>
      <c r="K436" s="20"/>
      <c r="L436" s="20"/>
      <c r="M436" s="20"/>
      <c r="N436" s="20"/>
      <c r="O436" s="20"/>
      <c r="P436" s="20"/>
      <c r="Q436" s="20"/>
      <c r="R436" s="20"/>
      <c r="S436" s="20"/>
      <c r="T436" s="20"/>
    </row>
    <row r="437">
      <c r="A437" s="223">
        <v>3.0</v>
      </c>
      <c r="B437" s="227">
        <v>16.0</v>
      </c>
      <c r="C437" s="225"/>
      <c r="D437" s="227" t="s">
        <v>784</v>
      </c>
      <c r="E437" s="227" t="s">
        <v>444</v>
      </c>
      <c r="F437" s="216" t="s">
        <v>785</v>
      </c>
      <c r="G437" s="23"/>
      <c r="H437" s="23"/>
      <c r="I437" s="2"/>
      <c r="J437" s="248" t="s">
        <v>786</v>
      </c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>
      <c r="A438" s="20"/>
      <c r="B438" s="20"/>
      <c r="C438" s="20"/>
      <c r="D438" s="20"/>
      <c r="E438" s="135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176" t="s">
        <v>782</v>
      </c>
      <c r="B439" s="42"/>
      <c r="C439" s="42"/>
      <c r="D439" s="42"/>
      <c r="E439" s="108"/>
      <c r="F439" s="215" t="s">
        <v>284</v>
      </c>
      <c r="G439" s="216" t="s">
        <v>787</v>
      </c>
      <c r="H439" s="23"/>
      <c r="I439" s="23"/>
      <c r="J439" s="2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>
      <c r="A440" s="120"/>
      <c r="E440" s="121"/>
      <c r="F440" s="215" t="s">
        <v>25</v>
      </c>
      <c r="G440" s="216"/>
      <c r="H440" s="23"/>
      <c r="I440" s="23"/>
      <c r="J440" s="2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>
      <c r="A441" s="120"/>
      <c r="E441" s="121"/>
      <c r="F441" s="215" t="s">
        <v>41</v>
      </c>
      <c r="G441" s="216"/>
      <c r="H441" s="23"/>
      <c r="I441" s="23"/>
      <c r="J441" s="2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>
      <c r="A442" s="120"/>
      <c r="E442" s="121"/>
      <c r="F442" s="215" t="s">
        <v>48</v>
      </c>
      <c r="G442" s="216"/>
      <c r="H442" s="23"/>
      <c r="I442" s="23"/>
      <c r="J442" s="2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>
      <c r="A443" s="129"/>
      <c r="B443" s="36"/>
      <c r="C443" s="36"/>
      <c r="D443" s="36"/>
      <c r="E443" s="130"/>
      <c r="F443" s="215" t="s">
        <v>289</v>
      </c>
      <c r="G443" s="216"/>
      <c r="H443" s="23"/>
      <c r="I443" s="23"/>
      <c r="J443" s="2"/>
      <c r="K443" s="20"/>
      <c r="L443" s="20"/>
      <c r="M443" s="20"/>
      <c r="N443" s="20"/>
      <c r="O443" s="20"/>
      <c r="P443" s="20"/>
      <c r="Q443" s="20"/>
      <c r="R443" s="20"/>
      <c r="S443" s="20"/>
      <c r="T443" s="20"/>
    </row>
    <row r="444">
      <c r="A444" s="286" t="s">
        <v>387</v>
      </c>
      <c r="B444" s="42"/>
      <c r="C444" s="42"/>
      <c r="D444" s="42"/>
      <c r="E444" s="108"/>
      <c r="F444" s="215" t="s">
        <v>290</v>
      </c>
      <c r="G444" s="216"/>
      <c r="H444" s="23"/>
      <c r="I444" s="23"/>
      <c r="J444" s="2"/>
      <c r="K444" s="20"/>
      <c r="L444" s="20"/>
      <c r="M444" s="20"/>
      <c r="N444" s="20"/>
      <c r="O444" s="20"/>
      <c r="P444" s="20"/>
      <c r="Q444" s="20"/>
      <c r="R444" s="20"/>
      <c r="S444" s="20"/>
      <c r="T444" s="20"/>
    </row>
    <row r="445">
      <c r="A445" s="120"/>
      <c r="E445" s="121"/>
      <c r="F445" s="215" t="s">
        <v>291</v>
      </c>
      <c r="G445" s="216"/>
      <c r="H445" s="23"/>
      <c r="I445" s="23"/>
      <c r="J445" s="2"/>
      <c r="K445" s="20"/>
      <c r="L445" s="20"/>
      <c r="M445" s="20"/>
      <c r="N445" s="20"/>
      <c r="O445" s="20"/>
      <c r="P445" s="20"/>
      <c r="Q445" s="20"/>
      <c r="R445" s="20"/>
      <c r="S445" s="20"/>
      <c r="T445" s="20"/>
    </row>
    <row r="446">
      <c r="A446" s="120"/>
      <c r="E446" s="121"/>
      <c r="F446" s="215" t="s">
        <v>292</v>
      </c>
      <c r="G446" s="216"/>
      <c r="H446" s="23"/>
      <c r="I446" s="23"/>
      <c r="J446" s="2"/>
      <c r="K446" s="20"/>
      <c r="L446" s="20"/>
      <c r="M446" s="20"/>
      <c r="N446" s="20"/>
      <c r="O446" s="20"/>
      <c r="P446" s="20"/>
      <c r="Q446" s="20"/>
      <c r="R446" s="20"/>
      <c r="S446" s="20"/>
      <c r="T446" s="20"/>
    </row>
    <row r="447">
      <c r="A447" s="120"/>
      <c r="E447" s="121"/>
      <c r="F447" s="215" t="s">
        <v>293</v>
      </c>
      <c r="G447" s="216" t="s">
        <v>777</v>
      </c>
      <c r="H447" s="23"/>
      <c r="I447" s="23"/>
      <c r="J447" s="2"/>
      <c r="K447" s="20"/>
      <c r="L447" s="20"/>
      <c r="M447" s="20"/>
      <c r="N447" s="20"/>
      <c r="O447" s="20"/>
      <c r="P447" s="20"/>
      <c r="Q447" s="20"/>
      <c r="R447" s="20"/>
      <c r="S447" s="20"/>
      <c r="T447" s="20"/>
    </row>
    <row r="448">
      <c r="A448" s="120"/>
      <c r="E448" s="121"/>
      <c r="F448" s="219" t="s">
        <v>244</v>
      </c>
      <c r="G448" s="220" t="s">
        <v>783</v>
      </c>
      <c r="H448" s="42"/>
      <c r="I448" s="42"/>
      <c r="J448" s="108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>
      <c r="A449" s="129"/>
      <c r="B449" s="36"/>
      <c r="C449" s="36"/>
      <c r="D449" s="36"/>
      <c r="E449" s="130"/>
      <c r="F449" s="91"/>
      <c r="G449" s="129"/>
      <c r="H449" s="36"/>
      <c r="I449" s="36"/>
      <c r="J449" s="13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>
      <c r="A450" s="215" t="s">
        <v>296</v>
      </c>
      <c r="B450" s="215" t="s">
        <v>297</v>
      </c>
      <c r="C450" s="215" t="s">
        <v>298</v>
      </c>
      <c r="D450" s="221" t="s">
        <v>299</v>
      </c>
      <c r="E450" s="215" t="s">
        <v>247</v>
      </c>
      <c r="F450" s="222" t="s">
        <v>300</v>
      </c>
      <c r="G450" s="23"/>
      <c r="H450" s="23"/>
      <c r="I450" s="2"/>
      <c r="J450" s="215" t="s">
        <v>301</v>
      </c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>
      <c r="A451" s="223">
        <v>1.0</v>
      </c>
      <c r="B451" s="227">
        <v>16.0</v>
      </c>
      <c r="C451" s="225"/>
      <c r="D451" s="227"/>
      <c r="E451" s="227"/>
      <c r="F451" s="216" t="s">
        <v>788</v>
      </c>
      <c r="G451" s="23"/>
      <c r="H451" s="23"/>
      <c r="I451" s="2"/>
      <c r="J451" s="248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>
      <c r="A452" s="223">
        <v>2.0</v>
      </c>
      <c r="B452" s="227">
        <v>16.0</v>
      </c>
      <c r="C452" s="225"/>
      <c r="D452" s="227"/>
      <c r="E452" s="227"/>
      <c r="F452" s="216" t="s">
        <v>789</v>
      </c>
      <c r="G452" s="23"/>
      <c r="H452" s="23"/>
      <c r="I452" s="2"/>
      <c r="J452" s="248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>
      <c r="A453" s="223">
        <v>3.0</v>
      </c>
      <c r="B453" s="227">
        <v>16.0</v>
      </c>
      <c r="C453" s="225"/>
      <c r="D453" s="227"/>
      <c r="E453" s="227"/>
      <c r="F453" s="216" t="s">
        <v>790</v>
      </c>
      <c r="G453" s="23"/>
      <c r="H453" s="23"/>
      <c r="I453" s="2"/>
      <c r="J453" s="248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>
      <c r="A454" s="244"/>
      <c r="B454" s="199"/>
      <c r="C454" s="199"/>
      <c r="D454" s="199"/>
      <c r="E454" s="199"/>
      <c r="F454" s="246"/>
      <c r="J454" s="287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176" t="s">
        <v>791</v>
      </c>
      <c r="B455" s="42"/>
      <c r="C455" s="42"/>
      <c r="D455" s="42"/>
      <c r="E455" s="108"/>
      <c r="F455" s="215" t="s">
        <v>284</v>
      </c>
      <c r="G455" s="216" t="s">
        <v>792</v>
      </c>
      <c r="H455" s="23"/>
      <c r="I455" s="23"/>
      <c r="J455" s="2"/>
      <c r="K455" s="20"/>
      <c r="L455" s="20"/>
      <c r="M455" s="20"/>
      <c r="N455" s="20"/>
      <c r="O455" s="20"/>
      <c r="P455" s="20"/>
      <c r="Q455" s="20"/>
      <c r="R455" s="20"/>
      <c r="S455" s="20"/>
      <c r="T455" s="20"/>
    </row>
    <row r="456">
      <c r="A456" s="120"/>
      <c r="E456" s="121"/>
      <c r="F456" s="215" t="s">
        <v>25</v>
      </c>
      <c r="G456" s="216"/>
      <c r="H456" s="23"/>
      <c r="I456" s="23"/>
      <c r="J456" s="2"/>
      <c r="K456" s="20"/>
      <c r="L456" s="20"/>
      <c r="M456" s="20"/>
      <c r="N456" s="20"/>
      <c r="O456" s="20"/>
      <c r="P456" s="20"/>
      <c r="Q456" s="20"/>
      <c r="R456" s="20"/>
      <c r="S456" s="20"/>
      <c r="T456" s="20"/>
    </row>
    <row r="457">
      <c r="A457" s="120"/>
      <c r="E457" s="121"/>
      <c r="F457" s="215" t="s">
        <v>41</v>
      </c>
      <c r="G457" s="216"/>
      <c r="H457" s="23"/>
      <c r="I457" s="23"/>
      <c r="J457" s="2"/>
      <c r="K457" s="20"/>
      <c r="L457" s="20"/>
      <c r="M457" s="20"/>
      <c r="N457" s="20"/>
      <c r="O457" s="20"/>
      <c r="P457" s="20"/>
      <c r="Q457" s="20"/>
      <c r="R457" s="20"/>
      <c r="S457" s="20"/>
      <c r="T457" s="20"/>
    </row>
    <row r="458">
      <c r="A458" s="120"/>
      <c r="E458" s="121"/>
      <c r="F458" s="215" t="s">
        <v>48</v>
      </c>
      <c r="G458" s="216"/>
      <c r="H458" s="23"/>
      <c r="I458" s="23"/>
      <c r="J458" s="2"/>
      <c r="K458" s="20"/>
      <c r="L458" s="20"/>
      <c r="M458" s="20"/>
      <c r="N458" s="20"/>
      <c r="O458" s="20"/>
      <c r="P458" s="20"/>
      <c r="Q458" s="20"/>
      <c r="R458" s="20"/>
      <c r="S458" s="20"/>
      <c r="T458" s="20"/>
    </row>
    <row r="459">
      <c r="A459" s="129"/>
      <c r="B459" s="36"/>
      <c r="C459" s="36"/>
      <c r="D459" s="36"/>
      <c r="E459" s="130"/>
      <c r="F459" s="215" t="s">
        <v>289</v>
      </c>
      <c r="G459" s="216"/>
      <c r="H459" s="23"/>
      <c r="I459" s="23"/>
      <c r="J459" s="2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>
      <c r="A460" s="286" t="s">
        <v>387</v>
      </c>
      <c r="B460" s="42"/>
      <c r="C460" s="42"/>
      <c r="D460" s="42"/>
      <c r="E460" s="108"/>
      <c r="F460" s="215" t="s">
        <v>290</v>
      </c>
      <c r="G460" s="216"/>
      <c r="H460" s="23"/>
      <c r="I460" s="23"/>
      <c r="J460" s="2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>
      <c r="A461" s="120"/>
      <c r="E461" s="121"/>
      <c r="F461" s="215" t="s">
        <v>291</v>
      </c>
      <c r="G461" s="216"/>
      <c r="H461" s="23"/>
      <c r="I461" s="23"/>
      <c r="J461" s="2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>
      <c r="A462" s="120"/>
      <c r="E462" s="121"/>
      <c r="F462" s="215" t="s">
        <v>292</v>
      </c>
      <c r="G462" s="216"/>
      <c r="H462" s="23"/>
      <c r="I462" s="23"/>
      <c r="J462" s="2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>
      <c r="A463" s="120"/>
      <c r="E463" s="121"/>
      <c r="F463" s="215" t="s">
        <v>293</v>
      </c>
      <c r="G463" s="216" t="s">
        <v>792</v>
      </c>
      <c r="H463" s="23"/>
      <c r="I463" s="23"/>
      <c r="J463" s="2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>
      <c r="A464" s="120"/>
      <c r="E464" s="121"/>
      <c r="F464" s="219" t="s">
        <v>244</v>
      </c>
      <c r="G464" s="220" t="s">
        <v>793</v>
      </c>
      <c r="H464" s="42"/>
      <c r="I464" s="42"/>
      <c r="J464" s="108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>
      <c r="A465" s="129"/>
      <c r="B465" s="36"/>
      <c r="C465" s="36"/>
      <c r="D465" s="36"/>
      <c r="E465" s="130"/>
      <c r="F465" s="91"/>
      <c r="G465" s="129"/>
      <c r="H465" s="36"/>
      <c r="I465" s="36"/>
      <c r="J465" s="130"/>
      <c r="K465" s="20"/>
      <c r="L465" s="20"/>
      <c r="M465" s="20"/>
      <c r="N465" s="20"/>
      <c r="O465" s="20"/>
      <c r="P465" s="20"/>
      <c r="Q465" s="20"/>
      <c r="R465" s="20"/>
      <c r="S465" s="20"/>
      <c r="T465" s="20"/>
    </row>
    <row r="466" ht="23.25" customHeight="1">
      <c r="A466" s="215" t="s">
        <v>296</v>
      </c>
      <c r="B466" s="215" t="s">
        <v>297</v>
      </c>
      <c r="C466" s="215" t="s">
        <v>298</v>
      </c>
      <c r="D466" s="221" t="s">
        <v>299</v>
      </c>
      <c r="E466" s="215" t="s">
        <v>247</v>
      </c>
      <c r="F466" s="222" t="s">
        <v>300</v>
      </c>
      <c r="G466" s="23"/>
      <c r="H466" s="23"/>
      <c r="I466" s="2"/>
      <c r="J466" s="215" t="s">
        <v>301</v>
      </c>
      <c r="K466" s="20"/>
      <c r="L466" s="20"/>
      <c r="M466" s="20"/>
      <c r="N466" s="20"/>
      <c r="O466" s="20"/>
      <c r="P466" s="20"/>
      <c r="Q466" s="20"/>
      <c r="R466" s="20"/>
      <c r="S466" s="20"/>
      <c r="T466" s="20"/>
    </row>
    <row r="467">
      <c r="A467" s="223">
        <v>1.0</v>
      </c>
      <c r="B467" s="227">
        <v>16.0</v>
      </c>
      <c r="C467" s="225"/>
      <c r="D467" s="227" t="s">
        <v>791</v>
      </c>
      <c r="E467" s="227" t="s">
        <v>444</v>
      </c>
      <c r="F467" s="216" t="s">
        <v>794</v>
      </c>
      <c r="G467" s="23"/>
      <c r="H467" s="23"/>
      <c r="I467" s="2"/>
      <c r="J467" s="248" t="s">
        <v>795</v>
      </c>
      <c r="K467" s="20"/>
      <c r="L467" s="20"/>
      <c r="M467" s="20"/>
      <c r="N467" s="20"/>
      <c r="O467" s="20"/>
      <c r="P467" s="20"/>
      <c r="Q467" s="20"/>
      <c r="R467" s="20"/>
      <c r="S467" s="20"/>
      <c r="T467" s="20"/>
    </row>
    <row r="468">
      <c r="A468" s="223">
        <v>2.0</v>
      </c>
      <c r="B468" s="227">
        <v>16.0</v>
      </c>
      <c r="C468" s="225"/>
      <c r="D468" s="227" t="s">
        <v>791</v>
      </c>
      <c r="E468" s="227" t="s">
        <v>444</v>
      </c>
      <c r="F468" s="216" t="s">
        <v>796</v>
      </c>
      <c r="G468" s="23"/>
      <c r="H468" s="23"/>
      <c r="I468" s="2"/>
      <c r="J468" s="248" t="s">
        <v>797</v>
      </c>
      <c r="K468" s="20"/>
      <c r="L468" s="20"/>
      <c r="M468" s="20"/>
      <c r="N468" s="20"/>
      <c r="O468" s="20"/>
      <c r="P468" s="20"/>
      <c r="Q468" s="20"/>
      <c r="R468" s="20"/>
      <c r="S468" s="20"/>
      <c r="T468" s="20"/>
    </row>
    <row r="469">
      <c r="A469" s="223">
        <v>3.0</v>
      </c>
      <c r="B469" s="227">
        <v>16.0</v>
      </c>
      <c r="C469" s="225"/>
      <c r="D469" s="227" t="s">
        <v>791</v>
      </c>
      <c r="E469" s="227" t="s">
        <v>444</v>
      </c>
      <c r="F469" s="216" t="s">
        <v>798</v>
      </c>
      <c r="G469" s="23"/>
      <c r="H469" s="23"/>
      <c r="I469" s="2"/>
      <c r="J469" s="248" t="s">
        <v>799</v>
      </c>
      <c r="K469" s="20"/>
      <c r="L469" s="20"/>
      <c r="M469" s="20"/>
      <c r="N469" s="20"/>
      <c r="O469" s="20"/>
      <c r="P469" s="20"/>
      <c r="Q469" s="20"/>
      <c r="R469" s="20"/>
      <c r="S469" s="20"/>
      <c r="T469" s="20"/>
    </row>
    <row r="470">
      <c r="A470" s="223">
        <v>4.0</v>
      </c>
      <c r="B470" s="227">
        <v>12.0</v>
      </c>
      <c r="C470" s="225"/>
      <c r="D470" s="227" t="s">
        <v>800</v>
      </c>
      <c r="E470" s="227" t="s">
        <v>392</v>
      </c>
      <c r="F470" s="216" t="s">
        <v>801</v>
      </c>
      <c r="G470" s="23"/>
      <c r="H470" s="23"/>
      <c r="I470" s="2"/>
      <c r="J470" s="248" t="s">
        <v>394</v>
      </c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>
      <c r="A471" s="223">
        <v>5.0</v>
      </c>
      <c r="B471" s="227">
        <v>12.0</v>
      </c>
      <c r="C471" s="225"/>
      <c r="D471" s="227" t="s">
        <v>800</v>
      </c>
      <c r="E471" s="227" t="s">
        <v>401</v>
      </c>
      <c r="F471" s="216" t="s">
        <v>802</v>
      </c>
      <c r="G471" s="23"/>
      <c r="H471" s="23"/>
      <c r="I471" s="2"/>
      <c r="J471" s="248" t="s">
        <v>331</v>
      </c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176" t="s">
        <v>61</v>
      </c>
      <c r="B473" s="42"/>
      <c r="C473" s="42"/>
      <c r="D473" s="42"/>
      <c r="E473" s="108"/>
      <c r="F473" s="215" t="s">
        <v>284</v>
      </c>
      <c r="G473" s="216" t="s">
        <v>803</v>
      </c>
      <c r="H473" s="23"/>
      <c r="I473" s="23"/>
      <c r="J473" s="2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>
      <c r="A474" s="120"/>
      <c r="E474" s="121"/>
      <c r="F474" s="215" t="s">
        <v>25</v>
      </c>
      <c r="G474" s="216"/>
      <c r="H474" s="23"/>
      <c r="I474" s="23"/>
      <c r="J474" s="2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>
      <c r="A475" s="120"/>
      <c r="E475" s="121"/>
      <c r="F475" s="215" t="s">
        <v>41</v>
      </c>
      <c r="G475" s="216"/>
      <c r="H475" s="23"/>
      <c r="I475" s="23"/>
      <c r="J475" s="2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>
      <c r="A476" s="120"/>
      <c r="E476" s="121"/>
      <c r="F476" s="215" t="s">
        <v>48</v>
      </c>
      <c r="G476" s="216"/>
      <c r="H476" s="23"/>
      <c r="I476" s="23"/>
      <c r="J476" s="2"/>
      <c r="K476" s="20"/>
      <c r="L476" s="20"/>
      <c r="M476" s="20"/>
      <c r="N476" s="20"/>
      <c r="O476" s="20"/>
      <c r="P476" s="20"/>
      <c r="Q476" s="20"/>
      <c r="R476" s="20"/>
      <c r="S476" s="20"/>
      <c r="T476" s="20"/>
    </row>
    <row r="477">
      <c r="A477" s="129"/>
      <c r="B477" s="36"/>
      <c r="C477" s="36"/>
      <c r="D477" s="36"/>
      <c r="E477" s="130"/>
      <c r="F477" s="215" t="s">
        <v>289</v>
      </c>
      <c r="G477" s="216"/>
      <c r="H477" s="23"/>
      <c r="I477" s="23"/>
      <c r="J477" s="2"/>
      <c r="K477" s="20"/>
      <c r="L477" s="20"/>
      <c r="M477" s="20"/>
      <c r="N477" s="20"/>
      <c r="O477" s="20"/>
      <c r="P477" s="20"/>
      <c r="Q477" s="20"/>
      <c r="R477" s="20"/>
      <c r="S477" s="20"/>
      <c r="T477" s="20"/>
    </row>
    <row r="478">
      <c r="A478" s="218" t="s">
        <v>387</v>
      </c>
      <c r="B478" s="42"/>
      <c r="C478" s="42"/>
      <c r="D478" s="42"/>
      <c r="E478" s="108"/>
      <c r="F478" s="215" t="s">
        <v>290</v>
      </c>
      <c r="G478" s="216"/>
      <c r="H478" s="23"/>
      <c r="I478" s="23"/>
      <c r="J478" s="2"/>
      <c r="K478" s="20"/>
      <c r="L478" s="20"/>
      <c r="M478" s="20"/>
      <c r="N478" s="20"/>
      <c r="O478" s="20"/>
      <c r="P478" s="20"/>
      <c r="Q478" s="20"/>
      <c r="R478" s="20"/>
      <c r="S478" s="20"/>
      <c r="T478" s="20"/>
    </row>
    <row r="479">
      <c r="A479" s="120"/>
      <c r="E479" s="121"/>
      <c r="F479" s="215" t="s">
        <v>291</v>
      </c>
      <c r="G479" s="216"/>
      <c r="H479" s="23"/>
      <c r="I479" s="23"/>
      <c r="J479" s="2"/>
      <c r="K479" s="20"/>
      <c r="L479" s="20"/>
      <c r="M479" s="20"/>
      <c r="N479" s="20"/>
      <c r="O479" s="20"/>
      <c r="P479" s="20"/>
      <c r="Q479" s="20"/>
      <c r="R479" s="20"/>
      <c r="S479" s="20"/>
      <c r="T479" s="20"/>
    </row>
    <row r="480">
      <c r="A480" s="120"/>
      <c r="E480" s="121"/>
      <c r="F480" s="215" t="s">
        <v>292</v>
      </c>
      <c r="G480" s="216"/>
      <c r="H480" s="23"/>
      <c r="I480" s="23"/>
      <c r="J480" s="2"/>
      <c r="K480" s="20"/>
      <c r="L480" s="20"/>
      <c r="M480" s="20"/>
      <c r="N480" s="20"/>
      <c r="O480" s="20"/>
      <c r="P480" s="20"/>
      <c r="Q480" s="20"/>
      <c r="R480" s="20"/>
      <c r="S480" s="20"/>
      <c r="T480" s="20"/>
    </row>
    <row r="481">
      <c r="A481" s="120"/>
      <c r="E481" s="121"/>
      <c r="F481" s="215" t="s">
        <v>293</v>
      </c>
      <c r="G481" s="216" t="s">
        <v>650</v>
      </c>
      <c r="H481" s="23"/>
      <c r="I481" s="23"/>
      <c r="J481" s="2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>
      <c r="A482" s="120"/>
      <c r="E482" s="121"/>
      <c r="F482" s="219" t="s">
        <v>244</v>
      </c>
      <c r="G482" s="220" t="s">
        <v>804</v>
      </c>
      <c r="H482" s="42"/>
      <c r="I482" s="42"/>
      <c r="J482" s="108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>
      <c r="A483" s="129"/>
      <c r="B483" s="36"/>
      <c r="C483" s="36"/>
      <c r="D483" s="36"/>
      <c r="E483" s="130"/>
      <c r="F483" s="91"/>
      <c r="G483" s="129"/>
      <c r="H483" s="36"/>
      <c r="I483" s="36"/>
      <c r="J483" s="13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>
      <c r="A484" s="215" t="s">
        <v>296</v>
      </c>
      <c r="B484" s="215" t="s">
        <v>297</v>
      </c>
      <c r="C484" s="215" t="s">
        <v>298</v>
      </c>
      <c r="D484" s="221" t="s">
        <v>299</v>
      </c>
      <c r="E484" s="215" t="s">
        <v>247</v>
      </c>
      <c r="F484" s="222" t="s">
        <v>300</v>
      </c>
      <c r="G484" s="23"/>
      <c r="H484" s="23"/>
      <c r="I484" s="2"/>
      <c r="J484" s="215" t="s">
        <v>301</v>
      </c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>
      <c r="A485" s="223">
        <v>1.0</v>
      </c>
      <c r="B485" s="224">
        <v>20.0</v>
      </c>
      <c r="C485" s="225"/>
      <c r="D485" s="243" t="s">
        <v>805</v>
      </c>
      <c r="E485" s="227" t="s">
        <v>316</v>
      </c>
      <c r="F485" s="216" t="s">
        <v>806</v>
      </c>
      <c r="G485" s="23"/>
      <c r="H485" s="23"/>
      <c r="I485" s="2"/>
      <c r="J485" s="248" t="s">
        <v>373</v>
      </c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>
      <c r="A486" s="20"/>
      <c r="B486" s="20"/>
      <c r="C486" s="20"/>
      <c r="D486" s="20"/>
      <c r="E486" s="135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88" t="s">
        <v>807</v>
      </c>
      <c r="B487" s="42"/>
      <c r="C487" s="42"/>
      <c r="D487" s="42"/>
      <c r="E487" s="108"/>
      <c r="F487" s="231" t="s">
        <v>284</v>
      </c>
      <c r="G487" s="232" t="s">
        <v>808</v>
      </c>
      <c r="H487" s="23"/>
      <c r="I487" s="23"/>
      <c r="J487" s="2"/>
      <c r="K487" s="20"/>
      <c r="L487" s="20"/>
      <c r="M487" s="20"/>
      <c r="N487" s="20"/>
      <c r="O487" s="20"/>
      <c r="P487" s="20"/>
      <c r="Q487" s="20"/>
      <c r="R487" s="20"/>
      <c r="S487" s="20"/>
      <c r="T487" s="20"/>
    </row>
    <row r="488">
      <c r="A488" s="120"/>
      <c r="E488" s="121"/>
      <c r="F488" s="231" t="s">
        <v>25</v>
      </c>
      <c r="G488" s="232" t="s">
        <v>407</v>
      </c>
      <c r="H488" s="23"/>
      <c r="I488" s="23"/>
      <c r="J488" s="2"/>
      <c r="K488" s="20"/>
      <c r="L488" s="20"/>
      <c r="M488" s="20"/>
      <c r="N488" s="20"/>
      <c r="O488" s="20"/>
      <c r="P488" s="20"/>
      <c r="Q488" s="20"/>
      <c r="R488" s="20"/>
      <c r="S488" s="20"/>
      <c r="T488" s="20"/>
    </row>
    <row r="489">
      <c r="A489" s="120"/>
      <c r="E489" s="121"/>
      <c r="F489" s="231" t="s">
        <v>41</v>
      </c>
      <c r="G489" s="232" t="s">
        <v>337</v>
      </c>
      <c r="H489" s="23"/>
      <c r="I489" s="23"/>
      <c r="J489" s="2"/>
      <c r="K489" s="20"/>
      <c r="L489" s="20"/>
      <c r="M489" s="20"/>
      <c r="N489" s="20"/>
      <c r="O489" s="20"/>
      <c r="P489" s="20"/>
      <c r="Q489" s="20"/>
      <c r="R489" s="20"/>
      <c r="S489" s="20"/>
      <c r="T489" s="20"/>
    </row>
    <row r="490">
      <c r="A490" s="120"/>
      <c r="E490" s="121"/>
      <c r="F490" s="231" t="s">
        <v>48</v>
      </c>
      <c r="G490" s="232" t="s">
        <v>408</v>
      </c>
      <c r="H490" s="23"/>
      <c r="I490" s="23"/>
      <c r="J490" s="2"/>
      <c r="K490" s="20"/>
      <c r="L490" s="20"/>
      <c r="M490" s="20"/>
      <c r="N490" s="20"/>
      <c r="O490" s="20"/>
      <c r="P490" s="20"/>
      <c r="Q490" s="20"/>
      <c r="R490" s="20"/>
      <c r="S490" s="20"/>
      <c r="T490" s="20"/>
    </row>
    <row r="491">
      <c r="A491" s="129"/>
      <c r="B491" s="36"/>
      <c r="C491" s="36"/>
      <c r="D491" s="36"/>
      <c r="E491" s="130"/>
      <c r="F491" s="231" t="s">
        <v>289</v>
      </c>
      <c r="G491" s="232"/>
      <c r="H491" s="23"/>
      <c r="I491" s="23"/>
      <c r="J491" s="2"/>
      <c r="K491" s="20"/>
      <c r="L491" s="20"/>
      <c r="M491" s="20"/>
      <c r="N491" s="20"/>
      <c r="O491" s="20"/>
      <c r="P491" s="20"/>
      <c r="Q491" s="20"/>
      <c r="R491" s="20"/>
      <c r="S491" s="20"/>
      <c r="T491" s="20"/>
    </row>
    <row r="492">
      <c r="A492" s="233"/>
      <c r="B492" s="42"/>
      <c r="C492" s="42"/>
      <c r="D492" s="42"/>
      <c r="E492" s="108"/>
      <c r="F492" s="231" t="s">
        <v>290</v>
      </c>
      <c r="G492" s="232"/>
      <c r="H492" s="23"/>
      <c r="I492" s="23"/>
      <c r="J492" s="2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>
      <c r="A493" s="120"/>
      <c r="E493" s="121"/>
      <c r="F493" s="231" t="s">
        <v>291</v>
      </c>
      <c r="G493" s="232"/>
      <c r="H493" s="23"/>
      <c r="I493" s="23"/>
      <c r="J493" s="2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>
      <c r="A494" s="120"/>
      <c r="E494" s="121"/>
      <c r="F494" s="231" t="s">
        <v>292</v>
      </c>
      <c r="G494" s="232" t="s">
        <v>409</v>
      </c>
      <c r="H494" s="23"/>
      <c r="I494" s="23"/>
      <c r="J494" s="2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>
      <c r="A495" s="120"/>
      <c r="E495" s="121"/>
      <c r="F495" s="231" t="s">
        <v>293</v>
      </c>
      <c r="G495" s="232" t="s">
        <v>809</v>
      </c>
      <c r="H495" s="23"/>
      <c r="I495" s="23"/>
      <c r="J495" s="2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>
      <c r="A496" s="120"/>
      <c r="E496" s="121"/>
      <c r="F496" s="234" t="s">
        <v>244</v>
      </c>
      <c r="G496" s="235"/>
      <c r="H496" s="42"/>
      <c r="I496" s="42"/>
      <c r="J496" s="108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>
      <c r="A497" s="129"/>
      <c r="B497" s="36"/>
      <c r="C497" s="36"/>
      <c r="D497" s="36"/>
      <c r="E497" s="130"/>
      <c r="F497" s="91"/>
      <c r="G497" s="129"/>
      <c r="H497" s="36"/>
      <c r="I497" s="36"/>
      <c r="J497" s="13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>
      <c r="A498" s="231" t="s">
        <v>296</v>
      </c>
      <c r="B498" s="231" t="s">
        <v>297</v>
      </c>
      <c r="C498" s="231" t="s">
        <v>298</v>
      </c>
      <c r="D498" s="236" t="s">
        <v>299</v>
      </c>
      <c r="E498" s="231" t="s">
        <v>247</v>
      </c>
      <c r="F498" s="237" t="s">
        <v>300</v>
      </c>
      <c r="G498" s="23"/>
      <c r="H498" s="23"/>
      <c r="I498" s="2"/>
      <c r="J498" s="231" t="s">
        <v>301</v>
      </c>
      <c r="K498" s="20"/>
      <c r="L498" s="20"/>
      <c r="M498" s="20"/>
      <c r="N498" s="20"/>
      <c r="O498" s="20"/>
      <c r="P498" s="20"/>
      <c r="Q498" s="20"/>
      <c r="R498" s="20"/>
      <c r="S498" s="20"/>
      <c r="T498" s="20"/>
    </row>
    <row r="499">
      <c r="A499" s="238">
        <v>1.0</v>
      </c>
      <c r="B499" s="239">
        <v>20.0</v>
      </c>
      <c r="C499" s="226"/>
      <c r="D499" s="239" t="s">
        <v>810</v>
      </c>
      <c r="E499" s="239" t="s">
        <v>451</v>
      </c>
      <c r="F499" s="241" t="s">
        <v>317</v>
      </c>
      <c r="G499" s="23"/>
      <c r="H499" s="23"/>
      <c r="I499" s="2"/>
      <c r="J499" s="240" t="s">
        <v>318</v>
      </c>
      <c r="K499" s="20"/>
      <c r="L499" s="20"/>
      <c r="M499" s="20"/>
      <c r="N499" s="20"/>
      <c r="O499" s="20"/>
      <c r="P499" s="20"/>
      <c r="Q499" s="20"/>
      <c r="R499" s="20"/>
      <c r="S499" s="20"/>
      <c r="T499" s="20"/>
    </row>
    <row r="500">
      <c r="A500" s="238">
        <v>2.0</v>
      </c>
      <c r="B500" s="239">
        <v>20.0</v>
      </c>
      <c r="C500" s="226"/>
      <c r="D500" s="239" t="s">
        <v>810</v>
      </c>
      <c r="E500" s="239" t="s">
        <v>811</v>
      </c>
      <c r="F500" s="241" t="s">
        <v>320</v>
      </c>
      <c r="G500" s="23"/>
      <c r="H500" s="23"/>
      <c r="I500" s="2"/>
      <c r="J500" s="240" t="s">
        <v>318</v>
      </c>
      <c r="K500" s="20"/>
      <c r="L500" s="20"/>
      <c r="M500" s="20"/>
      <c r="N500" s="20"/>
      <c r="O500" s="20"/>
      <c r="P500" s="20"/>
      <c r="Q500" s="20"/>
      <c r="R500" s="20"/>
      <c r="S500" s="20"/>
      <c r="T500" s="20"/>
    </row>
    <row r="50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89" t="s">
        <v>809</v>
      </c>
      <c r="B502" s="42"/>
      <c r="C502" s="42"/>
      <c r="D502" s="42"/>
      <c r="E502" s="108"/>
      <c r="F502" s="231" t="s">
        <v>284</v>
      </c>
      <c r="G502" s="232" t="s">
        <v>812</v>
      </c>
      <c r="H502" s="23"/>
      <c r="I502" s="23"/>
      <c r="J502" s="2"/>
      <c r="K502" s="20"/>
      <c r="L502" s="20"/>
      <c r="M502" s="20"/>
      <c r="N502" s="20"/>
      <c r="O502" s="20"/>
      <c r="P502" s="20"/>
      <c r="Q502" s="20"/>
      <c r="R502" s="20"/>
      <c r="S502" s="20"/>
      <c r="T502" s="20"/>
    </row>
    <row r="503">
      <c r="A503" s="120"/>
      <c r="E503" s="121"/>
      <c r="F503" s="231" t="s">
        <v>25</v>
      </c>
      <c r="G503" s="232" t="s">
        <v>416</v>
      </c>
      <c r="H503" s="23"/>
      <c r="I503" s="23"/>
      <c r="J503" s="2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>
      <c r="A504" s="120"/>
      <c r="E504" s="121"/>
      <c r="F504" s="231" t="s">
        <v>41</v>
      </c>
      <c r="G504" s="232" t="s">
        <v>417</v>
      </c>
      <c r="H504" s="23"/>
      <c r="I504" s="23"/>
      <c r="J504" s="2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>
      <c r="A505" s="120"/>
      <c r="E505" s="121"/>
      <c r="F505" s="231" t="s">
        <v>48</v>
      </c>
      <c r="G505" s="232" t="s">
        <v>418</v>
      </c>
      <c r="H505" s="23"/>
      <c r="I505" s="23"/>
      <c r="J505" s="2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>
      <c r="A506" s="129"/>
      <c r="B506" s="36"/>
      <c r="C506" s="36"/>
      <c r="D506" s="36"/>
      <c r="E506" s="130"/>
      <c r="F506" s="231" t="s">
        <v>289</v>
      </c>
      <c r="G506" s="232"/>
      <c r="H506" s="23"/>
      <c r="I506" s="23"/>
      <c r="J506" s="2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>
      <c r="A507" s="233"/>
      <c r="B507" s="42"/>
      <c r="C507" s="42"/>
      <c r="D507" s="42"/>
      <c r="E507" s="108"/>
      <c r="F507" s="231" t="s">
        <v>290</v>
      </c>
      <c r="G507" s="232"/>
      <c r="H507" s="23"/>
      <c r="I507" s="23"/>
      <c r="J507" s="2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>
      <c r="A508" s="120"/>
      <c r="E508" s="121"/>
      <c r="F508" s="231" t="s">
        <v>291</v>
      </c>
      <c r="G508" s="232"/>
      <c r="H508" s="23"/>
      <c r="I508" s="23"/>
      <c r="J508" s="2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>
      <c r="A509" s="120"/>
      <c r="E509" s="121"/>
      <c r="F509" s="231" t="s">
        <v>292</v>
      </c>
      <c r="G509" s="232" t="s">
        <v>409</v>
      </c>
      <c r="H509" s="23"/>
      <c r="I509" s="23"/>
      <c r="J509" s="2"/>
      <c r="K509" s="20"/>
      <c r="L509" s="20"/>
      <c r="M509" s="20"/>
      <c r="N509" s="20"/>
      <c r="O509" s="20"/>
      <c r="P509" s="20"/>
      <c r="Q509" s="20"/>
      <c r="R509" s="20"/>
      <c r="S509" s="20"/>
      <c r="T509" s="20"/>
    </row>
    <row r="510">
      <c r="A510" s="120"/>
      <c r="E510" s="121"/>
      <c r="F510" s="231" t="s">
        <v>293</v>
      </c>
      <c r="G510" s="232" t="s">
        <v>807</v>
      </c>
      <c r="H510" s="23"/>
      <c r="I510" s="23"/>
      <c r="J510" s="2"/>
      <c r="K510" s="20"/>
      <c r="L510" s="20"/>
      <c r="M510" s="20"/>
      <c r="N510" s="20"/>
      <c r="O510" s="20"/>
      <c r="P510" s="20"/>
      <c r="Q510" s="20"/>
      <c r="R510" s="20"/>
      <c r="S510" s="20"/>
      <c r="T510" s="20"/>
    </row>
    <row r="511">
      <c r="A511" s="120"/>
      <c r="E511" s="121"/>
      <c r="F511" s="234" t="s">
        <v>244</v>
      </c>
      <c r="G511" s="235"/>
      <c r="H511" s="42"/>
      <c r="I511" s="42"/>
      <c r="J511" s="108"/>
      <c r="K511" s="20"/>
      <c r="L511" s="20"/>
      <c r="M511" s="20"/>
      <c r="N511" s="20"/>
      <c r="O511" s="20"/>
      <c r="P511" s="20"/>
      <c r="Q511" s="20"/>
      <c r="R511" s="20"/>
      <c r="S511" s="20"/>
      <c r="T511" s="20"/>
    </row>
    <row r="512">
      <c r="A512" s="129"/>
      <c r="B512" s="36"/>
      <c r="C512" s="36"/>
      <c r="D512" s="36"/>
      <c r="E512" s="130"/>
      <c r="F512" s="91"/>
      <c r="G512" s="129"/>
      <c r="H512" s="36"/>
      <c r="I512" s="36"/>
      <c r="J512" s="130"/>
      <c r="K512" s="20"/>
      <c r="L512" s="20"/>
      <c r="M512" s="20"/>
      <c r="N512" s="20"/>
      <c r="O512" s="20"/>
      <c r="P512" s="20"/>
      <c r="Q512" s="20"/>
      <c r="R512" s="20"/>
      <c r="S512" s="20"/>
      <c r="T512" s="20"/>
    </row>
    <row r="513">
      <c r="A513" s="231" t="s">
        <v>296</v>
      </c>
      <c r="B513" s="231" t="s">
        <v>297</v>
      </c>
      <c r="C513" s="231" t="s">
        <v>298</v>
      </c>
      <c r="D513" s="236" t="s">
        <v>299</v>
      </c>
      <c r="E513" s="231" t="s">
        <v>247</v>
      </c>
      <c r="F513" s="237" t="s">
        <v>300</v>
      </c>
      <c r="G513" s="23"/>
      <c r="H513" s="23"/>
      <c r="I513" s="2"/>
      <c r="J513" s="231" t="s">
        <v>301</v>
      </c>
      <c r="K513" s="20"/>
      <c r="L513" s="20"/>
      <c r="M513" s="20"/>
      <c r="N513" s="20"/>
      <c r="O513" s="20"/>
      <c r="P513" s="20"/>
      <c r="Q513" s="20"/>
      <c r="R513" s="20"/>
      <c r="S513" s="20"/>
      <c r="T513" s="20"/>
    </row>
    <row r="514">
      <c r="A514" s="238">
        <v>1.0</v>
      </c>
      <c r="B514" s="239">
        <v>20.0</v>
      </c>
      <c r="C514" s="226"/>
      <c r="D514" s="243" t="s">
        <v>813</v>
      </c>
      <c r="E514" s="243" t="s">
        <v>461</v>
      </c>
      <c r="F514" s="241" t="s">
        <v>814</v>
      </c>
      <c r="G514" s="23"/>
      <c r="H514" s="23"/>
      <c r="I514" s="2"/>
      <c r="J514" s="240" t="s">
        <v>318</v>
      </c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>
      <c r="A515" s="238">
        <v>2.0</v>
      </c>
      <c r="B515" s="239">
        <v>20.0</v>
      </c>
      <c r="C515" s="226"/>
      <c r="D515" s="239" t="s">
        <v>815</v>
      </c>
      <c r="E515" s="239" t="s">
        <v>316</v>
      </c>
      <c r="F515" s="241" t="s">
        <v>320</v>
      </c>
      <c r="G515" s="23"/>
      <c r="H515" s="23"/>
      <c r="I515" s="2"/>
      <c r="J515" s="240" t="s">
        <v>321</v>
      </c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>
      <c r="A516" s="20"/>
      <c r="B516" s="20"/>
      <c r="C516" s="20"/>
      <c r="D516" s="20"/>
      <c r="E516" s="135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135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</sheetData>
  <mergeCells count="547">
    <mergeCell ref="G325:J326"/>
    <mergeCell ref="F327:I327"/>
    <mergeCell ref="F328:I328"/>
    <mergeCell ref="F329:I329"/>
    <mergeCell ref="G318:J318"/>
    <mergeCell ref="G319:J319"/>
    <mergeCell ref="G320:J320"/>
    <mergeCell ref="G321:J321"/>
    <mergeCell ref="G322:J322"/>
    <mergeCell ref="G323:J323"/>
    <mergeCell ref="G324:J324"/>
    <mergeCell ref="G261:J261"/>
    <mergeCell ref="G262:J262"/>
    <mergeCell ref="G263:J263"/>
    <mergeCell ref="G264:J264"/>
    <mergeCell ref="G265:J266"/>
    <mergeCell ref="F267:I267"/>
    <mergeCell ref="F268:I268"/>
    <mergeCell ref="F269:I269"/>
    <mergeCell ref="G271:J271"/>
    <mergeCell ref="G272:J272"/>
    <mergeCell ref="G273:J273"/>
    <mergeCell ref="G274:J274"/>
    <mergeCell ref="G275:J275"/>
    <mergeCell ref="G276:J276"/>
    <mergeCell ref="G277:J277"/>
    <mergeCell ref="G278:J278"/>
    <mergeCell ref="G279:J279"/>
    <mergeCell ref="G280:J281"/>
    <mergeCell ref="F282:I282"/>
    <mergeCell ref="F283:I283"/>
    <mergeCell ref="F284:I284"/>
    <mergeCell ref="G286:J286"/>
    <mergeCell ref="G287:J287"/>
    <mergeCell ref="G288:J288"/>
    <mergeCell ref="G289:J289"/>
    <mergeCell ref="G290:J290"/>
    <mergeCell ref="G291:J291"/>
    <mergeCell ref="G292:J292"/>
    <mergeCell ref="G293:J293"/>
    <mergeCell ref="G294:J294"/>
    <mergeCell ref="G295:J296"/>
    <mergeCell ref="F297:I297"/>
    <mergeCell ref="F298:I298"/>
    <mergeCell ref="F299:I299"/>
    <mergeCell ref="G301:J301"/>
    <mergeCell ref="G302:J302"/>
    <mergeCell ref="G303:J303"/>
    <mergeCell ref="G304:J304"/>
    <mergeCell ref="G305:J305"/>
    <mergeCell ref="G306:J306"/>
    <mergeCell ref="G307:J307"/>
    <mergeCell ref="G308:J308"/>
    <mergeCell ref="G309:J309"/>
    <mergeCell ref="G310:J311"/>
    <mergeCell ref="F312:I312"/>
    <mergeCell ref="F313:I313"/>
    <mergeCell ref="F314:I314"/>
    <mergeCell ref="G316:J316"/>
    <mergeCell ref="G317:J317"/>
    <mergeCell ref="A336:E341"/>
    <mergeCell ref="F340:F341"/>
    <mergeCell ref="A346:E350"/>
    <mergeCell ref="A351:E356"/>
    <mergeCell ref="F355:F356"/>
    <mergeCell ref="A363:E367"/>
    <mergeCell ref="F372:F373"/>
    <mergeCell ref="A408:E412"/>
    <mergeCell ref="A413:E418"/>
    <mergeCell ref="F417:F418"/>
    <mergeCell ref="A423:E427"/>
    <mergeCell ref="A428:E433"/>
    <mergeCell ref="F432:F433"/>
    <mergeCell ref="A368:E373"/>
    <mergeCell ref="A378:E382"/>
    <mergeCell ref="A383:E388"/>
    <mergeCell ref="F387:F388"/>
    <mergeCell ref="A393:E397"/>
    <mergeCell ref="A398:E403"/>
    <mergeCell ref="F402:F403"/>
    <mergeCell ref="A87:E91"/>
    <mergeCell ref="A92:E97"/>
    <mergeCell ref="F96:F97"/>
    <mergeCell ref="A102:E106"/>
    <mergeCell ref="A107:E112"/>
    <mergeCell ref="F111:F112"/>
    <mergeCell ref="A118:E122"/>
    <mergeCell ref="A123:E128"/>
    <mergeCell ref="F127:F128"/>
    <mergeCell ref="A133:E137"/>
    <mergeCell ref="A138:E143"/>
    <mergeCell ref="F142:F143"/>
    <mergeCell ref="A149:E153"/>
    <mergeCell ref="F158:F159"/>
    <mergeCell ref="A154:E159"/>
    <mergeCell ref="A164:E168"/>
    <mergeCell ref="A169:E174"/>
    <mergeCell ref="F173:F174"/>
    <mergeCell ref="A180:E184"/>
    <mergeCell ref="A185:E190"/>
    <mergeCell ref="F189:F190"/>
    <mergeCell ref="A196:E200"/>
    <mergeCell ref="A201:E206"/>
    <mergeCell ref="F205:F206"/>
    <mergeCell ref="A211:E215"/>
    <mergeCell ref="A216:E221"/>
    <mergeCell ref="F220:F221"/>
    <mergeCell ref="A226:E230"/>
    <mergeCell ref="A231:E236"/>
    <mergeCell ref="F235:F236"/>
    <mergeCell ref="A241:E245"/>
    <mergeCell ref="A246:E251"/>
    <mergeCell ref="F250:F251"/>
    <mergeCell ref="A256:E260"/>
    <mergeCell ref="F265:F266"/>
    <mergeCell ref="A261:E266"/>
    <mergeCell ref="A271:E275"/>
    <mergeCell ref="A276:E281"/>
    <mergeCell ref="F280:F281"/>
    <mergeCell ref="A286:E290"/>
    <mergeCell ref="A291:E296"/>
    <mergeCell ref="F295:F296"/>
    <mergeCell ref="A301:E305"/>
    <mergeCell ref="A306:E311"/>
    <mergeCell ref="F310:F311"/>
    <mergeCell ref="A316:E320"/>
    <mergeCell ref="A321:E326"/>
    <mergeCell ref="F325:F326"/>
    <mergeCell ref="A331:E335"/>
    <mergeCell ref="G331:J331"/>
    <mergeCell ref="G332:J332"/>
    <mergeCell ref="G333:J333"/>
    <mergeCell ref="G334:J334"/>
    <mergeCell ref="G335:J335"/>
    <mergeCell ref="G336:J336"/>
    <mergeCell ref="G337:J337"/>
    <mergeCell ref="G338:J338"/>
    <mergeCell ref="G339:J339"/>
    <mergeCell ref="G340:J341"/>
    <mergeCell ref="F342:I342"/>
    <mergeCell ref="F343:I343"/>
    <mergeCell ref="F344:I344"/>
    <mergeCell ref="G346:J346"/>
    <mergeCell ref="G347:J347"/>
    <mergeCell ref="G348:J348"/>
    <mergeCell ref="G349:J349"/>
    <mergeCell ref="G350:J350"/>
    <mergeCell ref="G351:J351"/>
    <mergeCell ref="G352:J352"/>
    <mergeCell ref="G353:J353"/>
    <mergeCell ref="G354:J354"/>
    <mergeCell ref="G355:J356"/>
    <mergeCell ref="F357:I357"/>
    <mergeCell ref="F358:I358"/>
    <mergeCell ref="F359:I359"/>
    <mergeCell ref="F360:I360"/>
    <mergeCell ref="F361:I361"/>
    <mergeCell ref="G363:J363"/>
    <mergeCell ref="G364:J364"/>
    <mergeCell ref="G365:J365"/>
    <mergeCell ref="G366:J366"/>
    <mergeCell ref="G367:J367"/>
    <mergeCell ref="G368:J368"/>
    <mergeCell ref="G369:J369"/>
    <mergeCell ref="G370:J370"/>
    <mergeCell ref="G371:J371"/>
    <mergeCell ref="G372:J373"/>
    <mergeCell ref="F374:I374"/>
    <mergeCell ref="F375:I375"/>
    <mergeCell ref="F376:I376"/>
    <mergeCell ref="G378:J378"/>
    <mergeCell ref="G379:J379"/>
    <mergeCell ref="G380:J380"/>
    <mergeCell ref="G381:J381"/>
    <mergeCell ref="G382:J382"/>
    <mergeCell ref="G383:J383"/>
    <mergeCell ref="G384:J384"/>
    <mergeCell ref="G385:J385"/>
    <mergeCell ref="G386:J386"/>
    <mergeCell ref="G387:J388"/>
    <mergeCell ref="F389:I389"/>
    <mergeCell ref="F390:I390"/>
    <mergeCell ref="F391:I391"/>
    <mergeCell ref="G393:J393"/>
    <mergeCell ref="G394:J394"/>
    <mergeCell ref="G395:J395"/>
    <mergeCell ref="G396:J396"/>
    <mergeCell ref="G397:J397"/>
    <mergeCell ref="G398:J398"/>
    <mergeCell ref="G399:J399"/>
    <mergeCell ref="G400:J400"/>
    <mergeCell ref="G401:J401"/>
    <mergeCell ref="G402:J403"/>
    <mergeCell ref="F404:I404"/>
    <mergeCell ref="F405:I405"/>
    <mergeCell ref="F406:I406"/>
    <mergeCell ref="G408:J408"/>
    <mergeCell ref="G409:J409"/>
    <mergeCell ref="G410:J410"/>
    <mergeCell ref="G411:J411"/>
    <mergeCell ref="G412:J412"/>
    <mergeCell ref="G413:J413"/>
    <mergeCell ref="G414:J414"/>
    <mergeCell ref="G415:J415"/>
    <mergeCell ref="G416:J416"/>
    <mergeCell ref="G417:J418"/>
    <mergeCell ref="F419:I419"/>
    <mergeCell ref="F420:I420"/>
    <mergeCell ref="F421:I421"/>
    <mergeCell ref="G423:J423"/>
    <mergeCell ref="G424:J424"/>
    <mergeCell ref="G425:J425"/>
    <mergeCell ref="G426:J426"/>
    <mergeCell ref="G427:J427"/>
    <mergeCell ref="G428:J428"/>
    <mergeCell ref="G429:J429"/>
    <mergeCell ref="G430:J430"/>
    <mergeCell ref="G431:J431"/>
    <mergeCell ref="G432:J433"/>
    <mergeCell ref="F434:I434"/>
    <mergeCell ref="G442:J442"/>
    <mergeCell ref="G443:J443"/>
    <mergeCell ref="G6:J6"/>
    <mergeCell ref="G7:J7"/>
    <mergeCell ref="G8:J8"/>
    <mergeCell ref="G9:J9"/>
    <mergeCell ref="A1:E5"/>
    <mergeCell ref="G1:J1"/>
    <mergeCell ref="G2:J2"/>
    <mergeCell ref="G3:J3"/>
    <mergeCell ref="G4:J4"/>
    <mergeCell ref="G5:J5"/>
    <mergeCell ref="A6:E11"/>
    <mergeCell ref="F10:F11"/>
    <mergeCell ref="G10:J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F41:I41"/>
    <mergeCell ref="F42:I42"/>
    <mergeCell ref="F43:I43"/>
    <mergeCell ref="F44:I44"/>
    <mergeCell ref="A48:E52"/>
    <mergeCell ref="A53:E58"/>
    <mergeCell ref="F57:F58"/>
    <mergeCell ref="F45:I45"/>
    <mergeCell ref="F46:I46"/>
    <mergeCell ref="G48:J48"/>
    <mergeCell ref="G49:J49"/>
    <mergeCell ref="G50:J50"/>
    <mergeCell ref="G51:J51"/>
    <mergeCell ref="G52:J52"/>
    <mergeCell ref="G53:J53"/>
    <mergeCell ref="G54:J54"/>
    <mergeCell ref="G55:J55"/>
    <mergeCell ref="G56:J56"/>
    <mergeCell ref="G57:J58"/>
    <mergeCell ref="F59:I59"/>
    <mergeCell ref="F60:I60"/>
    <mergeCell ref="F61:I61"/>
    <mergeCell ref="F62:I62"/>
    <mergeCell ref="F63:I63"/>
    <mergeCell ref="F64:I64"/>
    <mergeCell ref="F65:I65"/>
    <mergeCell ref="F66:I66"/>
    <mergeCell ref="F67:I67"/>
    <mergeCell ref="F68:I68"/>
    <mergeCell ref="F69:I69"/>
    <mergeCell ref="F70:I70"/>
    <mergeCell ref="F71:I71"/>
    <mergeCell ref="F72:I72"/>
    <mergeCell ref="F73:I73"/>
    <mergeCell ref="F74:I74"/>
    <mergeCell ref="F75:I75"/>
    <mergeCell ref="F76:I76"/>
    <mergeCell ref="F77:I77"/>
    <mergeCell ref="F78:I78"/>
    <mergeCell ref="F79:I79"/>
    <mergeCell ref="F80:I80"/>
    <mergeCell ref="F81:I81"/>
    <mergeCell ref="G89:J89"/>
    <mergeCell ref="G90:J90"/>
    <mergeCell ref="F82:I82"/>
    <mergeCell ref="F83:I83"/>
    <mergeCell ref="F84:I84"/>
    <mergeCell ref="F85:I85"/>
    <mergeCell ref="G87:J87"/>
    <mergeCell ref="G88:J88"/>
    <mergeCell ref="G91:J91"/>
    <mergeCell ref="G92:J92"/>
    <mergeCell ref="G93:J93"/>
    <mergeCell ref="G94:J94"/>
    <mergeCell ref="G95:J95"/>
    <mergeCell ref="G96:J97"/>
    <mergeCell ref="F98:I98"/>
    <mergeCell ref="F99:I99"/>
    <mergeCell ref="F100:I100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2"/>
    <mergeCell ref="F113:I113"/>
    <mergeCell ref="F114:I114"/>
    <mergeCell ref="F115:I115"/>
    <mergeCell ref="F116:I116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8"/>
    <mergeCell ref="F129:I129"/>
    <mergeCell ref="F130:I130"/>
    <mergeCell ref="F131:I131"/>
    <mergeCell ref="G133:J133"/>
    <mergeCell ref="G134:J134"/>
    <mergeCell ref="G135:J135"/>
    <mergeCell ref="G136:J136"/>
    <mergeCell ref="G137:J137"/>
    <mergeCell ref="G138:J138"/>
    <mergeCell ref="G139:J139"/>
    <mergeCell ref="G140:J140"/>
    <mergeCell ref="G141:J141"/>
    <mergeCell ref="G142:J143"/>
    <mergeCell ref="F144:I144"/>
    <mergeCell ref="F145:I145"/>
    <mergeCell ref="F146:I146"/>
    <mergeCell ref="F147:I147"/>
    <mergeCell ref="G149:J149"/>
    <mergeCell ref="G150:J150"/>
    <mergeCell ref="G151:J151"/>
    <mergeCell ref="G152:J152"/>
    <mergeCell ref="G153:J153"/>
    <mergeCell ref="G154:J154"/>
    <mergeCell ref="G155:J155"/>
    <mergeCell ref="G156:J156"/>
    <mergeCell ref="G157:J157"/>
    <mergeCell ref="G158:J159"/>
    <mergeCell ref="F160:I160"/>
    <mergeCell ref="F161:I161"/>
    <mergeCell ref="F162:I162"/>
    <mergeCell ref="G164:J164"/>
    <mergeCell ref="G165:J165"/>
    <mergeCell ref="G166:J166"/>
    <mergeCell ref="G167:J167"/>
    <mergeCell ref="G168:J168"/>
    <mergeCell ref="G169:J169"/>
    <mergeCell ref="G170:J170"/>
    <mergeCell ref="G171:J171"/>
    <mergeCell ref="G172:J172"/>
    <mergeCell ref="G173:J174"/>
    <mergeCell ref="F175:I175"/>
    <mergeCell ref="F176:I176"/>
    <mergeCell ref="F177:I177"/>
    <mergeCell ref="F178:I178"/>
    <mergeCell ref="G180:J180"/>
    <mergeCell ref="G181:J181"/>
    <mergeCell ref="G182:J182"/>
    <mergeCell ref="G183:J183"/>
    <mergeCell ref="G184:J184"/>
    <mergeCell ref="G185:J185"/>
    <mergeCell ref="G186:J186"/>
    <mergeCell ref="G187:J187"/>
    <mergeCell ref="F237:I237"/>
    <mergeCell ref="F238:I238"/>
    <mergeCell ref="F239:I239"/>
    <mergeCell ref="G241:J241"/>
    <mergeCell ref="G242:J242"/>
    <mergeCell ref="G243:J243"/>
    <mergeCell ref="G244:J244"/>
    <mergeCell ref="G245:J245"/>
    <mergeCell ref="G246:J246"/>
    <mergeCell ref="G247:J247"/>
    <mergeCell ref="G248:J248"/>
    <mergeCell ref="G249:J249"/>
    <mergeCell ref="G250:J251"/>
    <mergeCell ref="F252:I252"/>
    <mergeCell ref="G188:J188"/>
    <mergeCell ref="G189:J190"/>
    <mergeCell ref="F191:I191"/>
    <mergeCell ref="F192:I192"/>
    <mergeCell ref="F193:I193"/>
    <mergeCell ref="F194:I194"/>
    <mergeCell ref="G196:J196"/>
    <mergeCell ref="G197:J197"/>
    <mergeCell ref="G198:J198"/>
    <mergeCell ref="G199:J199"/>
    <mergeCell ref="G200:J200"/>
    <mergeCell ref="G201:J201"/>
    <mergeCell ref="G202:J202"/>
    <mergeCell ref="G203:J203"/>
    <mergeCell ref="G204:J204"/>
    <mergeCell ref="G205:J206"/>
    <mergeCell ref="F207:I207"/>
    <mergeCell ref="F208:I208"/>
    <mergeCell ref="F209:I209"/>
    <mergeCell ref="G211:J211"/>
    <mergeCell ref="G212:J212"/>
    <mergeCell ref="G213:J213"/>
    <mergeCell ref="G214:J214"/>
    <mergeCell ref="G215:J215"/>
    <mergeCell ref="G216:J216"/>
    <mergeCell ref="G217:J217"/>
    <mergeCell ref="G218:J218"/>
    <mergeCell ref="G219:J219"/>
    <mergeCell ref="G220:J221"/>
    <mergeCell ref="F222:I222"/>
    <mergeCell ref="F223:I223"/>
    <mergeCell ref="F224:I224"/>
    <mergeCell ref="G226:J226"/>
    <mergeCell ref="G227:J227"/>
    <mergeCell ref="G228:J228"/>
    <mergeCell ref="G229:J229"/>
    <mergeCell ref="G230:J230"/>
    <mergeCell ref="G231:J231"/>
    <mergeCell ref="G232:J232"/>
    <mergeCell ref="G233:J233"/>
    <mergeCell ref="G234:J234"/>
    <mergeCell ref="G235:J236"/>
    <mergeCell ref="F253:I253"/>
    <mergeCell ref="F254:I254"/>
    <mergeCell ref="G256:J256"/>
    <mergeCell ref="G257:J257"/>
    <mergeCell ref="G258:J258"/>
    <mergeCell ref="G259:J259"/>
    <mergeCell ref="G260:J260"/>
    <mergeCell ref="G475:J475"/>
    <mergeCell ref="G478:J478"/>
    <mergeCell ref="A478:E483"/>
    <mergeCell ref="F482:F483"/>
    <mergeCell ref="A487:E491"/>
    <mergeCell ref="A492:E497"/>
    <mergeCell ref="F496:F497"/>
    <mergeCell ref="A502:E506"/>
    <mergeCell ref="A507:E512"/>
    <mergeCell ref="F511:F512"/>
    <mergeCell ref="F469:I469"/>
    <mergeCell ref="F470:I470"/>
    <mergeCell ref="F471:I471"/>
    <mergeCell ref="A473:E477"/>
    <mergeCell ref="G473:J473"/>
    <mergeCell ref="G474:J474"/>
    <mergeCell ref="G481:J481"/>
    <mergeCell ref="G479:J479"/>
    <mergeCell ref="G480:J480"/>
    <mergeCell ref="G482:J483"/>
    <mergeCell ref="F484:I484"/>
    <mergeCell ref="F485:I485"/>
    <mergeCell ref="G487:J487"/>
    <mergeCell ref="G488:J488"/>
    <mergeCell ref="G489:J489"/>
    <mergeCell ref="G490:J490"/>
    <mergeCell ref="G491:J491"/>
    <mergeCell ref="G492:J492"/>
    <mergeCell ref="G493:J493"/>
    <mergeCell ref="G494:J494"/>
    <mergeCell ref="G495:J495"/>
    <mergeCell ref="G496:J497"/>
    <mergeCell ref="F498:I498"/>
    <mergeCell ref="F499:I499"/>
    <mergeCell ref="F500:I500"/>
    <mergeCell ref="G502:J502"/>
    <mergeCell ref="G503:J503"/>
    <mergeCell ref="G504:J504"/>
    <mergeCell ref="F513:I513"/>
    <mergeCell ref="F514:I514"/>
    <mergeCell ref="F515:I515"/>
    <mergeCell ref="G505:J505"/>
    <mergeCell ref="G506:J506"/>
    <mergeCell ref="G507:J507"/>
    <mergeCell ref="G508:J508"/>
    <mergeCell ref="G509:J509"/>
    <mergeCell ref="G510:J510"/>
    <mergeCell ref="G511:J512"/>
    <mergeCell ref="G441:J441"/>
    <mergeCell ref="G444:J444"/>
    <mergeCell ref="A444:E449"/>
    <mergeCell ref="F448:F449"/>
    <mergeCell ref="A455:E459"/>
    <mergeCell ref="A460:E465"/>
    <mergeCell ref="F464:F465"/>
    <mergeCell ref="F435:I435"/>
    <mergeCell ref="F436:I436"/>
    <mergeCell ref="F437:I437"/>
    <mergeCell ref="A439:E443"/>
    <mergeCell ref="G439:J439"/>
    <mergeCell ref="G440:J440"/>
    <mergeCell ref="G447:J447"/>
    <mergeCell ref="G445:J445"/>
    <mergeCell ref="G446:J446"/>
    <mergeCell ref="G448:J449"/>
    <mergeCell ref="F450:I450"/>
    <mergeCell ref="F451:I451"/>
    <mergeCell ref="F452:I452"/>
    <mergeCell ref="F453:I453"/>
    <mergeCell ref="F454:I454"/>
    <mergeCell ref="G455:J455"/>
    <mergeCell ref="G456:J456"/>
    <mergeCell ref="G457:J457"/>
    <mergeCell ref="G458:J458"/>
    <mergeCell ref="G459:J459"/>
    <mergeCell ref="G460:J460"/>
    <mergeCell ref="G461:J461"/>
    <mergeCell ref="G462:J462"/>
    <mergeCell ref="G463:J463"/>
    <mergeCell ref="G464:J465"/>
    <mergeCell ref="F466:I466"/>
    <mergeCell ref="F467:I467"/>
    <mergeCell ref="F468:I468"/>
    <mergeCell ref="G476:J476"/>
    <mergeCell ref="G477:J47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0"/>
    <col customWidth="1" min="2" max="2" width="5.43"/>
    <col customWidth="1" min="3" max="3" width="8.43"/>
    <col customWidth="1" min="4" max="4" width="9.14"/>
    <col customWidth="1" min="5" max="5" width="8.43"/>
    <col customWidth="1" min="6" max="6" width="10.43"/>
    <col customWidth="1" min="7" max="7" width="6.43"/>
    <col customWidth="1" min="8" max="8" width="8.57"/>
    <col customWidth="1" min="9" max="9" width="28.43"/>
    <col customWidth="1" min="10" max="10" width="12.0"/>
  </cols>
  <sheetData>
    <row r="1">
      <c r="A1" s="176" t="s">
        <v>65</v>
      </c>
      <c r="B1" s="42"/>
      <c r="C1" s="42"/>
      <c r="D1" s="42"/>
      <c r="E1" s="108"/>
      <c r="F1" s="215" t="s">
        <v>284</v>
      </c>
      <c r="G1" s="216" t="s">
        <v>64</v>
      </c>
      <c r="H1" s="23"/>
      <c r="I1" s="23"/>
      <c r="J1" s="2"/>
    </row>
    <row r="2">
      <c r="A2" s="120"/>
      <c r="E2" s="121"/>
      <c r="F2" s="215" t="s">
        <v>25</v>
      </c>
      <c r="G2" s="216" t="s">
        <v>68</v>
      </c>
      <c r="H2" s="23"/>
      <c r="I2" s="23"/>
      <c r="J2" s="2"/>
    </row>
    <row r="3">
      <c r="A3" s="120"/>
      <c r="E3" s="121"/>
      <c r="F3" s="215" t="s">
        <v>41</v>
      </c>
      <c r="G3" s="216"/>
      <c r="H3" s="23"/>
      <c r="I3" s="23"/>
      <c r="J3" s="2"/>
    </row>
    <row r="4">
      <c r="A4" s="120"/>
      <c r="E4" s="121"/>
      <c r="F4" s="215" t="s">
        <v>48</v>
      </c>
      <c r="G4" s="217"/>
      <c r="H4" s="23"/>
      <c r="I4" s="23"/>
      <c r="J4" s="2"/>
    </row>
    <row r="5">
      <c r="A5" s="129"/>
      <c r="B5" s="36"/>
      <c r="C5" s="36"/>
      <c r="D5" s="36"/>
      <c r="E5" s="130"/>
      <c r="F5" s="215" t="s">
        <v>289</v>
      </c>
      <c r="G5" s="216"/>
      <c r="H5" s="23"/>
      <c r="I5" s="23"/>
      <c r="J5" s="2"/>
    </row>
    <row r="6">
      <c r="A6" s="247"/>
      <c r="B6" s="42"/>
      <c r="C6" s="42"/>
      <c r="D6" s="42"/>
      <c r="E6" s="108"/>
      <c r="F6" s="215" t="s">
        <v>290</v>
      </c>
      <c r="G6" s="216"/>
      <c r="H6" s="23"/>
      <c r="I6" s="23"/>
      <c r="J6" s="2"/>
    </row>
    <row r="7">
      <c r="A7" s="120"/>
      <c r="E7" s="121"/>
      <c r="F7" s="215" t="s">
        <v>291</v>
      </c>
      <c r="G7" s="216"/>
      <c r="H7" s="23"/>
      <c r="I7" s="23"/>
      <c r="J7" s="2"/>
    </row>
    <row r="8">
      <c r="A8" s="120"/>
      <c r="E8" s="121"/>
      <c r="F8" s="215" t="s">
        <v>292</v>
      </c>
      <c r="G8" s="283"/>
      <c r="H8" s="23"/>
      <c r="I8" s="23"/>
      <c r="J8" s="2"/>
    </row>
    <row r="9">
      <c r="A9" s="120"/>
      <c r="E9" s="121"/>
      <c r="F9" s="215" t="s">
        <v>293</v>
      </c>
      <c r="G9" s="216" t="s">
        <v>816</v>
      </c>
      <c r="H9" s="23"/>
      <c r="I9" s="23"/>
      <c r="J9" s="2"/>
    </row>
    <row r="10">
      <c r="A10" s="120"/>
      <c r="E10" s="121"/>
      <c r="F10" s="219" t="s">
        <v>244</v>
      </c>
      <c r="G10" s="281" t="s">
        <v>817</v>
      </c>
      <c r="H10" s="42"/>
      <c r="I10" s="42"/>
      <c r="J10" s="108"/>
    </row>
    <row r="11">
      <c r="A11" s="129"/>
      <c r="B11" s="36"/>
      <c r="C11" s="36"/>
      <c r="D11" s="36"/>
      <c r="E11" s="130"/>
      <c r="F11" s="91"/>
      <c r="G11" s="129"/>
      <c r="H11" s="36"/>
      <c r="I11" s="36"/>
      <c r="J11" s="130"/>
    </row>
    <row r="12" ht="24.75" customHeight="1">
      <c r="A12" s="215" t="s">
        <v>296</v>
      </c>
      <c r="B12" s="215" t="s">
        <v>297</v>
      </c>
      <c r="C12" s="215" t="s">
        <v>298</v>
      </c>
      <c r="D12" s="221" t="s">
        <v>299</v>
      </c>
      <c r="E12" s="215" t="s">
        <v>247</v>
      </c>
      <c r="F12" s="222" t="s">
        <v>300</v>
      </c>
      <c r="G12" s="23"/>
      <c r="H12" s="23"/>
      <c r="I12" s="2"/>
      <c r="J12" s="215" t="s">
        <v>301</v>
      </c>
    </row>
    <row r="13">
      <c r="A13" s="223">
        <v>1.0</v>
      </c>
      <c r="B13" s="224">
        <v>20.0</v>
      </c>
      <c r="C13" s="227"/>
      <c r="D13" s="243" t="s">
        <v>818</v>
      </c>
      <c r="E13" s="227" t="s">
        <v>411</v>
      </c>
      <c r="F13" s="228" t="s">
        <v>819</v>
      </c>
      <c r="G13" s="23"/>
      <c r="H13" s="23"/>
      <c r="I13" s="2"/>
      <c r="J13" s="248" t="s">
        <v>820</v>
      </c>
    </row>
    <row r="14">
      <c r="A14" s="223">
        <v>2.0</v>
      </c>
      <c r="B14" s="224">
        <v>20.0</v>
      </c>
      <c r="C14" s="227"/>
      <c r="D14" s="239" t="s">
        <v>381</v>
      </c>
      <c r="E14" s="227" t="s">
        <v>411</v>
      </c>
      <c r="F14" s="216" t="s">
        <v>821</v>
      </c>
      <c r="G14" s="23"/>
      <c r="H14" s="23"/>
      <c r="I14" s="2"/>
      <c r="J14" s="267" t="s">
        <v>752</v>
      </c>
    </row>
    <row r="15">
      <c r="A15" s="135"/>
      <c r="B15" s="135"/>
      <c r="C15" s="135"/>
      <c r="D15" s="135"/>
      <c r="E15" s="135"/>
      <c r="F15" s="135"/>
      <c r="G15" s="135"/>
      <c r="H15" s="135"/>
      <c r="I15" s="135"/>
      <c r="J15" s="13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76" t="s">
        <v>822</v>
      </c>
      <c r="B16" s="42"/>
      <c r="C16" s="42"/>
      <c r="D16" s="42"/>
      <c r="E16" s="108"/>
      <c r="F16" s="215" t="s">
        <v>284</v>
      </c>
      <c r="G16" s="241" t="s">
        <v>823</v>
      </c>
      <c r="H16" s="23"/>
      <c r="I16" s="23"/>
      <c r="J16" s="2"/>
    </row>
    <row r="17">
      <c r="A17" s="120"/>
      <c r="E17" s="121"/>
      <c r="F17" s="215" t="s">
        <v>25</v>
      </c>
      <c r="G17" s="216"/>
      <c r="H17" s="23"/>
      <c r="I17" s="23"/>
      <c r="J17" s="2"/>
    </row>
    <row r="18">
      <c r="A18" s="120"/>
      <c r="E18" s="121"/>
      <c r="F18" s="215" t="s">
        <v>41</v>
      </c>
      <c r="G18" s="216"/>
      <c r="H18" s="23"/>
      <c r="I18" s="23"/>
      <c r="J18" s="2"/>
    </row>
    <row r="19">
      <c r="A19" s="120"/>
      <c r="E19" s="121"/>
      <c r="F19" s="215" t="s">
        <v>48</v>
      </c>
      <c r="G19" s="217"/>
      <c r="H19" s="23"/>
      <c r="I19" s="23"/>
      <c r="J19" s="2"/>
    </row>
    <row r="20">
      <c r="A20" s="129"/>
      <c r="B20" s="36"/>
      <c r="C20" s="36"/>
      <c r="D20" s="36"/>
      <c r="E20" s="130"/>
      <c r="F20" s="215" t="s">
        <v>289</v>
      </c>
      <c r="G20" s="216"/>
      <c r="H20" s="23"/>
      <c r="I20" s="23"/>
      <c r="J20" s="2"/>
    </row>
    <row r="21">
      <c r="A21" s="247"/>
      <c r="B21" s="42"/>
      <c r="C21" s="42"/>
      <c r="D21" s="42"/>
      <c r="E21" s="108"/>
      <c r="F21" s="215" t="s">
        <v>290</v>
      </c>
      <c r="G21" s="216"/>
      <c r="H21" s="23"/>
      <c r="I21" s="23"/>
      <c r="J21" s="2"/>
    </row>
    <row r="22">
      <c r="A22" s="120"/>
      <c r="E22" s="121"/>
      <c r="F22" s="215" t="s">
        <v>291</v>
      </c>
      <c r="G22" s="216"/>
      <c r="H22" s="23"/>
      <c r="I22" s="23"/>
      <c r="J22" s="2"/>
    </row>
    <row r="23">
      <c r="A23" s="120"/>
      <c r="E23" s="121"/>
      <c r="F23" s="215" t="s">
        <v>292</v>
      </c>
      <c r="G23" s="283"/>
      <c r="H23" s="23"/>
      <c r="I23" s="23"/>
      <c r="J23" s="2"/>
    </row>
    <row r="24">
      <c r="A24" s="120"/>
      <c r="E24" s="121"/>
      <c r="F24" s="215" t="s">
        <v>293</v>
      </c>
      <c r="G24" s="216" t="s">
        <v>816</v>
      </c>
      <c r="H24" s="23"/>
      <c r="I24" s="23"/>
      <c r="J24" s="2"/>
    </row>
    <row r="25">
      <c r="A25" s="120"/>
      <c r="E25" s="121"/>
      <c r="F25" s="219" t="s">
        <v>244</v>
      </c>
      <c r="G25" s="281" t="s">
        <v>824</v>
      </c>
      <c r="H25" s="42"/>
      <c r="I25" s="42"/>
      <c r="J25" s="108"/>
    </row>
    <row r="26">
      <c r="A26" s="129"/>
      <c r="B26" s="36"/>
      <c r="C26" s="36"/>
      <c r="D26" s="36"/>
      <c r="E26" s="130"/>
      <c r="F26" s="91"/>
      <c r="G26" s="129"/>
      <c r="H26" s="36"/>
      <c r="I26" s="36"/>
      <c r="J26" s="130"/>
    </row>
    <row r="27" ht="24.75" customHeight="1">
      <c r="A27" s="215" t="s">
        <v>296</v>
      </c>
      <c r="B27" s="215" t="s">
        <v>297</v>
      </c>
      <c r="C27" s="215" t="s">
        <v>298</v>
      </c>
      <c r="D27" s="221" t="s">
        <v>299</v>
      </c>
      <c r="E27" s="215" t="s">
        <v>247</v>
      </c>
      <c r="F27" s="222" t="s">
        <v>300</v>
      </c>
      <c r="G27" s="23"/>
      <c r="H27" s="23"/>
      <c r="I27" s="2"/>
      <c r="J27" s="215" t="s">
        <v>301</v>
      </c>
    </row>
    <row r="28">
      <c r="A28" s="223">
        <v>1.0</v>
      </c>
      <c r="B28" s="224">
        <v>20.0</v>
      </c>
      <c r="C28" s="227"/>
      <c r="D28" s="243" t="s">
        <v>825</v>
      </c>
      <c r="E28" s="227" t="s">
        <v>411</v>
      </c>
      <c r="F28" s="228" t="s">
        <v>826</v>
      </c>
      <c r="G28" s="23"/>
      <c r="H28" s="23"/>
      <c r="I28" s="2"/>
      <c r="J28" s="248" t="s">
        <v>827</v>
      </c>
    </row>
    <row r="29">
      <c r="A29" s="223">
        <v>2.0</v>
      </c>
      <c r="B29" s="224">
        <v>20.0</v>
      </c>
      <c r="C29" s="227"/>
      <c r="D29" s="243" t="s">
        <v>828</v>
      </c>
      <c r="E29" s="227" t="s">
        <v>411</v>
      </c>
      <c r="F29" s="216" t="s">
        <v>317</v>
      </c>
      <c r="G29" s="23"/>
      <c r="H29" s="23"/>
      <c r="I29" s="2"/>
      <c r="J29" s="267" t="s">
        <v>829</v>
      </c>
    </row>
    <row r="30">
      <c r="A30" s="290"/>
      <c r="B30" s="290"/>
      <c r="C30" s="290"/>
      <c r="D30" s="290"/>
      <c r="E30" s="290"/>
      <c r="F30" s="135"/>
      <c r="G30" s="135"/>
      <c r="H30" s="135"/>
      <c r="I30" s="135"/>
      <c r="J30" s="135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76" t="s">
        <v>210</v>
      </c>
      <c r="B31" s="42"/>
      <c r="C31" s="42"/>
      <c r="D31" s="42"/>
      <c r="E31" s="108"/>
      <c r="F31" s="215" t="s">
        <v>284</v>
      </c>
      <c r="G31" s="216" t="s">
        <v>830</v>
      </c>
      <c r="H31" s="23"/>
      <c r="I31" s="23"/>
      <c r="J31" s="2"/>
    </row>
    <row r="32">
      <c r="A32" s="120"/>
      <c r="E32" s="121"/>
      <c r="F32" s="215" t="s">
        <v>25</v>
      </c>
      <c r="G32" s="216"/>
      <c r="H32" s="23"/>
      <c r="I32" s="23"/>
      <c r="J32" s="2"/>
    </row>
    <row r="33">
      <c r="A33" s="120"/>
      <c r="E33" s="121"/>
      <c r="F33" s="215" t="s">
        <v>41</v>
      </c>
      <c r="G33" s="216"/>
      <c r="H33" s="23"/>
      <c r="I33" s="23"/>
      <c r="J33" s="2"/>
    </row>
    <row r="34">
      <c r="A34" s="120"/>
      <c r="E34" s="121"/>
      <c r="F34" s="215" t="s">
        <v>48</v>
      </c>
      <c r="G34" s="217"/>
      <c r="H34" s="23"/>
      <c r="I34" s="23"/>
      <c r="J34" s="2"/>
    </row>
    <row r="35">
      <c r="A35" s="129"/>
      <c r="B35" s="36"/>
      <c r="C35" s="36"/>
      <c r="D35" s="36"/>
      <c r="E35" s="130"/>
      <c r="F35" s="215" t="s">
        <v>289</v>
      </c>
      <c r="G35" s="216"/>
      <c r="H35" s="23"/>
      <c r="I35" s="23"/>
      <c r="J35" s="2"/>
    </row>
    <row r="36">
      <c r="A36" s="218" t="s">
        <v>387</v>
      </c>
      <c r="B36" s="42"/>
      <c r="C36" s="42"/>
      <c r="D36" s="42"/>
      <c r="E36" s="108"/>
      <c r="F36" s="215" t="s">
        <v>290</v>
      </c>
      <c r="G36" s="216"/>
      <c r="H36" s="23"/>
      <c r="I36" s="23"/>
      <c r="J36" s="2"/>
    </row>
    <row r="37">
      <c r="A37" s="120"/>
      <c r="E37" s="121"/>
      <c r="F37" s="215" t="s">
        <v>291</v>
      </c>
      <c r="G37" s="216"/>
      <c r="H37" s="23"/>
      <c r="I37" s="23"/>
      <c r="J37" s="2"/>
    </row>
    <row r="38">
      <c r="A38" s="120"/>
      <c r="E38" s="121"/>
      <c r="F38" s="215" t="s">
        <v>292</v>
      </c>
      <c r="G38" s="283"/>
      <c r="H38" s="23"/>
      <c r="I38" s="23"/>
      <c r="J38" s="2"/>
    </row>
    <row r="39">
      <c r="A39" s="120"/>
      <c r="E39" s="121"/>
      <c r="F39" s="215" t="s">
        <v>293</v>
      </c>
      <c r="G39" s="216" t="s">
        <v>816</v>
      </c>
      <c r="H39" s="23"/>
      <c r="I39" s="23"/>
      <c r="J39" s="2"/>
    </row>
    <row r="40">
      <c r="A40" s="120"/>
      <c r="E40" s="121"/>
      <c r="F40" s="219" t="s">
        <v>244</v>
      </c>
      <c r="G40" s="281"/>
      <c r="H40" s="42"/>
      <c r="I40" s="42"/>
      <c r="J40" s="108"/>
    </row>
    <row r="41">
      <c r="A41" s="129"/>
      <c r="B41" s="36"/>
      <c r="C41" s="36"/>
      <c r="D41" s="36"/>
      <c r="E41" s="130"/>
      <c r="F41" s="91"/>
      <c r="G41" s="129"/>
      <c r="H41" s="36"/>
      <c r="I41" s="36"/>
      <c r="J41" s="130"/>
    </row>
    <row r="42" ht="24.75" customHeight="1">
      <c r="A42" s="215" t="s">
        <v>296</v>
      </c>
      <c r="B42" s="215" t="s">
        <v>297</v>
      </c>
      <c r="C42" s="215" t="s">
        <v>298</v>
      </c>
      <c r="D42" s="221" t="s">
        <v>299</v>
      </c>
      <c r="E42" s="215" t="s">
        <v>247</v>
      </c>
      <c r="F42" s="222" t="s">
        <v>300</v>
      </c>
      <c r="G42" s="23"/>
      <c r="H42" s="23"/>
      <c r="I42" s="2"/>
      <c r="J42" s="215" t="s">
        <v>301</v>
      </c>
    </row>
    <row r="43">
      <c r="A43" s="223">
        <v>1.0</v>
      </c>
      <c r="B43" s="224">
        <v>20.0</v>
      </c>
      <c r="C43" s="227"/>
      <c r="D43" s="227" t="s">
        <v>381</v>
      </c>
      <c r="E43" s="227" t="s">
        <v>411</v>
      </c>
      <c r="F43" s="241" t="s">
        <v>831</v>
      </c>
      <c r="G43" s="23"/>
      <c r="H43" s="23"/>
      <c r="I43" s="2"/>
      <c r="J43" s="248" t="s">
        <v>827</v>
      </c>
    </row>
    <row r="44">
      <c r="A44" s="223">
        <v>2.0</v>
      </c>
      <c r="B44" s="224">
        <v>20.0</v>
      </c>
      <c r="C44" s="227"/>
      <c r="D44" s="243" t="s">
        <v>832</v>
      </c>
      <c r="E44" s="227" t="s">
        <v>411</v>
      </c>
      <c r="F44" s="216" t="s">
        <v>370</v>
      </c>
      <c r="G44" s="23"/>
      <c r="H44" s="23"/>
      <c r="I44" s="2"/>
      <c r="J44" s="267" t="s">
        <v>833</v>
      </c>
    </row>
    <row r="45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76" t="s">
        <v>227</v>
      </c>
      <c r="B46" s="42"/>
      <c r="C46" s="42"/>
      <c r="D46" s="42"/>
      <c r="E46" s="108"/>
      <c r="F46" s="215" t="s">
        <v>284</v>
      </c>
      <c r="G46" s="216" t="s">
        <v>834</v>
      </c>
      <c r="H46" s="23"/>
      <c r="I46" s="23"/>
      <c r="J46" s="2"/>
    </row>
    <row r="47">
      <c r="A47" s="120"/>
      <c r="E47" s="121"/>
      <c r="F47" s="215" t="s">
        <v>25</v>
      </c>
      <c r="G47" s="216"/>
      <c r="H47" s="23"/>
      <c r="I47" s="23"/>
      <c r="J47" s="2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20"/>
      <c r="E48" s="121"/>
      <c r="F48" s="215" t="s">
        <v>41</v>
      </c>
      <c r="G48" s="216"/>
      <c r="H48" s="23"/>
      <c r="I48" s="23"/>
      <c r="J48" s="2"/>
    </row>
    <row r="49">
      <c r="A49" s="120"/>
      <c r="E49" s="121"/>
      <c r="F49" s="215" t="s">
        <v>48</v>
      </c>
      <c r="G49" s="217"/>
      <c r="H49" s="23"/>
      <c r="I49" s="23"/>
      <c r="J49" s="2"/>
    </row>
    <row r="50">
      <c r="A50" s="129"/>
      <c r="B50" s="36"/>
      <c r="C50" s="36"/>
      <c r="D50" s="36"/>
      <c r="E50" s="130"/>
      <c r="F50" s="215" t="s">
        <v>289</v>
      </c>
      <c r="G50" s="216"/>
      <c r="H50" s="23"/>
      <c r="I50" s="23"/>
      <c r="J50" s="2"/>
    </row>
    <row r="51">
      <c r="A51" s="247"/>
      <c r="B51" s="42"/>
      <c r="C51" s="42"/>
      <c r="D51" s="42"/>
      <c r="E51" s="108"/>
      <c r="F51" s="215" t="s">
        <v>290</v>
      </c>
      <c r="G51" s="216"/>
      <c r="H51" s="23"/>
      <c r="I51" s="23"/>
      <c r="J51" s="2"/>
    </row>
    <row r="52">
      <c r="A52" s="120"/>
      <c r="E52" s="121"/>
      <c r="F52" s="215" t="s">
        <v>291</v>
      </c>
      <c r="G52" s="216"/>
      <c r="H52" s="23"/>
      <c r="I52" s="23"/>
      <c r="J52" s="2"/>
    </row>
    <row r="53">
      <c r="A53" s="120"/>
      <c r="E53" s="121"/>
      <c r="F53" s="215" t="s">
        <v>292</v>
      </c>
      <c r="G53" s="283"/>
      <c r="H53" s="23"/>
      <c r="I53" s="23"/>
      <c r="J53" s="2"/>
    </row>
    <row r="54">
      <c r="A54" s="120"/>
      <c r="E54" s="121"/>
      <c r="F54" s="215" t="s">
        <v>293</v>
      </c>
      <c r="G54" s="216" t="s">
        <v>816</v>
      </c>
      <c r="H54" s="23"/>
      <c r="I54" s="23"/>
      <c r="J54" s="2"/>
    </row>
    <row r="55">
      <c r="A55" s="120"/>
      <c r="E55" s="121"/>
      <c r="F55" s="219" t="s">
        <v>244</v>
      </c>
      <c r="G55" s="281" t="s">
        <v>824</v>
      </c>
      <c r="H55" s="42"/>
      <c r="I55" s="42"/>
      <c r="J55" s="108"/>
    </row>
    <row r="56">
      <c r="A56" s="129"/>
      <c r="B56" s="36"/>
      <c r="C56" s="36"/>
      <c r="D56" s="36"/>
      <c r="E56" s="130"/>
      <c r="F56" s="91"/>
      <c r="G56" s="129"/>
      <c r="H56" s="36"/>
      <c r="I56" s="36"/>
      <c r="J56" s="130"/>
    </row>
    <row r="57" ht="24.75" customHeight="1">
      <c r="A57" s="215" t="s">
        <v>296</v>
      </c>
      <c r="B57" s="215" t="s">
        <v>297</v>
      </c>
      <c r="C57" s="215" t="s">
        <v>298</v>
      </c>
      <c r="D57" s="221" t="s">
        <v>299</v>
      </c>
      <c r="E57" s="215" t="s">
        <v>247</v>
      </c>
      <c r="F57" s="222" t="s">
        <v>300</v>
      </c>
      <c r="G57" s="23"/>
      <c r="H57" s="23"/>
      <c r="I57" s="2"/>
      <c r="J57" s="215" t="s">
        <v>301</v>
      </c>
    </row>
    <row r="58">
      <c r="A58" s="223">
        <v>1.0</v>
      </c>
      <c r="B58" s="224">
        <v>20.0</v>
      </c>
      <c r="C58" s="227"/>
      <c r="D58" s="227" t="s">
        <v>382</v>
      </c>
      <c r="E58" s="227" t="s">
        <v>411</v>
      </c>
      <c r="F58" s="228" t="s">
        <v>835</v>
      </c>
      <c r="G58" s="23"/>
      <c r="H58" s="23"/>
      <c r="I58" s="2"/>
      <c r="J58" s="248" t="s">
        <v>827</v>
      </c>
    </row>
    <row r="59">
      <c r="A59" s="223">
        <v>2.0</v>
      </c>
      <c r="B59" s="224">
        <v>20.0</v>
      </c>
      <c r="C59" s="227"/>
      <c r="D59" s="243" t="s">
        <v>836</v>
      </c>
      <c r="E59" s="227" t="s">
        <v>411</v>
      </c>
      <c r="F59" s="216" t="s">
        <v>375</v>
      </c>
      <c r="G59" s="23"/>
      <c r="H59" s="23"/>
      <c r="I59" s="2"/>
      <c r="J59" s="248" t="s">
        <v>837</v>
      </c>
    </row>
    <row r="60">
      <c r="A60" s="135"/>
      <c r="B60" s="135"/>
      <c r="C60" s="135"/>
      <c r="D60" s="135"/>
      <c r="E60" s="135"/>
      <c r="F60" s="135"/>
      <c r="G60" s="135"/>
      <c r="H60" s="135"/>
      <c r="I60" s="135"/>
      <c r="J60" s="135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76" t="s">
        <v>838</v>
      </c>
      <c r="B61" s="42"/>
      <c r="C61" s="42"/>
      <c r="D61" s="42"/>
      <c r="E61" s="108"/>
      <c r="F61" s="215" t="s">
        <v>284</v>
      </c>
      <c r="G61" s="216" t="s">
        <v>839</v>
      </c>
      <c r="H61" s="23"/>
      <c r="I61" s="23"/>
      <c r="J61" s="2"/>
    </row>
    <row r="62">
      <c r="A62" s="120"/>
      <c r="E62" s="121"/>
      <c r="F62" s="215" t="s">
        <v>25</v>
      </c>
      <c r="G62" s="216"/>
      <c r="H62" s="23"/>
      <c r="I62" s="23"/>
      <c r="J62" s="2"/>
    </row>
    <row r="63">
      <c r="A63" s="120"/>
      <c r="E63" s="121"/>
      <c r="F63" s="215" t="s">
        <v>41</v>
      </c>
      <c r="G63" s="216"/>
      <c r="H63" s="23"/>
      <c r="I63" s="23"/>
      <c r="J63" s="2"/>
    </row>
    <row r="64">
      <c r="A64" s="120"/>
      <c r="E64" s="121"/>
      <c r="F64" s="215" t="s">
        <v>48</v>
      </c>
      <c r="G64" s="217"/>
      <c r="H64" s="23"/>
      <c r="I64" s="23"/>
      <c r="J64" s="2"/>
    </row>
    <row r="65">
      <c r="A65" s="129"/>
      <c r="B65" s="36"/>
      <c r="C65" s="36"/>
      <c r="D65" s="36"/>
      <c r="E65" s="130"/>
      <c r="F65" s="215" t="s">
        <v>289</v>
      </c>
      <c r="G65" s="216"/>
      <c r="H65" s="23"/>
      <c r="I65" s="23"/>
      <c r="J65" s="2"/>
    </row>
    <row r="66">
      <c r="A66" s="247"/>
      <c r="B66" s="42"/>
      <c r="C66" s="42"/>
      <c r="D66" s="42"/>
      <c r="E66" s="108"/>
      <c r="F66" s="215" t="s">
        <v>290</v>
      </c>
      <c r="G66" s="216"/>
      <c r="H66" s="23"/>
      <c r="I66" s="23"/>
      <c r="J66" s="2"/>
    </row>
    <row r="67">
      <c r="A67" s="120"/>
      <c r="E67" s="121"/>
      <c r="F67" s="215" t="s">
        <v>291</v>
      </c>
      <c r="G67" s="216"/>
      <c r="H67" s="23"/>
      <c r="I67" s="23"/>
      <c r="J67" s="2"/>
    </row>
    <row r="68">
      <c r="A68" s="120"/>
      <c r="E68" s="121"/>
      <c r="F68" s="215" t="s">
        <v>292</v>
      </c>
      <c r="G68" s="283"/>
      <c r="H68" s="23"/>
      <c r="I68" s="23"/>
      <c r="J68" s="2"/>
    </row>
    <row r="69">
      <c r="A69" s="120"/>
      <c r="E69" s="121"/>
      <c r="F69" s="215" t="s">
        <v>293</v>
      </c>
      <c r="G69" s="216" t="s">
        <v>816</v>
      </c>
      <c r="H69" s="23"/>
      <c r="I69" s="23"/>
      <c r="J69" s="2"/>
    </row>
    <row r="70">
      <c r="A70" s="120"/>
      <c r="E70" s="121"/>
      <c r="F70" s="219" t="s">
        <v>244</v>
      </c>
      <c r="G70" s="281" t="s">
        <v>824</v>
      </c>
      <c r="H70" s="42"/>
      <c r="I70" s="42"/>
      <c r="J70" s="108"/>
    </row>
    <row r="71">
      <c r="A71" s="129"/>
      <c r="B71" s="36"/>
      <c r="C71" s="36"/>
      <c r="D71" s="36"/>
      <c r="E71" s="130"/>
      <c r="F71" s="91"/>
      <c r="G71" s="129"/>
      <c r="H71" s="36"/>
      <c r="I71" s="36"/>
      <c r="J71" s="130"/>
    </row>
    <row r="72" ht="24.75" customHeight="1">
      <c r="A72" s="215" t="s">
        <v>296</v>
      </c>
      <c r="B72" s="215" t="s">
        <v>297</v>
      </c>
      <c r="C72" s="215" t="s">
        <v>298</v>
      </c>
      <c r="D72" s="221" t="s">
        <v>299</v>
      </c>
      <c r="E72" s="215" t="s">
        <v>247</v>
      </c>
      <c r="F72" s="222" t="s">
        <v>300</v>
      </c>
      <c r="G72" s="23"/>
      <c r="H72" s="23"/>
      <c r="I72" s="2"/>
      <c r="J72" s="215" t="s">
        <v>301</v>
      </c>
    </row>
    <row r="73">
      <c r="A73" s="223">
        <v>1.0</v>
      </c>
      <c r="B73" s="224">
        <v>20.0</v>
      </c>
      <c r="C73" s="227"/>
      <c r="D73" s="227" t="s">
        <v>840</v>
      </c>
      <c r="E73" s="227" t="s">
        <v>411</v>
      </c>
      <c r="F73" s="228" t="s">
        <v>841</v>
      </c>
      <c r="G73" s="23"/>
      <c r="H73" s="23"/>
      <c r="I73" s="2"/>
      <c r="J73" s="248" t="s">
        <v>827</v>
      </c>
    </row>
    <row r="74">
      <c r="A74" s="223">
        <v>2.0</v>
      </c>
      <c r="B74" s="224">
        <v>20.0</v>
      </c>
      <c r="C74" s="227"/>
      <c r="D74" s="243" t="s">
        <v>842</v>
      </c>
      <c r="E74" s="227" t="s">
        <v>411</v>
      </c>
      <c r="F74" s="216" t="s">
        <v>376</v>
      </c>
      <c r="G74" s="23"/>
      <c r="H74" s="23"/>
      <c r="I74" s="2"/>
      <c r="J74" s="248" t="s">
        <v>843</v>
      </c>
    </row>
    <row r="75">
      <c r="A75" s="135"/>
      <c r="B75" s="135"/>
      <c r="C75" s="135"/>
      <c r="D75" s="135"/>
      <c r="E75" s="135"/>
      <c r="F75" s="135"/>
      <c r="G75" s="135"/>
      <c r="H75" s="135"/>
      <c r="I75" s="135"/>
      <c r="J75" s="135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35"/>
      <c r="B76" s="135"/>
      <c r="C76" s="135"/>
      <c r="D76" s="135"/>
      <c r="E76" s="135"/>
      <c r="F76" s="135"/>
      <c r="G76" s="135"/>
      <c r="H76" s="135"/>
      <c r="I76" s="135"/>
      <c r="J76" s="135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</sheetData>
  <mergeCells count="80">
    <mergeCell ref="G16:J16"/>
    <mergeCell ref="G21:J21"/>
    <mergeCell ref="F10:F11"/>
    <mergeCell ref="G10:J11"/>
    <mergeCell ref="F12:I12"/>
    <mergeCell ref="F13:I13"/>
    <mergeCell ref="F14:I14"/>
    <mergeCell ref="A16:E20"/>
    <mergeCell ref="G24:J24"/>
    <mergeCell ref="G39:J39"/>
    <mergeCell ref="G40:J41"/>
    <mergeCell ref="G32:J32"/>
    <mergeCell ref="G33:J33"/>
    <mergeCell ref="G34:J34"/>
    <mergeCell ref="G35:J35"/>
    <mergeCell ref="G36:J36"/>
    <mergeCell ref="G37:J37"/>
    <mergeCell ref="G38:J38"/>
    <mergeCell ref="G50:J50"/>
    <mergeCell ref="G51:J51"/>
    <mergeCell ref="F42:I42"/>
    <mergeCell ref="F43:I43"/>
    <mergeCell ref="F44:I44"/>
    <mergeCell ref="G46:J46"/>
    <mergeCell ref="G47:J47"/>
    <mergeCell ref="G48:J48"/>
    <mergeCell ref="G49:J49"/>
    <mergeCell ref="A51:E56"/>
    <mergeCell ref="A61:E65"/>
    <mergeCell ref="A66:E71"/>
    <mergeCell ref="F70:F71"/>
    <mergeCell ref="A21:E26"/>
    <mergeCell ref="F25:F26"/>
    <mergeCell ref="A31:E35"/>
    <mergeCell ref="A36:E41"/>
    <mergeCell ref="F40:F41"/>
    <mergeCell ref="A46:E50"/>
    <mergeCell ref="F55:F56"/>
    <mergeCell ref="G68:J68"/>
    <mergeCell ref="G69:J69"/>
    <mergeCell ref="G70:J71"/>
    <mergeCell ref="F72:I72"/>
    <mergeCell ref="F73:I73"/>
    <mergeCell ref="F74:I74"/>
    <mergeCell ref="G61:J61"/>
    <mergeCell ref="G62:J62"/>
    <mergeCell ref="G63:J63"/>
    <mergeCell ref="G64:J64"/>
    <mergeCell ref="G65:J65"/>
    <mergeCell ref="G66:J66"/>
    <mergeCell ref="G67:J67"/>
    <mergeCell ref="G6:J6"/>
    <mergeCell ref="G7:J7"/>
    <mergeCell ref="G8:J8"/>
    <mergeCell ref="G9:J9"/>
    <mergeCell ref="A1:E5"/>
    <mergeCell ref="G1:J1"/>
    <mergeCell ref="G2:J2"/>
    <mergeCell ref="G3:J3"/>
    <mergeCell ref="G4:J4"/>
    <mergeCell ref="G5:J5"/>
    <mergeCell ref="A6:E11"/>
    <mergeCell ref="G17:J17"/>
    <mergeCell ref="G18:J18"/>
    <mergeCell ref="G19:J19"/>
    <mergeCell ref="G20:J20"/>
    <mergeCell ref="G22:J22"/>
    <mergeCell ref="G23:J23"/>
    <mergeCell ref="G25:J26"/>
    <mergeCell ref="F27:I27"/>
    <mergeCell ref="F28:I28"/>
    <mergeCell ref="F29:I29"/>
    <mergeCell ref="G31:J31"/>
    <mergeCell ref="G52:J52"/>
    <mergeCell ref="G53:J53"/>
    <mergeCell ref="G54:J54"/>
    <mergeCell ref="G55:J56"/>
    <mergeCell ref="F57:I57"/>
    <mergeCell ref="F58:I58"/>
    <mergeCell ref="F59:I59"/>
  </mergeCells>
  <drawing r:id="rId1"/>
</worksheet>
</file>