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D1733C-2795-4A90-B787-1006D8AF4345}" xr6:coauthVersionLast="47" xr6:coauthVersionMax="47" xr10:uidLastSave="{00000000-0000-0000-0000-000000000000}"/>
  <bookViews>
    <workbookView xWindow="-120" yWindow="-120" windowWidth="20730" windowHeight="11160" xr2:uid="{DE8880B7-A694-4622-AC6C-4282EA1A02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J13" i="1"/>
  <c r="J14" i="1"/>
  <c r="J15" i="1"/>
  <c r="J16" i="1"/>
  <c r="J17" i="1"/>
  <c r="J18" i="1"/>
  <c r="J19" i="1"/>
  <c r="J20" i="1"/>
  <c r="J21" i="1"/>
  <c r="J22" i="1"/>
  <c r="J23" i="1"/>
  <c r="J12" i="1"/>
  <c r="I23" i="1"/>
  <c r="I13" i="1"/>
  <c r="I14" i="1"/>
  <c r="I15" i="1"/>
  <c r="I16" i="1"/>
  <c r="I17" i="1"/>
  <c r="I18" i="1"/>
  <c r="I19" i="1"/>
  <c r="I20" i="1"/>
  <c r="I21" i="1"/>
  <c r="I22" i="1"/>
  <c r="I12" i="1"/>
  <c r="F13" i="1"/>
  <c r="E13" i="1"/>
  <c r="I24" i="1" l="1"/>
  <c r="F14" i="1"/>
  <c r="E14" i="1"/>
  <c r="F15" i="1" l="1"/>
  <c r="E15" i="1"/>
  <c r="F16" i="1" l="1"/>
  <c r="E16" i="1"/>
  <c r="F17" i="1" l="1"/>
  <c r="E17" i="1"/>
  <c r="F18" i="1" l="1"/>
  <c r="E18" i="1"/>
  <c r="F19" i="1" l="1"/>
  <c r="E19" i="1"/>
  <c r="F20" i="1" l="1"/>
  <c r="E20" i="1"/>
  <c r="F21" i="1" l="1"/>
  <c r="E21" i="1"/>
  <c r="F22" i="1" l="1"/>
  <c r="E22" i="1"/>
  <c r="F23" i="1" l="1"/>
  <c r="E23" i="1"/>
  <c r="G22" i="1" s="1"/>
  <c r="H12" i="1" l="1"/>
  <c r="H23" i="1"/>
  <c r="H13" i="1"/>
  <c r="H14" i="1"/>
  <c r="H15" i="1"/>
  <c r="H16" i="1"/>
  <c r="H17" i="1"/>
  <c r="H18" i="1"/>
  <c r="H19" i="1"/>
  <c r="H20" i="1"/>
  <c r="H21" i="1"/>
  <c r="H22" i="1"/>
  <c r="G23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<sst xmlns="http://schemas.openxmlformats.org/spreadsheetml/2006/main" count="26" uniqueCount="23">
  <si>
    <t>Varones</t>
  </si>
  <si>
    <t>Mujeres</t>
  </si>
  <si>
    <t xml:space="preserve">Ingenieria industrial </t>
  </si>
  <si>
    <t>Ciencia de Datos</t>
  </si>
  <si>
    <t>Ingenieria Civil</t>
  </si>
  <si>
    <t>Ingenieria Ambiental</t>
  </si>
  <si>
    <t>Ciencia de la Computación</t>
  </si>
  <si>
    <t>Ingenieria Electronica</t>
  </si>
  <si>
    <t>Bioingenieria</t>
  </si>
  <si>
    <t>Ingenieria Mecátronica</t>
  </si>
  <si>
    <t>Administración &amp; Negocios Digitales</t>
  </si>
  <si>
    <t>Ingeniería Química</t>
  </si>
  <si>
    <t>Ingeniería de la Energía</t>
  </si>
  <si>
    <t>Total</t>
  </si>
  <si>
    <t>Hi Varones</t>
  </si>
  <si>
    <t>Hi Mujeres</t>
  </si>
  <si>
    <t>hi Mujeres</t>
  </si>
  <si>
    <t>hiVarones</t>
  </si>
  <si>
    <t>.</t>
  </si>
  <si>
    <t>Ingenieria Mecánica</t>
  </si>
  <si>
    <t>Carreras</t>
  </si>
  <si>
    <t>Fi Varones</t>
  </si>
  <si>
    <t>Fi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</si>
</sst>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4" borderId="8" xfId="0" applyFont="1" applyFill="1" applyBorder="1"/>
    <xf numFmtId="0" fontId="0" fillId="4" borderId="5" xfId="0" applyFont="1" applyFill="1" applyBorder="1"/>
    <xf numFmtId="0" fontId="0" fillId="3" borderId="1" xfId="0" applyFont="1" applyFill="1" applyBorder="1"/>
    <xf numFmtId="0" fontId="0" fillId="3" borderId="8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00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9CA3-8548-4322-B1D3-5F4993D58924}">
  <dimension ref="B10:J24"/>
  <sheetViews>
    <sheetView tabSelected="1" topLeftCell="B12" workbookViewId="0">
      <selection activeCell="I3" sqref="C3:I9"/>
    </sheetView>
  </sheetViews>
  <sheetFormatPr baseColWidth="10" defaultRowHeight="15" x14ac:dyDescent="0.25"/>
  <cols>
    <col min="2" max="2" width="35.140625" customWidth="1"/>
    <col min="3" max="3" width="19.42578125" bestFit="1" customWidth="1"/>
    <col min="4" max="4" width="19.28515625" bestFit="1" customWidth="1"/>
    <col min="5" max="5" width="15.5703125" bestFit="1" customWidth="1"/>
    <col min="6" max="6" width="16.7109375" customWidth="1"/>
    <col min="7" max="7" width="14" customWidth="1"/>
    <col min="8" max="8" width="15" customWidth="1"/>
    <col min="9" max="9" width="14.42578125" customWidth="1"/>
    <col min="10" max="10" width="12.85546875" bestFit="1" customWidth="1"/>
    <col min="11" max="11" width="21.5703125" bestFit="1" customWidth="1"/>
    <col min="12" max="12" width="33.5703125" bestFit="1" customWidth="1"/>
    <col min="13" max="13" width="17.5703125" bestFit="1" customWidth="1"/>
    <col min="14" max="14" width="21.7109375" bestFit="1" customWidth="1"/>
  </cols>
  <sheetData>
    <row r="10" spans="2:10" ht="15.75" thickBot="1" x14ac:dyDescent="0.3"/>
    <row r="11" spans="2:10" ht="15.75" thickBot="1" x14ac:dyDescent="0.3">
      <c r="B11" s="1" t="s">
        <v>20</v>
      </c>
      <c r="C11" s="1" t="s">
        <v>0</v>
      </c>
      <c r="D11" s="1" t="s">
        <v>1</v>
      </c>
      <c r="E11" s="2" t="s">
        <v>21</v>
      </c>
      <c r="F11" s="2" t="s">
        <v>22</v>
      </c>
      <c r="G11" s="15" t="s">
        <v>14</v>
      </c>
      <c r="H11" s="4" t="s">
        <v>15</v>
      </c>
      <c r="I11" s="7" t="s">
        <v>17</v>
      </c>
      <c r="J11" s="11" t="s">
        <v>16</v>
      </c>
    </row>
    <row r="12" spans="2:10" ht="15.75" thickBot="1" x14ac:dyDescent="0.3">
      <c r="B12" s="1" t="s">
        <v>2</v>
      </c>
      <c r="C12" s="1">
        <v>37</v>
      </c>
      <c r="D12" s="1">
        <v>33</v>
      </c>
      <c r="E12" s="2">
        <v>37</v>
      </c>
      <c r="F12" s="2">
        <v>33</v>
      </c>
      <c r="G12" s="15">
        <f>+E12/$E$23</f>
        <v>0.24183006535947713</v>
      </c>
      <c r="H12" s="4">
        <f>+F12/$F$23</f>
        <v>0.35483870967741937</v>
      </c>
      <c r="I12" s="8">
        <f>+C12/$C$24</f>
        <v>0.24183006535947713</v>
      </c>
      <c r="J12" s="11">
        <f>+D12/$D$24</f>
        <v>0.35483870967741937</v>
      </c>
    </row>
    <row r="13" spans="2:10" ht="15.75" thickBot="1" x14ac:dyDescent="0.3">
      <c r="B13" s="1" t="s">
        <v>19</v>
      </c>
      <c r="C13" s="1">
        <v>10</v>
      </c>
      <c r="D13" s="1">
        <v>3</v>
      </c>
      <c r="E13" s="2">
        <f>+E12+C13</f>
        <v>47</v>
      </c>
      <c r="F13" s="2">
        <f>+F12+D13</f>
        <v>36</v>
      </c>
      <c r="G13" s="15">
        <f t="shared" ref="G13:G24" si="0">+E13/$E$23</f>
        <v>0.30718954248366015</v>
      </c>
      <c r="H13" s="5">
        <f t="shared" ref="H13:H23" si="1">+F13/$F$23</f>
        <v>0.38709677419354838</v>
      </c>
      <c r="I13" s="9">
        <f t="shared" ref="I13:I23" si="2">+C13/$C$24</f>
        <v>6.535947712418301E-2</v>
      </c>
      <c r="J13" s="12">
        <f t="shared" ref="J13:J24" si="3">+D13/$D$24</f>
        <v>3.2258064516129031E-2</v>
      </c>
    </row>
    <row r="14" spans="2:10" ht="15.75" thickBot="1" x14ac:dyDescent="0.3">
      <c r="B14" s="1" t="s">
        <v>3</v>
      </c>
      <c r="C14" s="1">
        <v>3</v>
      </c>
      <c r="D14" s="1">
        <v>0</v>
      </c>
      <c r="E14" s="2">
        <f t="shared" ref="E14:E23" si="4">+E13+C14</f>
        <v>50</v>
      </c>
      <c r="F14" s="2">
        <f t="shared" ref="F14:F23" si="5">+F13+D14</f>
        <v>36</v>
      </c>
      <c r="G14" s="15">
        <f t="shared" si="0"/>
        <v>0.32679738562091504</v>
      </c>
      <c r="H14" s="4">
        <f t="shared" si="1"/>
        <v>0.38709677419354838</v>
      </c>
      <c r="I14" s="8">
        <f t="shared" si="2"/>
        <v>1.9607843137254902E-2</v>
      </c>
      <c r="J14" s="11">
        <f t="shared" si="3"/>
        <v>0</v>
      </c>
    </row>
    <row r="15" spans="2:10" ht="15.75" thickBot="1" x14ac:dyDescent="0.3">
      <c r="B15" s="1" t="s">
        <v>4</v>
      </c>
      <c r="C15" s="1">
        <v>23</v>
      </c>
      <c r="D15" s="1">
        <v>9</v>
      </c>
      <c r="E15" s="2">
        <f t="shared" si="4"/>
        <v>73</v>
      </c>
      <c r="F15" s="2">
        <f t="shared" si="5"/>
        <v>45</v>
      </c>
      <c r="G15" s="15">
        <f t="shared" si="0"/>
        <v>0.47712418300653597</v>
      </c>
      <c r="H15" s="6">
        <f t="shared" si="1"/>
        <v>0.4838709677419355</v>
      </c>
      <c r="I15" s="10">
        <f t="shared" si="2"/>
        <v>0.15032679738562091</v>
      </c>
      <c r="J15" s="13">
        <f t="shared" si="3"/>
        <v>9.6774193548387094E-2</v>
      </c>
    </row>
    <row r="16" spans="2:10" ht="15.75" thickBot="1" x14ac:dyDescent="0.3">
      <c r="B16" s="1" t="s">
        <v>5</v>
      </c>
      <c r="C16" s="1">
        <v>5</v>
      </c>
      <c r="D16" s="1">
        <v>13</v>
      </c>
      <c r="E16" s="2">
        <f t="shared" si="4"/>
        <v>78</v>
      </c>
      <c r="F16" s="2">
        <f t="shared" si="5"/>
        <v>58</v>
      </c>
      <c r="G16" s="15">
        <f t="shared" si="0"/>
        <v>0.50980392156862742</v>
      </c>
      <c r="H16" s="4">
        <f t="shared" si="1"/>
        <v>0.62365591397849462</v>
      </c>
      <c r="I16" s="9">
        <f t="shared" si="2"/>
        <v>3.2679738562091505E-2</v>
      </c>
      <c r="J16" s="12">
        <f t="shared" si="3"/>
        <v>0.13978494623655913</v>
      </c>
    </row>
    <row r="17" spans="2:10" ht="15.75" thickBot="1" x14ac:dyDescent="0.3">
      <c r="B17" s="1" t="s">
        <v>6</v>
      </c>
      <c r="C17" s="1">
        <v>20</v>
      </c>
      <c r="D17" s="1">
        <v>9</v>
      </c>
      <c r="E17" s="2">
        <f t="shared" si="4"/>
        <v>98</v>
      </c>
      <c r="F17" s="2">
        <f t="shared" si="5"/>
        <v>67</v>
      </c>
      <c r="G17" s="15">
        <f t="shared" si="0"/>
        <v>0.64052287581699341</v>
      </c>
      <c r="H17" s="4">
        <f t="shared" si="1"/>
        <v>0.72043010752688175</v>
      </c>
      <c r="I17" s="7">
        <f t="shared" si="2"/>
        <v>0.13071895424836602</v>
      </c>
      <c r="J17" s="14">
        <f t="shared" si="3"/>
        <v>9.6774193548387094E-2</v>
      </c>
    </row>
    <row r="18" spans="2:10" ht="15.75" thickBot="1" x14ac:dyDescent="0.3">
      <c r="B18" s="1" t="s">
        <v>7</v>
      </c>
      <c r="C18" s="1">
        <v>8</v>
      </c>
      <c r="D18" s="1">
        <v>3</v>
      </c>
      <c r="E18" s="2">
        <f t="shared" si="4"/>
        <v>106</v>
      </c>
      <c r="F18" s="2">
        <f t="shared" si="5"/>
        <v>70</v>
      </c>
      <c r="G18" s="15">
        <f t="shared" si="0"/>
        <v>0.69281045751633985</v>
      </c>
      <c r="H18" s="4">
        <f t="shared" si="1"/>
        <v>0.75268817204301075</v>
      </c>
      <c r="I18" s="8">
        <f t="shared" si="2"/>
        <v>5.2287581699346407E-2</v>
      </c>
      <c r="J18" s="11">
        <f t="shared" si="3"/>
        <v>3.2258064516129031E-2</v>
      </c>
    </row>
    <row r="19" spans="2:10" ht="15.75" thickBot="1" x14ac:dyDescent="0.3">
      <c r="B19" s="1" t="s">
        <v>8</v>
      </c>
      <c r="C19" s="1">
        <v>13</v>
      </c>
      <c r="D19" s="1">
        <v>17</v>
      </c>
      <c r="E19" s="2">
        <f t="shared" si="4"/>
        <v>119</v>
      </c>
      <c r="F19" s="2">
        <f t="shared" si="5"/>
        <v>87</v>
      </c>
      <c r="G19" s="15">
        <f t="shared" si="0"/>
        <v>0.77777777777777779</v>
      </c>
      <c r="H19" s="4">
        <f t="shared" si="1"/>
        <v>0.93548387096774188</v>
      </c>
      <c r="I19" s="9">
        <f t="shared" si="2"/>
        <v>8.4967320261437912E-2</v>
      </c>
      <c r="J19" s="12">
        <f t="shared" si="3"/>
        <v>0.18279569892473119</v>
      </c>
    </row>
    <row r="20" spans="2:10" ht="15.75" thickBot="1" x14ac:dyDescent="0.3">
      <c r="B20" s="1" t="s">
        <v>9</v>
      </c>
      <c r="C20" s="1">
        <v>21</v>
      </c>
      <c r="D20" s="1">
        <v>1</v>
      </c>
      <c r="E20" s="2">
        <f t="shared" si="4"/>
        <v>140</v>
      </c>
      <c r="F20" s="2">
        <f t="shared" si="5"/>
        <v>88</v>
      </c>
      <c r="G20" s="15">
        <f t="shared" si="0"/>
        <v>0.91503267973856206</v>
      </c>
      <c r="H20" s="4">
        <f t="shared" si="1"/>
        <v>0.94623655913978499</v>
      </c>
      <c r="I20" s="8">
        <f t="shared" si="2"/>
        <v>0.13725490196078433</v>
      </c>
      <c r="J20" s="11">
        <f t="shared" si="3"/>
        <v>1.0752688172043012E-2</v>
      </c>
    </row>
    <row r="21" spans="2:10" ht="15.75" thickBot="1" x14ac:dyDescent="0.3">
      <c r="B21" s="1" t="s">
        <v>10</v>
      </c>
      <c r="C21" s="1">
        <v>2</v>
      </c>
      <c r="D21" s="1">
        <v>1</v>
      </c>
      <c r="E21" s="2">
        <f t="shared" si="4"/>
        <v>142</v>
      </c>
      <c r="F21" s="2">
        <f t="shared" si="5"/>
        <v>89</v>
      </c>
      <c r="G21" s="15">
        <f t="shared" si="0"/>
        <v>0.92810457516339873</v>
      </c>
      <c r="H21" s="4">
        <f t="shared" si="1"/>
        <v>0.956989247311828</v>
      </c>
      <c r="I21" s="9">
        <f t="shared" si="2"/>
        <v>1.3071895424836602E-2</v>
      </c>
      <c r="J21" s="12">
        <f t="shared" si="3"/>
        <v>1.0752688172043012E-2</v>
      </c>
    </row>
    <row r="22" spans="2:10" ht="15.75" thickBot="1" x14ac:dyDescent="0.3">
      <c r="B22" s="1" t="s">
        <v>11</v>
      </c>
      <c r="C22" s="1">
        <v>7</v>
      </c>
      <c r="D22" s="1">
        <v>3</v>
      </c>
      <c r="E22" s="2">
        <f t="shared" si="4"/>
        <v>149</v>
      </c>
      <c r="F22" s="2">
        <f t="shared" si="5"/>
        <v>92</v>
      </c>
      <c r="G22" s="15">
        <f t="shared" si="0"/>
        <v>0.97385620915032678</v>
      </c>
      <c r="H22" s="4">
        <f t="shared" si="1"/>
        <v>0.989247311827957</v>
      </c>
      <c r="I22" s="8">
        <f t="shared" si="2"/>
        <v>4.5751633986928102E-2</v>
      </c>
      <c r="J22" s="11">
        <f t="shared" si="3"/>
        <v>3.2258064516129031E-2</v>
      </c>
    </row>
    <row r="23" spans="2:10" ht="15.75" thickBot="1" x14ac:dyDescent="0.3">
      <c r="B23" s="1" t="s">
        <v>12</v>
      </c>
      <c r="C23" s="1">
        <v>4</v>
      </c>
      <c r="D23" s="1">
        <v>1</v>
      </c>
      <c r="E23" s="3">
        <f t="shared" si="4"/>
        <v>153</v>
      </c>
      <c r="F23" s="2">
        <f t="shared" si="5"/>
        <v>93</v>
      </c>
      <c r="G23" s="15">
        <f t="shared" si="0"/>
        <v>1</v>
      </c>
      <c r="H23" s="4">
        <f t="shared" si="1"/>
        <v>1</v>
      </c>
      <c r="I23" s="10">
        <f t="shared" si="2"/>
        <v>2.6143790849673203E-2</v>
      </c>
      <c r="J23" s="13">
        <f t="shared" si="3"/>
        <v>1.0752688172043012E-2</v>
      </c>
    </row>
    <row r="24" spans="2:10" ht="15.75" thickBot="1" x14ac:dyDescent="0.3">
      <c r="B24" s="1" t="s">
        <v>13</v>
      </c>
      <c r="C24" s="1">
        <v>153</v>
      </c>
      <c r="D24" s="1">
        <v>93</v>
      </c>
      <c r="E24" s="1" t="s">
        <v>18</v>
      </c>
      <c r="F24" s="1" t="s">
        <v>18</v>
      </c>
      <c r="G24" s="2" t="s">
        <v>18</v>
      </c>
      <c r="H24" s="1" t="s">
        <v>18</v>
      </c>
      <c r="I24" s="10">
        <f>SUM(I12:I23)</f>
        <v>1</v>
      </c>
      <c r="J24" s="11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</dc:creator>
  <cp:lastModifiedBy>HP</cp:lastModifiedBy>
  <dcterms:created xsi:type="dcterms:W3CDTF">2022-11-20T03:34:13Z</dcterms:created>
  <dcterms:modified xsi:type="dcterms:W3CDTF">2022-11-25T16:37:37Z</dcterms:modified>
</cp:coreProperties>
</file>