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est/Desktop/Siêu Thuật/"/>
    </mc:Choice>
  </mc:AlternateContent>
  <xr:revisionPtr revIDLastSave="0" documentId="13_ncr:1_{F4F45E9B-8965-3E4E-88B9-5D536F565B28}" xr6:coauthVersionLast="47" xr6:coauthVersionMax="47" xr10:uidLastSave="{00000000-0000-0000-0000-000000000000}"/>
  <bookViews>
    <workbookView xWindow="0" yWindow="500" windowWidth="25600" windowHeight="15040" xr2:uid="{03B19A4C-1145-4F5B-B0BB-EFC9B0C95CEE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2" i="2"/>
  <c r="F307" i="2"/>
  <c r="F296" i="2"/>
  <c r="F297" i="2"/>
  <c r="F298" i="2"/>
  <c r="F299" i="2"/>
  <c r="F300" i="2"/>
  <c r="F301" i="2"/>
  <c r="F302" i="2"/>
  <c r="F303" i="2"/>
  <c r="F304" i="2"/>
  <c r="F305" i="2"/>
  <c r="F306" i="2"/>
  <c r="F308" i="2"/>
  <c r="F309" i="2"/>
  <c r="F310" i="2"/>
  <c r="F311" i="2"/>
  <c r="F312" i="2"/>
  <c r="F313" i="2"/>
  <c r="F314" i="2"/>
  <c r="F315" i="2"/>
  <c r="F316" i="2"/>
  <c r="F317" i="2"/>
  <c r="F318" i="2"/>
  <c r="F290" i="2"/>
  <c r="F291" i="2"/>
  <c r="F292" i="2"/>
  <c r="F293" i="2"/>
  <c r="F294" i="2"/>
  <c r="F295" i="2"/>
  <c r="F319" i="2"/>
  <c r="F320" i="2"/>
  <c r="F322" i="2"/>
  <c r="F323" i="2"/>
  <c r="F324" i="2"/>
  <c r="F325" i="2"/>
  <c r="F326" i="2"/>
  <c r="F327" i="2"/>
  <c r="F328" i="2"/>
  <c r="F329" i="2"/>
  <c r="F331" i="2"/>
  <c r="F332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50" i="2"/>
  <c r="F351" i="2"/>
  <c r="F352" i="2"/>
  <c r="F353" i="2"/>
  <c r="F354" i="2"/>
  <c r="F356" i="2"/>
  <c r="F357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9" i="2"/>
  <c r="F390" i="2"/>
  <c r="F391" i="2"/>
  <c r="F392" i="2"/>
  <c r="F393" i="2"/>
  <c r="F394" i="2"/>
  <c r="F395" i="2"/>
  <c r="F396" i="2"/>
  <c r="F398" i="2"/>
  <c r="F399" i="2"/>
  <c r="F400" i="2"/>
  <c r="F401" i="2"/>
  <c r="F402" i="2"/>
  <c r="F403" i="2"/>
  <c r="F404" i="2"/>
  <c r="F406" i="2"/>
  <c r="F408" i="2"/>
</calcChain>
</file>

<file path=xl/sharedStrings.xml><?xml version="1.0" encoding="utf-8"?>
<sst xmlns="http://schemas.openxmlformats.org/spreadsheetml/2006/main" count="1386" uniqueCount="548">
  <si>
    <t>Ngày lên PO</t>
  </si>
  <si>
    <t>Ngày cần giao hàng</t>
  </si>
  <si>
    <t>SD04-22-01-0010</t>
  </si>
  <si>
    <t>MẠCH SHC216B HOÀN CHỈNH</t>
  </si>
  <si>
    <t>25/1/2022</t>
  </si>
  <si>
    <t>MẠCH MPU162_CAN HOÀN CHỈNH - AN TOÀN 220VAC</t>
  </si>
  <si>
    <t>MẠCH SHI 217H HOÀN CHỈNH - TA 12.0MHZ</t>
  </si>
  <si>
    <t>MẠCH SHC 210 VER 1.4 HOÀN CHỈNH</t>
  </si>
  <si>
    <t>Đơn hàng mẫu</t>
  </si>
  <si>
    <t>Mạch FSS PCB 23-12-2021 hoàn chỉnh</t>
  </si>
  <si>
    <t>SD04-22-01-0031</t>
  </si>
  <si>
    <t>MẠCH LỌC NHIỄU 6S HOÀN CHỈNH</t>
  </si>
  <si>
    <t>14/1/2022</t>
  </si>
  <si>
    <t>14/2/2022</t>
  </si>
  <si>
    <t>SD04-22-01-0032</t>
  </si>
  <si>
    <t>CARD LCD E-PAPER 2.9 INCH</t>
  </si>
  <si>
    <t>24/2/2022</t>
  </si>
  <si>
    <t>SPEAKER 8OHM/0.5W KÈM CABLE VÀ CONNECTOR</t>
  </si>
  <si>
    <t>MẠCH GSM210 HOÀN CHỈNH (CÓ SMS) (Mạch LTE 210)</t>
  </si>
  <si>
    <t>MICRO 9x7 KÈM CABLE VÀ CONNECTOR</t>
  </si>
  <si>
    <t>ĂNG-TEN GSM 900/1800MHZ (JACK ĐỰC, DÂY DÀI 3M)</t>
  </si>
  <si>
    <t>CAR TOP GONG KM851980</t>
  </si>
  <si>
    <t>BỘ MODULE NGUỒN ĐÈN LED CABIN 24VDC (IN 24VDC - OUT 12VDC, BẤM JACK DÂY ĐÔI TRUNG GIAN 4 SỢI X)</t>
  </si>
  <si>
    <t>SOC 210 M4 VER 1.2D HOÀN CHỈNH</t>
  </si>
  <si>
    <t>MẠCH SCC 210 VER 1.4 HOÀN CHỈNH (TẨM PHỦ HÓA CHẤT CHỐNG OXY HÓA)</t>
  </si>
  <si>
    <t>MẠCH SCE 210 VER 1.4 HOÀN CHỈNH (TẨM PHỦ HÓA CHẤT CHỐNG OXY HÓA)</t>
  </si>
  <si>
    <t>MẠCH MÓNG NGỰA HOÀN CHỈNH - LVSS V1.2</t>
  </si>
  <si>
    <t>MẠCH DZPCB V1.4 HOÀN CHỈNH</t>
  </si>
  <si>
    <t>CARD READER V1.0 (BỘ ĐỌC THẺ TỪ)</t>
  </si>
  <si>
    <t>MẠCH CHARGE CONTROL VER 1.0 HOÀN CHỈNH</t>
  </si>
  <si>
    <t>MẠCH NGUỒN 60VDC/12VDC HOÀN CHỈNH</t>
  </si>
  <si>
    <t>MẠCH DZPCB V1.5 HOÀN CHỈNH</t>
  </si>
  <si>
    <t>SD04-22-01-0056</t>
  </si>
  <si>
    <t>MẠCH BRAKE FILTER HOÀN CHỈNH</t>
  </si>
  <si>
    <t>14/3/2022</t>
  </si>
  <si>
    <t>MẠCH SBI 210 HOÀN CHỈNH</t>
  </si>
  <si>
    <t>MẠCH SOC 210 VER 1.4 HOÀN CHỈNH</t>
  </si>
  <si>
    <t>SD04-22-03-0007</t>
  </si>
  <si>
    <t>MẠCH SOC 210 VER 1.4 HOÀN CHỈNH (tẩm phủ hóa chất chống oxy hóa)</t>
  </si>
  <si>
    <t>MẠCH SHC 210 VER 1.4 HOÀN CHỈNH (tẩm phủ hóa chất chống oxy hóa)</t>
  </si>
  <si>
    <t>MẠCH SCC 210 VER 1.4 HOÀN CHỈNH (tẩm phủ hóa chất chống oxy hóa)</t>
  </si>
  <si>
    <t>MẠCH SCE 210 VER 1.4 HOÀN CHỈNH (tẩm phủ hóa chất chống oxy hóa)</t>
  </si>
  <si>
    <t>MẠCH SHC 211H VER 1.4 HOÀN CHỈNH (MẠCH NGANG)</t>
  </si>
  <si>
    <t>SD04-22-03-0008</t>
  </si>
  <si>
    <t>SD04-22-03-0018</t>
  </si>
  <si>
    <t>MẠCH MPU 8D HOÀN CHỈNH</t>
  </si>
  <si>
    <t>20/3/2022</t>
  </si>
  <si>
    <t>SD04-22-03-0020</t>
  </si>
  <si>
    <t>31/3/2022</t>
  </si>
  <si>
    <t>SD04-22-03-0021</t>
  </si>
  <si>
    <t>18/4/2022</t>
  </si>
  <si>
    <t>MẠCH SHC 211V VER 1.4 HOÀN CHỈNH (MẠCH DỌC)</t>
  </si>
  <si>
    <t>SD04-22-03-0028</t>
  </si>
  <si>
    <t>MẠCH BÁO TẦNG + BÁO CHIỀU ĐƠN DỌC HOÀN CHỈNH</t>
  </si>
  <si>
    <t>30/3/2022</t>
  </si>
  <si>
    <t>MẠCH KIỂM SOÁT ĐỔI TỐC FSS</t>
  </si>
  <si>
    <t>Mạch Voice announcement - 01072021 hoàn chỉnh</t>
  </si>
  <si>
    <t>15/3/2022</t>
  </si>
  <si>
    <t>BỘ ĐÈN LED CABIN 12VDC (ÁNH SÁNG TRẮNG, DÂY DÀI 10CM)</t>
  </si>
  <si>
    <t>16/3/2022</t>
  </si>
  <si>
    <t>MẠCH SIK 210 HOÀN CHỈNH</t>
  </si>
  <si>
    <t>17/3/2022</t>
  </si>
  <si>
    <t>SD04-22-03-0037</t>
  </si>
  <si>
    <t>21/3/2022</t>
  </si>
  <si>
    <t>13/4/2022</t>
  </si>
  <si>
    <t>SD04-22-03-0041</t>
  </si>
  <si>
    <t>24/3/2022</t>
  </si>
  <si>
    <t>28/4/2022</t>
  </si>
  <si>
    <t>MẠCH MPU162_CAN HOÀN CHỈNH - AN TOÀN 110VDC (ROM VUÔNG)</t>
  </si>
  <si>
    <t>SD04-22-03-0055</t>
  </si>
  <si>
    <t>MẠCH SHI 218H4 HOÀN CHỈNH</t>
  </si>
  <si>
    <t>25/3/2022</t>
  </si>
  <si>
    <t>SD04-22-03-0062</t>
  </si>
  <si>
    <t>MẠCH ĐÈN LED 12VDC - LOGO TNE</t>
  </si>
  <si>
    <t>MẠCH SOG 210 VER 1.4 HOÀN CHỈNH</t>
  </si>
  <si>
    <t>UPS ARD 60V/1500VA (TNE)</t>
  </si>
  <si>
    <t>BỘ ĐÈN LED CABIN 12VDC (ÁNH SÁNG VÀNG, DÂY DÀI 10CM)</t>
  </si>
  <si>
    <t>SD04-22-03-0063</t>
  </si>
  <si>
    <t>SD04-22-03-0073</t>
  </si>
  <si>
    <t>MẠCH MPU162 HOÀN CHỈNH (ROM DÀI, TL)</t>
  </si>
  <si>
    <t>SD04-22-04-0007</t>
  </si>
  <si>
    <t>18/5/2022</t>
  </si>
  <si>
    <t>SD04-22-04-0032</t>
  </si>
  <si>
    <t>19/4/2022</t>
  </si>
  <si>
    <t>23/5/2022</t>
  </si>
  <si>
    <t>SD04-22-04-0033</t>
  </si>
  <si>
    <t>MẠCH SOC 210 M4 VER 1.2D HOÀN CHỈNH</t>
  </si>
  <si>
    <t>MẠCH SBI 210 HOÀN CHỈNH (BUFFER TRANSOON)</t>
  </si>
  <si>
    <t>MẠCH MPU162 - 3C (0811) HOÀN CHỈNH (SHINTO 110V) (bs cho shinto hư hỏng mạch)</t>
  </si>
  <si>
    <t>27/4/2022</t>
  </si>
  <si>
    <t>MẠCH MPU162A - 3C (0811) HOÀN CHỈNH (SHINTO 110V) (bs cho shinto hư hỏng mạch)</t>
  </si>
  <si>
    <t>SD04-22-04-0056</t>
  </si>
  <si>
    <t>Mạch SHC 211V Ver 1.4 hoàn chỉnh (Mạch dọc) (Led ma trận màu xanh dương)</t>
  </si>
  <si>
    <t>21/4/2022</t>
  </si>
  <si>
    <t>30/5/2022</t>
  </si>
  <si>
    <t>MẠCH DZPCB_V1.5 (16032022)</t>
  </si>
  <si>
    <t>SD04-22-05-0015</t>
  </si>
  <si>
    <t>13/5/2022</t>
  </si>
  <si>
    <t>SD04-22-05-0037</t>
  </si>
  <si>
    <t>MẠCH SHC215 AH1 HOÀN CHỈNH</t>
  </si>
  <si>
    <t>Càng sớm càng tốt</t>
  </si>
  <si>
    <t>SD04-22-05-0010</t>
  </si>
  <si>
    <t>MẠCH MPU162_CAN HOÀN CHỈNH - AN TOÀN 220VAC (ROM VUÔNG)</t>
  </si>
  <si>
    <t>17/5/2022</t>
  </si>
  <si>
    <t>SD04-22-05-0031</t>
  </si>
  <si>
    <t>24/5/2022</t>
  </si>
  <si>
    <t>27/6/2022</t>
  </si>
  <si>
    <t>SD04-22-05-0033</t>
  </si>
  <si>
    <t>22/6/2022</t>
  </si>
  <si>
    <t>Đ.1: 250 giao 15/6/22
Đ.2: còn lại 30/6/22</t>
  </si>
  <si>
    <t>SD04-22-06-0013</t>
  </si>
  <si>
    <t>BỘ ĐÈN CỨU HỘ THANG HOMELIFT</t>
  </si>
  <si>
    <t>14/6/2022</t>
  </si>
  <si>
    <t>SD04-22-06-0014</t>
  </si>
  <si>
    <t>22/7/2022</t>
  </si>
  <si>
    <t>MẠCH SHI 217H HOÀN CHỈNH</t>
  </si>
  <si>
    <t>MẠCH SHI 217H2 HOÀN CHỈNH (MẠCH DỌC)</t>
  </si>
  <si>
    <t>SD04-22-06-0015</t>
  </si>
  <si>
    <t>15/8/2022</t>
  </si>
  <si>
    <t>MẠCH SOC 210 VER1.4 HOÀN CHỈNH</t>
  </si>
  <si>
    <t>SD04-22-06-0022</t>
  </si>
  <si>
    <t>21/6/2022</t>
  </si>
  <si>
    <t>MẠCH MPU162_CAN HOÀN CHỈNH - AN TOÀN 110VDC (ROM VUÔNG) / MPU162 CAN V2.1</t>
  </si>
  <si>
    <t>MẠCH MPU162 HOÀN CHỈNH (ROM DÀI, TL) / MPU162 V1.9</t>
  </si>
  <si>
    <t>MẠCH MPU162_CAN HOÀN CHỈNH - AN TOÀN 220 VAC (ROM VUÔNG) / MPU162 CAN V2.1</t>
  </si>
  <si>
    <t>SD04-22-06-0034</t>
  </si>
  <si>
    <t>23/6/2022</t>
  </si>
  <si>
    <t>SD04-22-06-0046</t>
  </si>
  <si>
    <t>MẠCH DB162 - 220VAC HOÀN CHỈNH</t>
  </si>
  <si>
    <t>29/6/2022</t>
  </si>
  <si>
    <t>SD04-22-07-0015</t>
  </si>
  <si>
    <t>17/8/2022</t>
  </si>
  <si>
    <t>SD04-22-07-0026</t>
  </si>
  <si>
    <t>MẠCH LTE 210 HOÀN CHỈNH (CÓ SMS)</t>
  </si>
  <si>
    <t>19/7/2022</t>
  </si>
  <si>
    <t>20/8/2022</t>
  </si>
  <si>
    <t>SD04-22-07-0044</t>
  </si>
  <si>
    <t>28/7/2022</t>
  </si>
  <si>
    <t>15/9/2022</t>
  </si>
  <si>
    <t>MẠCH SCC 210 VER 1.4 HOÀN CHỈNH</t>
  </si>
  <si>
    <t>MẠCH SCE 210 VER 1.4 HOÀN CHỈNH</t>
  </si>
  <si>
    <t>SD04-22-08-0027</t>
  </si>
  <si>
    <t>SD04-22-08-0036</t>
  </si>
  <si>
    <t>MẠCH SCC 210 VER1.4 HOÀN CHỈNH</t>
  </si>
  <si>
    <t>23/8/2022</t>
  </si>
  <si>
    <t>29/9/2022</t>
  </si>
  <si>
    <t>MẠCH SCE 210 VER1.4 HOÀN CHỈNH</t>
  </si>
  <si>
    <t>MẠCH SHI 217V HOÀN CHỈNH - TA 12.0MHZ</t>
  </si>
  <si>
    <t>SD04-22-09-0013</t>
  </si>
  <si>
    <t>19/9/2022</t>
  </si>
  <si>
    <t>28/10/2022</t>
  </si>
  <si>
    <t>SD04-22-09-0022</t>
  </si>
  <si>
    <t>21/9/2022</t>
  </si>
  <si>
    <t>21/10/2022</t>
  </si>
  <si>
    <t>MẠCH SBI 210 HOÀN CHỈNH Ver1.1 (BUFFER TRANSOON)</t>
  </si>
  <si>
    <t>SD04-22-09-0023</t>
  </si>
  <si>
    <t>24/9/2022</t>
  </si>
  <si>
    <t>18/11/2022</t>
  </si>
  <si>
    <t>SD04-22-10-0008</t>
  </si>
  <si>
    <t>20/10/2022</t>
  </si>
  <si>
    <t>SD04-22-10-0016</t>
  </si>
  <si>
    <t>MẠCH LỌC NHIỄU 3S HOÀN CHỈNH</t>
  </si>
  <si>
    <t>13/10/2022</t>
  </si>
  <si>
    <t>SD04-22-10-0020</t>
  </si>
  <si>
    <t>17/10/2022</t>
  </si>
  <si>
    <t>21/11/2022</t>
  </si>
  <si>
    <t>MẠCH MPU162 - 3C (0811) HOÀN CHỈNH (SHINTO 110V)</t>
  </si>
  <si>
    <t>SD04-22-10-0023</t>
  </si>
  <si>
    <t>SD04-22-12-0006</t>
  </si>
  <si>
    <t>30/11/2022</t>
  </si>
  <si>
    <t>20/12/2022</t>
  </si>
  <si>
    <t>SD04-22-12-0026</t>
  </si>
  <si>
    <t>Mạch SHI 217H2 HOÀN CHỈNH - TA 12.0MHZ (cần đổi lại thành TA 11.59)</t>
  </si>
  <si>
    <t>SD04-22-12-0041</t>
  </si>
  <si>
    <t>14/2/2023</t>
  </si>
  <si>
    <t>3. Khách hàng: ĐỊNH VỊ SỐ</t>
  </si>
  <si>
    <t>DVO-22-01</t>
  </si>
  <si>
    <t>PCBA SIM 7600</t>
  </si>
  <si>
    <t>06.07.2022</t>
  </si>
  <si>
    <t>27/7/2022</t>
  </si>
  <si>
    <t>DVO-22-02</t>
  </si>
  <si>
    <t>PCB + PCBA Itracking_V3.3</t>
  </si>
  <si>
    <t>08.08.2022</t>
  </si>
  <si>
    <t>AXA-22-01</t>
  </si>
  <si>
    <t>PCBA FX3G01</t>
  </si>
  <si>
    <t>22.7.2022</t>
  </si>
  <si>
    <t>Chạy trước 140pcs</t>
  </si>
  <si>
    <t>PCBA FX3G02</t>
  </si>
  <si>
    <t>Chạy trước 200pcs</t>
  </si>
  <si>
    <t>PCBA FX3G04</t>
  </si>
  <si>
    <t>Đợt 1: Sản xuất 200pcs
Đợt 2: KH update lại sau</t>
  </si>
  <si>
    <t>STR-22-01</t>
  </si>
  <si>
    <t xml:space="preserve">PCB + PCBA + Components SPM148-CAN-T1
</t>
  </si>
  <si>
    <t>25/5/2022</t>
  </si>
  <si>
    <t>STR-22-02</t>
  </si>
  <si>
    <t>PCB + PCBA + Components C350 T2</t>
  </si>
  <si>
    <t>25/10/2022</t>
  </si>
  <si>
    <t>PCB + PCBA + Components LED 8x8 v1.2</t>
  </si>
  <si>
    <t>FSL-22-01</t>
  </si>
  <si>
    <t>PCB + PCBA SK_FuelGauge_141221</t>
  </si>
  <si>
    <t>27/1/2022</t>
  </si>
  <si>
    <t>FSL-22-02</t>
  </si>
  <si>
    <t>PCB + PCBA RT500_WLCSP</t>
  </si>
  <si>
    <t>26/2/2022</t>
  </si>
  <si>
    <t>FSL-22-03</t>
  </si>
  <si>
    <t>PCB+PCBA T1_ADT_board</t>
  </si>
  <si>
    <t>15/2/2022</t>
  </si>
  <si>
    <t>FSL-22-04</t>
  </si>
  <si>
    <t>Rework LCD board</t>
  </si>
  <si>
    <t>21/2/2022</t>
  </si>
  <si>
    <t>Rework SK BB-REVB1</t>
  </si>
  <si>
    <t>DVQ-22-01</t>
  </si>
  <si>
    <t>PCBA BTP1-APCB-IAQ-01</t>
  </si>
  <si>
    <t>23/3/2022</t>
  </si>
  <si>
    <t>DVQ-22-02</t>
  </si>
  <si>
    <t>PCBA PCB-G4-V1.2</t>
  </si>
  <si>
    <t>27/10/2022</t>
  </si>
  <si>
    <t>DVQ-22-03</t>
  </si>
  <si>
    <t>PCBA BTP1-APCB-ADT-WSLRSF-SOLAR</t>
  </si>
  <si>
    <t>19/12/2022</t>
  </si>
  <si>
    <t>27/12/2022</t>
  </si>
  <si>
    <t>OLI-22-01</t>
  </si>
  <si>
    <t>PCBA Maika Mainboard</t>
  </si>
  <si>
    <t>14/5/2022: 1800
4/6/2022: 2000</t>
  </si>
  <si>
    <t>PCBA Maika Micro board</t>
  </si>
  <si>
    <t>18/4/2022: 1000
25/4/2022: 1000
4/6/2022: 800</t>
  </si>
  <si>
    <t>PCBA Maika Power board</t>
  </si>
  <si>
    <t>OLI-22-02</t>
  </si>
  <si>
    <t>PCB + PCBA E00120_ver2_Gerber_MaikaMini_DVT_Main</t>
  </si>
  <si>
    <t>PCB + PCBA E00121_ver2_Gerber_MaikaMini_DVT_PWR</t>
  </si>
  <si>
    <t>ĐƠN HÀNG MẪU</t>
  </si>
  <si>
    <t>PCB + PCBA MAIKA POWER PCB V3.0</t>
  </si>
  <si>
    <t>OLI-22-03</t>
  </si>
  <si>
    <t>PCB + PCBA E00283_MAIN_V42_E00285_PWR_V4
1_MAIKA_ZIGBEE_DVT</t>
  </si>
  <si>
    <t>31/5/2022</t>
  </si>
  <si>
    <t>PCB + PCBA E00284_MIC_V40_MAIKA
_ZIGBEE_DVT</t>
  </si>
  <si>
    <t>OLI-22-04</t>
  </si>
  <si>
    <t>PCBA Mic Maika Idol Board</t>
  </si>
  <si>
    <t>6-7/12/2022</t>
  </si>
  <si>
    <t>AMC-22-01</t>
  </si>
  <si>
    <t>PCBA PWR_12VDC_3A_Factory</t>
  </si>
  <si>
    <t>Giao hàng ASAP
Ưu tiên chạy trước</t>
  </si>
  <si>
    <t>PCBA HGLD_CONTROLLER_EXT_MODULE_Factory</t>
  </si>
  <si>
    <t>PCBA GM_CTRL_4GExN_RevD_Factory</t>
  </si>
  <si>
    <t>30/6/2022</t>
  </si>
  <si>
    <t>PCBA GM_EXP_7SEG_REVC_Factory</t>
  </si>
  <si>
    <t>PCBA GM_EXP_7SEG_LED_REVB_Factory</t>
  </si>
  <si>
    <t>VTL-22-01</t>
  </si>
  <si>
    <t>PCB + PCBA + Components SIG_ISO</t>
  </si>
  <si>
    <t>05.01.2022</t>
  </si>
  <si>
    <t>PCB + PCBA + Components PSU_SOFTSTART</t>
  </si>
  <si>
    <t>VTL-22-02</t>
  </si>
  <si>
    <t>PCB + PCBA + Components CS_DSP</t>
  </si>
  <si>
    <t>17.05.2022</t>
  </si>
  <si>
    <t>31.05.2022</t>
  </si>
  <si>
    <t>PCB + PCBA + Components CS_OLED_CONN</t>
  </si>
  <si>
    <t>PCB + PCBA + Components DS_UI</t>
  </si>
  <si>
    <t>PCB + PCBA + Components CS_UI</t>
  </si>
  <si>
    <t>PCB + PCBA + Components PSU_DS</t>
  </si>
  <si>
    <t>PCB + PCBA + Components GS_UI</t>
  </si>
  <si>
    <t>PCB + PCBA + Components CS_MAIN</t>
  </si>
  <si>
    <t>PCB + PCBA + Components CS_SOM</t>
  </si>
  <si>
    <t>PCB + PCBA + Components CS_LENS</t>
  </si>
  <si>
    <t>PCB + PCBA + Components GS_MAIN</t>
  </si>
  <si>
    <t>PCB + PCBA + Components GS_ISP</t>
  </si>
  <si>
    <t>PCB + PCBA + Components GS_LENS</t>
  </si>
  <si>
    <t>PCB + PCBA + Components LASER_SYSTEM</t>
  </si>
  <si>
    <t>PCB + PCBA + Components LASER_DRIVER</t>
  </si>
  <si>
    <t>PCB + PCBA + Components LASER_LDD</t>
  </si>
  <si>
    <t>PCB + PCBA + Components DS_UI1</t>
  </si>
  <si>
    <t>PCB + PCBA + Components DS_UI2</t>
  </si>
  <si>
    <t>PCB + PCBA + Components LASER_CAPACITOR</t>
  </si>
  <si>
    <t>VTL-22-03</t>
  </si>
  <si>
    <t>PCB + PCBA + Components CONN_IR</t>
  </si>
  <si>
    <t>09.08.2022</t>
  </si>
  <si>
    <t>05.09.2022</t>
  </si>
  <si>
    <t>PCB + PCBA + Components CONN-SCD</t>
  </si>
  <si>
    <t>PCB + PCBA + Components IRST_PSU</t>
  </si>
  <si>
    <t>PCB + PCBA + Components IRST_FILTER</t>
  </si>
  <si>
    <t>PCB + PCBA + Components IRST_FSM</t>
  </si>
  <si>
    <t>PCB + PCBA + Components IRST_ISP</t>
  </si>
  <si>
    <t>PCB + PCBA + Components IRST_LEN</t>
  </si>
  <si>
    <t>PCB + PCBA + Components IRST_OPTICAL_SENSOR</t>
  </si>
  <si>
    <t>PCB + PCBA + Components IRST_MAIN</t>
  </si>
  <si>
    <t>VTL-22-04</t>
  </si>
  <si>
    <t>PCB + PCBA + Components TPMS_NTM88_20220803</t>
  </si>
  <si>
    <t>19.08.2022</t>
  </si>
  <si>
    <t>PCB + PCBA + Components TPMS_SP400_20220803</t>
  </si>
  <si>
    <t>VTL-22-05</t>
  </si>
  <si>
    <t>PCB + PCBA + Components VOTO.HW.WHEEL (Ưu tiên 2)</t>
  </si>
  <si>
    <t>11.10.2022</t>
  </si>
  <si>
    <t>-Đợt 1: 15/11/2022 giao 200pcs mỗi loại
-Đợt 2: 10/12/2022 giao 200pcs mỗi loại</t>
  </si>
  <si>
    <t>PCB + PCBA + Components VOTO.HW.PEDAL (Ưu tiên 6)</t>
  </si>
  <si>
    <t>PCB + PCBA + Components VOTO.HW.GEAR_MANUALL (Ưu tiên 4)</t>
  </si>
  <si>
    <t>PCB + PCBA + Components VOTO.HW.GEAR_AUTO (Ưu tiên 3)</t>
  </si>
  <si>
    <t>PCB + PCBA + Components VOTO.HW.SUM_V2 (Ưu tiên 1)</t>
  </si>
  <si>
    <t>PCB + PCBA + Components VOTO.HW.ENCODER_SENSOR (Ưu tiên 5)</t>
  </si>
  <si>
    <t>PCB + PCBA + Components VOTO.HW.RESITOR_DOF (Ưu tiên 7)</t>
  </si>
  <si>
    <t>VTL-22-06</t>
  </si>
  <si>
    <t>PCB + PCBA + Components TPMS_SP490_20221210</t>
  </si>
  <si>
    <t>03.11.2022</t>
  </si>
  <si>
    <t>15.12.2022</t>
  </si>
  <si>
    <t>CME-22-01</t>
  </si>
  <si>
    <t>PCBA VE02 Board</t>
  </si>
  <si>
    <t>29/4/2022</t>
  </si>
  <si>
    <t>CME-22-02</t>
  </si>
  <si>
    <t>23/12/2022</t>
  </si>
  <si>
    <t>29/12/2022</t>
  </si>
  <si>
    <t>NMH-22-01</t>
  </si>
  <si>
    <t>PCBA Main board</t>
  </si>
  <si>
    <t>PCBA LCD board</t>
  </si>
  <si>
    <t>PCBA GSM board</t>
  </si>
  <si>
    <t>DFM-22-01</t>
  </si>
  <si>
    <t>PCB + PCBA + Components GS1</t>
  </si>
  <si>
    <t>DFM-22-02</t>
  </si>
  <si>
    <t>PCBA PSO_V2</t>
  </si>
  <si>
    <t>APM-22-01</t>
  </si>
  <si>
    <t>PCB + PCBA AM-Gerber-V5</t>
  </si>
  <si>
    <t>22/1/2022</t>
  </si>
  <si>
    <t>APM-22-02</t>
  </si>
  <si>
    <t>PCB + PCBA AM-RELEASE_MP_V6</t>
  </si>
  <si>
    <t>HHU-22-01</t>
  </si>
  <si>
    <t>PCB + PCBA + Components TOUCH 4</t>
  </si>
  <si>
    <t>15.03.2022</t>
  </si>
  <si>
    <t>PCB + PCBA + Components TOUCH 3</t>
  </si>
  <si>
    <t>PCB + PCBA + Components TOUCH 2</t>
  </si>
  <si>
    <t>PCB + PCBA + Components TOUCH 1</t>
  </si>
  <si>
    <t>PCB + PCBA + Components STANDARD POWER 4</t>
  </si>
  <si>
    <t>PCB + PCBA + Components STANDARD POWER 3</t>
  </si>
  <si>
    <t>PCB + PCBA + Components STANDARD POWER 2</t>
  </si>
  <si>
    <t>PCB + PCBA + Components STANDARD POWER 1</t>
  </si>
  <si>
    <t>PCB + PCBA + Components DOOR POWER</t>
  </si>
  <si>
    <t>PCB + PCBA + Components HIGH POWER 2</t>
  </si>
  <si>
    <t>PCB + PCBA + Components HIGH POWER 1</t>
  </si>
  <si>
    <t>MCM-22-01</t>
  </si>
  <si>
    <t>PCB + PCBA + Components NKT-01 MAIN (4G)</t>
  </si>
  <si>
    <t>PCB + PCBA + Components NKT-01 SIM</t>
  </si>
  <si>
    <t>MCM-22-02</t>
  </si>
  <si>
    <t>PCB + PCBA + Components EXT1</t>
  </si>
  <si>
    <t>STC-22-01</t>
  </si>
  <si>
    <t>PCBA Mother V2.2</t>
  </si>
  <si>
    <t>23/9/2022</t>
  </si>
  <si>
    <t>PCBA EACC-4AC</t>
  </si>
  <si>
    <t>PCBA MODULE LCD</t>
  </si>
  <si>
    <t>PCBA HUMINITY HS1101</t>
  </si>
  <si>
    <t>PCBA SHEILD OPE2</t>
  </si>
  <si>
    <t>Box build IPMS 2AC</t>
  </si>
  <si>
    <t>Box build IPMS 4AC</t>
  </si>
  <si>
    <t>Box build EACC</t>
  </si>
  <si>
    <t>EGE-22-01</t>
  </si>
  <si>
    <t>REWORK BOARD ELINKKVM</t>
  </si>
  <si>
    <t>ASAP</t>
  </si>
  <si>
    <t>27. Khách hàng: SHTEK</t>
  </si>
  <si>
    <t>VNE-22-01</t>
  </si>
  <si>
    <t>PCB + PCBA + Components NFC Reader</t>
  </si>
  <si>
    <t>4/4/2022 giao mẫu mỗi loại 1 pcs
Đợt 1: Giao HUB DIMMING X8 18/3/2022
Đợt 2: Còn lại 28/3/2022
(25/4)</t>
  </si>
  <si>
    <t>PCB + PCBA + Components Exit Button</t>
  </si>
  <si>
    <t>PCB + PCBA + Components Door Controller</t>
  </si>
  <si>
    <t>PCB + PCBA + Components GATEWAY</t>
  </si>
  <si>
    <t>PCB + PCBA + Components HUB DIMMING X8</t>
  </si>
  <si>
    <t>PCB + PCBA + Components POWER (mạch phụ trợ của HUB DIMMING X8)</t>
  </si>
  <si>
    <t>VNE-22-02</t>
  </si>
  <si>
    <t>PCB + PCBA + Components CAMPUS LED TUBE</t>
  </si>
  <si>
    <t>VNE-22-03</t>
  </si>
  <si>
    <t>13/9/2022</t>
  </si>
  <si>
    <t>VNE-22-04</t>
  </si>
  <si>
    <t>PCB + PCBA + Components IO Controller 16 ports</t>
  </si>
  <si>
    <t>26/12/2022</t>
  </si>
  <si>
    <t>VNE-22-05</t>
  </si>
  <si>
    <t>28/12/2022</t>
  </si>
  <si>
    <t>JKI-22-01</t>
  </si>
  <si>
    <t>PCB + PCBA + Components MAIN</t>
  </si>
  <si>
    <t>28/9/2022</t>
  </si>
  <si>
    <t>PCB + PCBA + Components FPC UP</t>
  </si>
  <si>
    <t>PCB + PCBA + Components FPC DOWN</t>
  </si>
  <si>
    <t>Box build SENSOR (Main + FPC Up + FPC Down lắp thành bộ SENSOR)</t>
  </si>
  <si>
    <t>NWE-22-01</t>
  </si>
  <si>
    <t>PCB + PCBA + Components PBI01_A_Harmstring Trainer_Main_Board</t>
  </si>
  <si>
    <t>28/2/2022</t>
  </si>
  <si>
    <t>NWE-22-02</t>
  </si>
  <si>
    <t>35. Khách hàng: YEAR 2000</t>
  </si>
  <si>
    <t>NTH-22-01</t>
  </si>
  <si>
    <t>PCBA Gerber_DW1000</t>
  </si>
  <si>
    <t>21/1/2022</t>
  </si>
  <si>
    <t>NTH-22-02</t>
  </si>
  <si>
    <t>PCBA ETAG-04-CR+</t>
  </si>
  <si>
    <t>ITR-22-01</t>
  </si>
  <si>
    <t>PCBA Monitor PCB v1.0.0</t>
  </si>
  <si>
    <t>Đợt 1: 3/3/2022 giao 4pcs Monitor PCB v1.0.0
Đợt 2: còn lại update sau khi KH gửi vật tư</t>
  </si>
  <si>
    <t>PCBA Monitor PCB LTE v1.0.0</t>
  </si>
  <si>
    <t>ITR-22-02</t>
  </si>
  <si>
    <t>PCBA+Components ECG Monitor Ver1.2</t>
  </si>
  <si>
    <t>22/4/2022</t>
  </si>
  <si>
    <t>Đợt 1: Sản xuất mẫu 12pcs giao hàng =&gt; Đợi kết quả từ ITR để sản xuất tiếp
Đợt 2: Số lượng còn lại</t>
  </si>
  <si>
    <t>ITR-22-03</t>
  </si>
  <si>
    <t>PCBA Biotres LTE v1.1_Connector PCB</t>
  </si>
  <si>
    <t>22/5/2022</t>
  </si>
  <si>
    <t>PCBA Biotres LTE v1.1_Temp sensor PCB</t>
  </si>
  <si>
    <t>PCBA Biotres LTE v1.1_Sensor PCB</t>
  </si>
  <si>
    <t>PCBA Biotres LTE v1.1_Main PCB</t>
  </si>
  <si>
    <t>PCBA Biotres v1.3 PCB</t>
  </si>
  <si>
    <t>ITR-22-04</t>
  </si>
  <si>
    <t>PCBA BP monitor</t>
  </si>
  <si>
    <t>19/8/2022</t>
  </si>
  <si>
    <t>ITR-22-05</t>
  </si>
  <si>
    <t>PCBA ECG LTE PCB v1.1.1_SENSOR_MP_Release</t>
  </si>
  <si>
    <t>PCBA ECG LTE PCB v1.1.1 - R1_MAIN_Prototype_Release</t>
  </si>
  <si>
    <t>ITR-22-06</t>
  </si>
  <si>
    <t>PCBA ECG LTE PCB V1.1.2_SENSOR_MP_RELEASE</t>
  </si>
  <si>
    <t>29/11/2022</t>
  </si>
  <si>
    <t>13/12/2022</t>
  </si>
  <si>
    <t>PCBA ECG LTE PCB V1.1.2-R3_MAIN_Prototype_RELEASE</t>
  </si>
  <si>
    <t>PCBA ECG LTE PCB V1.1.2_CNN_MP_RELEASE</t>
  </si>
  <si>
    <t>RTS-22-01</t>
  </si>
  <si>
    <t>PCBA Cube Carrier 3.5</t>
  </si>
  <si>
    <t>24/1/2022</t>
  </si>
  <si>
    <t>PCBA Charge Led</t>
  </si>
  <si>
    <t>PCBA GPS F9P M2 Base</t>
  </si>
  <si>
    <t>PCBA Ground Base</t>
  </si>
  <si>
    <t>PCBA RM3100</t>
  </si>
  <si>
    <t>PCBA Vian Battery Balancing</t>
  </si>
  <si>
    <t>PCBA Vian Battery Charge Board</t>
  </si>
  <si>
    <t>PCBA Viansight Cameras adapter</t>
  </si>
  <si>
    <t>PCBA Viansight Pan Upper Z3</t>
  </si>
  <si>
    <t>RTS-22-02</t>
  </si>
  <si>
    <t>PCBA RTR_NX</t>
  </si>
  <si>
    <t>PCBA NX_MULTIPURPOSE</t>
  </si>
  <si>
    <t>PCBA RTR_VianSight_CSI</t>
  </si>
  <si>
    <t>PCBA RTR_VianSight_LT</t>
  </si>
  <si>
    <t>PCBA RTR_CAMERA</t>
  </si>
  <si>
    <t>PCBA Cube Carrier v4.1</t>
  </si>
  <si>
    <t>PCBA Charger Station v1.2</t>
  </si>
  <si>
    <t>PCBA Hera BMS</t>
  </si>
  <si>
    <t>PCBA Up Carrier Board v0.2</t>
  </si>
  <si>
    <t>PCBA Socket Pin TN</t>
  </si>
  <si>
    <t>RTS-22-03</t>
  </si>
  <si>
    <t>PCBA Hera Comm</t>
  </si>
  <si>
    <t>26/7/2022</t>
  </si>
  <si>
    <t>PCBA Hera Core</t>
  </si>
  <si>
    <t>PCBA Hera IO1</t>
  </si>
  <si>
    <t>PCBA Hera IO2</t>
  </si>
  <si>
    <t>PCBA Hera PD</t>
  </si>
  <si>
    <t>PCBA Hera RTK</t>
  </si>
  <si>
    <t>PCBA Hera Terminal</t>
  </si>
  <si>
    <t>PCBA JetsonNX_CSI</t>
  </si>
  <si>
    <t>RTS-22-04</t>
  </si>
  <si>
    <t>PCBA NX Multipurpose (KHÔNG HÀN TAY)</t>
  </si>
  <si>
    <t>PCBA RTR_NX (KHÔNG HÀN TAY)</t>
  </si>
  <si>
    <t>PCBA Hera BMS (KHÔNG HÀN TAY)</t>
  </si>
  <si>
    <t>RTS-22-05</t>
  </si>
  <si>
    <t>PCBA JetsonNX_CSI_Video_Encoder</t>
  </si>
  <si>
    <t>PCBA Hera Jetson</t>
  </si>
  <si>
    <t>PCBA Hera Multipurpose</t>
  </si>
  <si>
    <t>RTS-22-06</t>
  </si>
  <si>
    <t>PCBA Dropping v1.0</t>
  </si>
  <si>
    <t>PCBA Hera Landing Gear-PayLoad IO v1.1</t>
  </si>
  <si>
    <t>BKN-22-01</t>
  </si>
  <si>
    <t>PCB + PCBA + Components PWR WARRIOR</t>
  </si>
  <si>
    <t>Đợt 1: 15/3 giao 1000 Main + 1000 PWR
Đợt 2: 31/3 còn lại</t>
  </si>
  <si>
    <t>PCB + PCBA + Components MAIN WARRIOR</t>
  </si>
  <si>
    <t>DAT-22-01</t>
  </si>
  <si>
    <t>PCBA TH_controller (tẩm phủ 0.3mm)</t>
  </si>
  <si>
    <t>PCBA TH_DC-DC</t>
  </si>
  <si>
    <t>PCBA TH_RFID</t>
  </si>
  <si>
    <t>ABO-22-01</t>
  </si>
  <si>
    <t>PCB + PCBA ATM2802-H</t>
  </si>
  <si>
    <t>ABO-22-02</t>
  </si>
  <si>
    <t>PCB + PCBA ATM1301_V6.8</t>
  </si>
  <si>
    <t>Đợt 1: 13/4/2022 giao 100pcs
Đợt 2: 20/4/2022 giao 1550pcs</t>
  </si>
  <si>
    <t>ABO-22-03</t>
  </si>
  <si>
    <t>PCB + PCBA ATM1301_V5.8.2</t>
  </si>
  <si>
    <t>Đợt 1: chạy mẫu 1000-3000 giao 15/6/2022
Đợt 2: Đợi KH xác nhận mẫu 
Update: 8/9 giao hàng 3000</t>
  </si>
  <si>
    <t xml:space="preserve">
ABO-22-04</t>
  </si>
  <si>
    <t>ABO-22-05</t>
  </si>
  <si>
    <t>26/10/2022</t>
  </si>
  <si>
    <t>Customers</t>
  </si>
  <si>
    <t>THIÊN NAM</t>
  </si>
  <si>
    <t>NGUYỄN VĂN XÁ</t>
  </si>
  <si>
    <t>SUNTOUR</t>
  </si>
  <si>
    <t>GREYSTONE</t>
  </si>
  <si>
    <t>TOÀN VIỆT</t>
  </si>
  <si>
    <t>FOSSIL</t>
  </si>
  <si>
    <t>FSL-22-05</t>
  </si>
  <si>
    <t>OLLI</t>
  </si>
  <si>
    <t>TRUNG TÂM TIN HỌC – TRƯỜNG ĐẠI HỌC KHOA HỌC TỰ NHIÊN TP.HCM</t>
  </si>
  <si>
    <t>AMCC</t>
  </si>
  <si>
    <t>FIOT (ITR)</t>
  </si>
  <si>
    <t>VIETTEL</t>
  </si>
  <si>
    <t>CM ENGINEERING</t>
  </si>
  <si>
    <t>NGUYÊN MINH</t>
  </si>
  <si>
    <t>CÔNG TY CP DFM-ENGINEERING</t>
  </si>
  <si>
    <t>AMPERE COMPUTING</t>
  </si>
  <si>
    <t>SUNSHINE TECH</t>
  </si>
  <si>
    <t>VIETSONIC</t>
  </si>
  <si>
    <t>AMPM</t>
  </si>
  <si>
    <t>HUYỀN HỮU</t>
  </si>
  <si>
    <t>EARABLE</t>
  </si>
  <si>
    <t>MECOM</t>
  </si>
  <si>
    <t>STECC</t>
  </si>
  <si>
    <t>E LINK GATE</t>
  </si>
  <si>
    <t>SHTEK</t>
  </si>
  <si>
    <t>VINAGAME</t>
  </si>
  <si>
    <t>JUKI</t>
  </si>
  <si>
    <t>HYTEK</t>
  </si>
  <si>
    <t>VITY</t>
  </si>
  <si>
    <t>VEXOS</t>
  </si>
  <si>
    <t>SƠN CA</t>
  </si>
  <si>
    <t>NEWAVE</t>
  </si>
  <si>
    <t>YEAR 2000</t>
  </si>
  <si>
    <t>NHA TRANG HIGHTECH</t>
  </si>
  <si>
    <t>ITR</t>
  </si>
  <si>
    <t xml:space="preserve"> Real Time Robotics</t>
  </si>
  <si>
    <t>Công Nghiệp Sài Gòn</t>
  </si>
  <si>
    <t>BENKON</t>
  </si>
  <si>
    <t>DAT BIKE</t>
  </si>
  <si>
    <t>AMBO</t>
  </si>
  <si>
    <t>Date_Created</t>
  </si>
  <si>
    <t>16/3/2021</t>
  </si>
  <si>
    <t>24/3/2021</t>
  </si>
  <si>
    <t>28/4/2021</t>
  </si>
  <si>
    <t>21/6/2021</t>
  </si>
  <si>
    <t>21/2/2021</t>
  </si>
  <si>
    <t>11.10.2021</t>
  </si>
  <si>
    <t>03.11.2021</t>
  </si>
  <si>
    <t>15.12.2021</t>
  </si>
  <si>
    <t>23/12/2021</t>
  </si>
  <si>
    <t>27/1/2021</t>
  </si>
  <si>
    <t>13/9/2021</t>
  </si>
  <si>
    <t>28/12/2021</t>
  </si>
  <si>
    <t>28/9/2021</t>
  </si>
  <si>
    <t>22/4/2021</t>
  </si>
  <si>
    <t>19/8/2021</t>
  </si>
  <si>
    <t>29/11/2021</t>
  </si>
  <si>
    <t>15/8/2021</t>
  </si>
  <si>
    <t>20/12/2021</t>
  </si>
  <si>
    <t>18/5/2021</t>
  </si>
  <si>
    <t>26/10/2021</t>
  </si>
  <si>
    <t>Date_Delivery</t>
  </si>
  <si>
    <t>PO</t>
  </si>
  <si>
    <t>Quantity_Product</t>
  </si>
  <si>
    <t>Quantity_Delivered</t>
  </si>
  <si>
    <t>Quantity_Amount</t>
  </si>
  <si>
    <t>Product_Detail</t>
  </si>
  <si>
    <t>Đơn hàng mẫu 1</t>
  </si>
  <si>
    <t>Đơn hàng mẫu 2</t>
  </si>
  <si>
    <t>Đơn hàng mẫu 3</t>
  </si>
  <si>
    <t>Đơn hàng mẫu 4</t>
  </si>
  <si>
    <t>Đơn hàng mẫu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</si>
</sst>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9"/>
      <name val="Times New Roman"/>
      <family val="1"/>
    </font>
    <font>
      <b/>
      <sz val="10"/>
      <name val="Times New Roman"/>
      <family val="1"/>
    </font>
    <font>
      <sz val="11"/>
      <name val="Calibri"/>
      <family val="2"/>
      <scheme val="minor"/>
    </font>
    <font>
      <sz val="10"/>
      <name val="Times New Roman"/>
      <family val="1"/>
    </font>
    <font>
      <sz val="9"/>
      <name val="Times New Roman"/>
      <family val="1"/>
    </font>
    <font>
      <sz val="10"/>
      <name val="Arial"/>
      <family val="2"/>
    </font>
    <font>
      <u/>
      <sz val="9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right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0" borderId="0" xfId="0" applyFont="1" applyFill="1"/>
    <xf numFmtId="0" fontId="2" fillId="0" borderId="1" xfId="0" applyFont="1" applyFill="1" applyBorder="1" applyAlignment="1">
      <alignment vertical="center" wrapText="1"/>
    </xf>
    <xf numFmtId="0" fontId="5" fillId="0" borderId="1" xfId="0" applyFont="1" applyFill="1" applyBorder="1" applyAlignment="1">
      <alignment vertical="center" wrapText="1"/>
    </xf>
    <xf numFmtId="0" fontId="6" fillId="0" borderId="1" xfId="0" applyFont="1" applyFill="1" applyBorder="1" applyAlignment="1">
      <alignment horizontal="right" vertical="center" wrapText="1"/>
    </xf>
    <xf numFmtId="0" fontId="6" fillId="0" borderId="1" xfId="0" applyFont="1" applyFill="1" applyBorder="1" applyAlignment="1">
      <alignment horizontal="center" vertical="center" wrapText="1"/>
    </xf>
    <xf numFmtId="14" fontId="2" fillId="0" borderId="1" xfId="0" applyNumberFormat="1" applyFont="1" applyFill="1" applyBorder="1" applyAlignment="1">
      <alignment vertical="center" wrapText="1"/>
    </xf>
    <xf numFmtId="0" fontId="3" fillId="0" borderId="1" xfId="0" applyFont="1" applyFill="1" applyBorder="1" applyAlignment="1">
      <alignment vertical="center" wrapText="1"/>
    </xf>
    <xf numFmtId="0" fontId="7" fillId="0" borderId="1" xfId="0" applyFont="1" applyFill="1" applyBorder="1" applyAlignment="1">
      <alignment vertical="center" wrapText="1"/>
    </xf>
    <xf numFmtId="14" fontId="2" fillId="0" borderId="1" xfId="0" applyNumberFormat="1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right" vertical="center" wrapText="1"/>
    </xf>
    <xf numFmtId="0" fontId="6" fillId="0" borderId="1" xfId="0" applyFont="1" applyFill="1" applyBorder="1" applyAlignment="1">
      <alignment horizontal="right" wrapText="1"/>
    </xf>
    <xf numFmtId="0" fontId="5" fillId="0" borderId="1" xfId="0" applyFont="1" applyFill="1" applyBorder="1" applyAlignment="1">
      <alignment wrapText="1"/>
    </xf>
    <xf numFmtId="0" fontId="5" fillId="0" borderId="1" xfId="0" applyFont="1" applyFill="1" applyBorder="1" applyAlignment="1">
      <alignment horizontal="right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vertical="center"/>
    </xf>
    <xf numFmtId="14" fontId="5" fillId="0" borderId="1" xfId="0" applyNumberFormat="1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vertical="center" wrapText="1"/>
    </xf>
    <xf numFmtId="0" fontId="7" fillId="0" borderId="1" xfId="0" applyFont="1" applyFill="1" applyBorder="1" applyAlignment="1">
      <alignment wrapText="1"/>
    </xf>
    <xf numFmtId="0" fontId="7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14" fontId="5" fillId="0" borderId="1" xfId="0" applyNumberFormat="1" applyFont="1" applyFill="1" applyBorder="1" applyAlignment="1">
      <alignment vertical="center" wrapText="1"/>
    </xf>
    <xf numFmtId="0" fontId="9" fillId="0" borderId="1" xfId="0" applyFont="1" applyFill="1" applyBorder="1" applyAlignment="1">
      <alignment vertical="center"/>
    </xf>
    <xf numFmtId="0" fontId="7" fillId="0" borderId="1" xfId="0" applyFont="1" applyFill="1" applyBorder="1" applyAlignment="1">
      <alignment vertical="top" wrapText="1"/>
    </xf>
    <xf numFmtId="0" fontId="9" fillId="0" borderId="1" xfId="0" applyFont="1" applyFill="1" applyBorder="1" applyAlignment="1">
      <alignment wrapText="1"/>
    </xf>
    <xf numFmtId="0" fontId="5" fillId="0" borderId="1" xfId="0" applyFont="1" applyFill="1" applyBorder="1" applyAlignment="1">
      <alignment horizontal="center" vertical="top" wrapText="1"/>
    </xf>
    <xf numFmtId="0" fontId="9" fillId="0" borderId="1" xfId="0" applyFont="1" applyFill="1" applyBorder="1" applyAlignment="1">
      <alignment vertical="center" wrapText="1"/>
    </xf>
    <xf numFmtId="14" fontId="3" fillId="0" borderId="1" xfId="0" applyNumberFormat="1" applyFont="1" applyFill="1" applyBorder="1" applyAlignment="1">
      <alignment vertical="center" wrapText="1"/>
    </xf>
    <xf numFmtId="14" fontId="3" fillId="0" borderId="1" xfId="0" applyNumberFormat="1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vertical="center" wrapText="1"/>
    </xf>
    <xf numFmtId="14" fontId="10" fillId="0" borderId="1" xfId="0" applyNumberFormat="1" applyFont="1" applyFill="1" applyBorder="1" applyAlignment="1">
      <alignment horizontal="center" vertical="center" wrapText="1"/>
    </xf>
    <xf numFmtId="14" fontId="10" fillId="0" borderId="1" xfId="0" applyNumberFormat="1" applyFont="1" applyFill="1" applyBorder="1" applyAlignment="1">
      <alignment vertical="center" wrapText="1"/>
    </xf>
    <xf numFmtId="0" fontId="3" fillId="0" borderId="1" xfId="0" applyFont="1" applyFill="1" applyBorder="1" applyAlignment="1">
      <alignment horizontal="right" vertical="center" wrapText="1"/>
    </xf>
    <xf numFmtId="0" fontId="9" fillId="0" borderId="1" xfId="0" applyFont="1" applyFill="1" applyBorder="1" applyAlignment="1">
      <alignment horizontal="right" vertical="center" wrapText="1"/>
    </xf>
    <xf numFmtId="14" fontId="9" fillId="0" borderId="1" xfId="0" applyNumberFormat="1" applyFont="1" applyFill="1" applyBorder="1" applyAlignment="1">
      <alignment vertical="center" wrapText="1"/>
    </xf>
    <xf numFmtId="0" fontId="4" fillId="0" borderId="0" xfId="0" applyFont="1" applyFill="1" applyAlignment="1">
      <alignment horizontal="center"/>
    </xf>
    <xf numFmtId="0" fontId="2" fillId="0" borderId="1" xfId="0" applyNumberFormat="1" applyFont="1" applyFill="1" applyBorder="1" applyAlignment="1">
      <alignment horizontal="center" vertical="center" wrapText="1"/>
    </xf>
    <xf numFmtId="0" fontId="2" fillId="0" borderId="1" xfId="0" applyNumberFormat="1" applyFont="1" applyFill="1" applyBorder="1" applyAlignment="1">
      <alignment vertical="center" wrapText="1"/>
    </xf>
    <xf numFmtId="0" fontId="4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6018AE-0300-574B-A4FD-8A26B9583C81}">
  <dimension ref="A1:AE409"/>
  <sheetViews>
    <sheetView tabSelected="1" topLeftCell="A206" workbookViewId="0">
      <selection activeCell="B97" sqref="B97"/>
    </sheetView>
  </sheetViews>
  <sheetFormatPr baseColWidth="10" defaultRowHeight="15" x14ac:dyDescent="0.2"/>
  <cols>
    <col min="1" max="1" width="20" style="4" bestFit="1" customWidth="1"/>
    <col min="2" max="2" width="11" style="4" bestFit="1" customWidth="1"/>
    <col min="3" max="3" width="17" style="4" customWidth="1"/>
    <col min="4" max="4" width="16.1640625" style="4" customWidth="1"/>
    <col min="5" max="5" width="15.33203125" style="4" customWidth="1"/>
    <col min="6" max="6" width="15.33203125" style="38" customWidth="1"/>
    <col min="7" max="7" width="14.33203125" style="41" customWidth="1"/>
    <col min="8" max="8" width="10" style="4" bestFit="1" customWidth="1"/>
    <col min="9" max="9" width="10.1640625" style="4" bestFit="1" customWidth="1"/>
    <col min="10" max="10" width="10.83203125" style="4"/>
    <col min="11" max="11" width="137.6640625" style="4" bestFit="1" customWidth="1"/>
    <col min="12" max="16384" width="10.83203125" style="4"/>
  </cols>
  <sheetData>
    <row r="1" spans="1:31" ht="26" x14ac:dyDescent="0.2">
      <c r="A1" s="1" t="s">
        <v>538</v>
      </c>
      <c r="B1" s="1" t="s">
        <v>542</v>
      </c>
      <c r="C1" s="2" t="s">
        <v>539</v>
      </c>
      <c r="D1" s="2" t="s">
        <v>540</v>
      </c>
      <c r="E1" s="2" t="s">
        <v>541</v>
      </c>
      <c r="F1" s="1" t="s">
        <v>516</v>
      </c>
      <c r="G1" s="39" t="s">
        <v>537</v>
      </c>
      <c r="H1" s="1" t="s">
        <v>475</v>
      </c>
      <c r="I1" s="1" t="s">
        <v>0</v>
      </c>
      <c r="J1" s="1" t="s">
        <v>1</v>
      </c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3"/>
      <c r="AE1" s="3"/>
    </row>
    <row r="2" spans="1:31" ht="56" x14ac:dyDescent="0.2">
      <c r="A2" s="5" t="s">
        <v>2</v>
      </c>
      <c r="B2" s="6" t="s">
        <v>3</v>
      </c>
      <c r="C2" s="7">
        <v>15</v>
      </c>
      <c r="D2" s="7">
        <v>15</v>
      </c>
      <c r="E2" s="7">
        <v>0</v>
      </c>
      <c r="F2" s="40" t="str">
        <f>IF(ISBLANK(I2),"",IF(ISNUMBER(I2),IFERROR(TEXT(I2,"dd/mm/yyyy"),TEXT(I2,"General")),I2))</f>
        <v>01/07/2022</v>
      </c>
      <c r="G2" s="40" t="str">
        <f>IF(ISBLANK(J2),"",IF(ISNUMBER(J2),IFERROR(TEXT(J2,"dd/mm/yyyy"),TEXT(J2,"General")),J2))</f>
        <v>25/1/2022</v>
      </c>
      <c r="H2" s="5" t="s">
        <v>476</v>
      </c>
      <c r="I2" s="9">
        <v>44743</v>
      </c>
      <c r="J2" s="5" t="s">
        <v>4</v>
      </c>
      <c r="K2" s="10"/>
      <c r="L2" s="3"/>
      <c r="M2" s="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</row>
    <row r="3" spans="1:31" ht="84" x14ac:dyDescent="0.2">
      <c r="A3" s="5" t="s">
        <v>2</v>
      </c>
      <c r="B3" s="6" t="s">
        <v>5</v>
      </c>
      <c r="C3" s="7">
        <v>5</v>
      </c>
      <c r="D3" s="7">
        <v>5</v>
      </c>
      <c r="E3" s="7">
        <v>0</v>
      </c>
      <c r="F3" s="40" t="str">
        <f t="shared" ref="F3:F66" si="0">IF(ISBLANK(I3),"",IF(ISNUMBER(I3),IFERROR(TEXT(I3,"dd/mm/yyyy"),TEXT(I3,"General")),I3))</f>
        <v/>
      </c>
      <c r="G3" s="40" t="str">
        <f t="shared" ref="G3:G66" si="1">IF(ISBLANK(J3),"",IF(ISNUMBER(J3),IFERROR(TEXT(J3,"dd/mm/yyyy"),TEXT(J3,"General")),J3))</f>
        <v/>
      </c>
      <c r="H3" s="5" t="s">
        <v>476</v>
      </c>
      <c r="I3" s="9"/>
      <c r="J3" s="5"/>
      <c r="K3" s="10"/>
      <c r="L3" s="11"/>
      <c r="M3" s="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</row>
    <row r="4" spans="1:31" ht="56" x14ac:dyDescent="0.2">
      <c r="A4" s="5" t="s">
        <v>2</v>
      </c>
      <c r="B4" s="6" t="s">
        <v>6</v>
      </c>
      <c r="C4" s="7">
        <v>20</v>
      </c>
      <c r="D4" s="7">
        <v>20</v>
      </c>
      <c r="E4" s="7">
        <v>0</v>
      </c>
      <c r="F4" s="40" t="str">
        <f t="shared" si="0"/>
        <v/>
      </c>
      <c r="G4" s="40" t="str">
        <f t="shared" si="1"/>
        <v/>
      </c>
      <c r="H4" s="5" t="s">
        <v>476</v>
      </c>
      <c r="I4" s="9"/>
      <c r="J4" s="5"/>
      <c r="K4" s="10"/>
      <c r="L4" s="3"/>
      <c r="M4" s="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</row>
    <row r="5" spans="1:31" ht="56" x14ac:dyDescent="0.2">
      <c r="A5" s="5" t="s">
        <v>2</v>
      </c>
      <c r="B5" s="6" t="s">
        <v>7</v>
      </c>
      <c r="C5" s="7">
        <v>15</v>
      </c>
      <c r="D5" s="7">
        <v>15</v>
      </c>
      <c r="E5" s="7">
        <v>0</v>
      </c>
      <c r="F5" s="40" t="str">
        <f t="shared" si="0"/>
        <v/>
      </c>
      <c r="G5" s="40" t="str">
        <f t="shared" si="1"/>
        <v/>
      </c>
      <c r="H5" s="5" t="s">
        <v>476</v>
      </c>
      <c r="I5" s="9"/>
      <c r="J5" s="5"/>
      <c r="K5" s="10"/>
      <c r="L5" s="11"/>
      <c r="M5" s="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</row>
    <row r="6" spans="1:31" ht="56" x14ac:dyDescent="0.2">
      <c r="A6" s="1" t="s">
        <v>543</v>
      </c>
      <c r="B6" s="6" t="s">
        <v>9</v>
      </c>
      <c r="C6" s="7">
        <v>3</v>
      </c>
      <c r="D6" s="7">
        <v>3</v>
      </c>
      <c r="E6" s="7">
        <v>0</v>
      </c>
      <c r="F6" s="40" t="str">
        <f t="shared" si="0"/>
        <v>01/11/2022</v>
      </c>
      <c r="G6" s="40" t="str">
        <f t="shared" si="1"/>
        <v/>
      </c>
      <c r="H6" s="5" t="s">
        <v>476</v>
      </c>
      <c r="I6" s="12">
        <v>44866</v>
      </c>
      <c r="J6" s="11"/>
      <c r="K6" s="11"/>
      <c r="L6" s="11"/>
      <c r="M6" s="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</row>
    <row r="7" spans="1:31" ht="56" x14ac:dyDescent="0.2">
      <c r="A7" s="1" t="s">
        <v>10</v>
      </c>
      <c r="B7" s="6" t="s">
        <v>11</v>
      </c>
      <c r="C7" s="7">
        <v>30</v>
      </c>
      <c r="D7" s="7">
        <v>30</v>
      </c>
      <c r="E7" s="7">
        <v>0</v>
      </c>
      <c r="F7" s="40" t="str">
        <f t="shared" si="0"/>
        <v>14/1/2022</v>
      </c>
      <c r="G7" s="40" t="str">
        <f t="shared" si="1"/>
        <v>14/2/2022</v>
      </c>
      <c r="H7" s="5" t="s">
        <v>476</v>
      </c>
      <c r="I7" s="1" t="s">
        <v>12</v>
      </c>
      <c r="J7" s="1" t="s">
        <v>13</v>
      </c>
      <c r="K7" s="10"/>
      <c r="L7" s="11"/>
      <c r="M7" s="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</row>
    <row r="8" spans="1:31" ht="42" x14ac:dyDescent="0.2">
      <c r="A8" s="5" t="s">
        <v>14</v>
      </c>
      <c r="B8" s="6" t="s">
        <v>15</v>
      </c>
      <c r="C8" s="7">
        <v>50</v>
      </c>
      <c r="D8" s="7">
        <v>50</v>
      </c>
      <c r="E8" s="7">
        <v>0</v>
      </c>
      <c r="F8" s="40" t="str">
        <f t="shared" si="0"/>
        <v>14/1/2022</v>
      </c>
      <c r="G8" s="40" t="str">
        <f t="shared" si="1"/>
        <v>24/2/2022</v>
      </c>
      <c r="H8" s="5" t="s">
        <v>476</v>
      </c>
      <c r="I8" s="5" t="s">
        <v>12</v>
      </c>
      <c r="J8" s="5" t="s">
        <v>16</v>
      </c>
      <c r="K8" s="10"/>
      <c r="L8" s="11"/>
      <c r="M8" s="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</row>
    <row r="9" spans="1:31" ht="84" x14ac:dyDescent="0.2">
      <c r="A9" s="5" t="s">
        <v>14</v>
      </c>
      <c r="B9" s="6" t="s">
        <v>17</v>
      </c>
      <c r="C9" s="2">
        <v>50</v>
      </c>
      <c r="D9" s="2">
        <v>50</v>
      </c>
      <c r="E9" s="2">
        <v>0</v>
      </c>
      <c r="F9" s="40" t="str">
        <f t="shared" si="0"/>
        <v/>
      </c>
      <c r="G9" s="40" t="str">
        <f t="shared" si="1"/>
        <v/>
      </c>
      <c r="H9" s="5" t="s">
        <v>476</v>
      </c>
      <c r="I9" s="5"/>
      <c r="J9" s="5"/>
      <c r="K9" s="6"/>
      <c r="L9" s="11"/>
      <c r="M9" s="8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</row>
    <row r="10" spans="1:31" ht="84" x14ac:dyDescent="0.2">
      <c r="A10" s="5" t="s">
        <v>14</v>
      </c>
      <c r="B10" s="6" t="s">
        <v>18</v>
      </c>
      <c r="C10" s="7">
        <v>50</v>
      </c>
      <c r="D10" s="13">
        <v>50</v>
      </c>
      <c r="E10" s="7">
        <v>0</v>
      </c>
      <c r="F10" s="40" t="str">
        <f t="shared" si="0"/>
        <v/>
      </c>
      <c r="G10" s="40" t="str">
        <f t="shared" si="1"/>
        <v/>
      </c>
      <c r="H10" s="5" t="s">
        <v>476</v>
      </c>
      <c r="I10" s="5"/>
      <c r="J10" s="5"/>
      <c r="K10" s="10"/>
      <c r="L10" s="11"/>
      <c r="M10" s="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</row>
    <row r="11" spans="1:31" ht="70" x14ac:dyDescent="0.2">
      <c r="A11" s="5" t="s">
        <v>14</v>
      </c>
      <c r="B11" s="6" t="s">
        <v>19</v>
      </c>
      <c r="C11" s="7">
        <v>50</v>
      </c>
      <c r="D11" s="7">
        <v>50</v>
      </c>
      <c r="E11" s="7">
        <v>0</v>
      </c>
      <c r="F11" s="40" t="str">
        <f t="shared" si="0"/>
        <v/>
      </c>
      <c r="G11" s="40" t="str">
        <f t="shared" si="1"/>
        <v/>
      </c>
      <c r="H11" s="5" t="s">
        <v>476</v>
      </c>
      <c r="I11" s="5"/>
      <c r="J11" s="5"/>
      <c r="K11" s="10"/>
      <c r="L11" s="11"/>
      <c r="M11" s="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</row>
    <row r="12" spans="1:31" ht="84" x14ac:dyDescent="0.2">
      <c r="A12" s="5" t="s">
        <v>14</v>
      </c>
      <c r="B12" s="6" t="s">
        <v>20</v>
      </c>
      <c r="C12" s="7">
        <v>50</v>
      </c>
      <c r="D12" s="7">
        <v>50</v>
      </c>
      <c r="E12" s="7">
        <v>0</v>
      </c>
      <c r="F12" s="40" t="str">
        <f t="shared" si="0"/>
        <v/>
      </c>
      <c r="G12" s="40" t="str">
        <f t="shared" si="1"/>
        <v/>
      </c>
      <c r="H12" s="5" t="s">
        <v>476</v>
      </c>
      <c r="I12" s="5"/>
      <c r="J12" s="5"/>
      <c r="K12" s="10"/>
      <c r="L12" s="11"/>
      <c r="M12" s="1"/>
      <c r="N12" s="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</row>
    <row r="13" spans="1:31" ht="42" x14ac:dyDescent="0.2">
      <c r="A13" s="5" t="s">
        <v>14</v>
      </c>
      <c r="B13" s="6" t="s">
        <v>21</v>
      </c>
      <c r="C13" s="7">
        <v>80</v>
      </c>
      <c r="D13" s="7">
        <v>80</v>
      </c>
      <c r="E13" s="7">
        <v>0</v>
      </c>
      <c r="F13" s="40" t="str">
        <f t="shared" si="0"/>
        <v/>
      </c>
      <c r="G13" s="40" t="str">
        <f t="shared" si="1"/>
        <v/>
      </c>
      <c r="H13" s="5" t="s">
        <v>476</v>
      </c>
      <c r="I13" s="5"/>
      <c r="J13" s="5"/>
      <c r="K13" s="10"/>
      <c r="L13" s="3"/>
      <c r="M13" s="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</row>
    <row r="14" spans="1:31" ht="154" x14ac:dyDescent="0.2">
      <c r="A14" s="5" t="s">
        <v>14</v>
      </c>
      <c r="B14" s="6" t="s">
        <v>22</v>
      </c>
      <c r="C14" s="7">
        <v>80</v>
      </c>
      <c r="D14" s="7">
        <v>80</v>
      </c>
      <c r="E14" s="7">
        <v>0</v>
      </c>
      <c r="F14" s="40" t="str">
        <f t="shared" si="0"/>
        <v/>
      </c>
      <c r="G14" s="40" t="str">
        <f t="shared" si="1"/>
        <v/>
      </c>
      <c r="H14" s="5" t="s">
        <v>476</v>
      </c>
      <c r="I14" s="5"/>
      <c r="J14" s="5"/>
      <c r="K14" s="10"/>
      <c r="L14" s="11"/>
      <c r="M14" s="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</row>
    <row r="15" spans="1:31" ht="56" x14ac:dyDescent="0.2">
      <c r="A15" s="5" t="s">
        <v>14</v>
      </c>
      <c r="B15" s="6" t="s">
        <v>23</v>
      </c>
      <c r="C15" s="7">
        <v>15</v>
      </c>
      <c r="D15" s="7">
        <v>15</v>
      </c>
      <c r="E15" s="7">
        <v>0</v>
      </c>
      <c r="F15" s="40" t="str">
        <f t="shared" si="0"/>
        <v/>
      </c>
      <c r="G15" s="40" t="str">
        <f t="shared" si="1"/>
        <v/>
      </c>
      <c r="H15" s="5" t="s">
        <v>476</v>
      </c>
      <c r="I15" s="5"/>
      <c r="J15" s="5"/>
      <c r="K15" s="10"/>
      <c r="L15" s="3"/>
      <c r="M15" s="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</row>
    <row r="16" spans="1:31" ht="112" x14ac:dyDescent="0.2">
      <c r="A16" s="5" t="s">
        <v>14</v>
      </c>
      <c r="B16" s="6" t="s">
        <v>24</v>
      </c>
      <c r="C16" s="7">
        <v>100</v>
      </c>
      <c r="D16" s="7">
        <v>100</v>
      </c>
      <c r="E16" s="7">
        <v>0</v>
      </c>
      <c r="F16" s="40" t="str">
        <f t="shared" si="0"/>
        <v/>
      </c>
      <c r="G16" s="40" t="str">
        <f t="shared" si="1"/>
        <v/>
      </c>
      <c r="H16" s="5" t="s">
        <v>476</v>
      </c>
      <c r="I16" s="5"/>
      <c r="J16" s="5"/>
      <c r="K16" s="10"/>
      <c r="L16" s="11"/>
      <c r="M16" s="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</row>
    <row r="17" spans="1:31" ht="112" x14ac:dyDescent="0.2">
      <c r="A17" s="5" t="s">
        <v>14</v>
      </c>
      <c r="B17" s="6" t="s">
        <v>25</v>
      </c>
      <c r="C17" s="7">
        <v>80</v>
      </c>
      <c r="D17" s="7">
        <v>80</v>
      </c>
      <c r="E17" s="7">
        <v>0</v>
      </c>
      <c r="F17" s="40" t="str">
        <f t="shared" si="0"/>
        <v/>
      </c>
      <c r="G17" s="40" t="str">
        <f t="shared" si="1"/>
        <v/>
      </c>
      <c r="H17" s="5" t="s">
        <v>476</v>
      </c>
      <c r="I17" s="5"/>
      <c r="J17" s="5"/>
      <c r="K17" s="10"/>
      <c r="L17" s="3"/>
      <c r="M17" s="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</row>
    <row r="18" spans="1:31" ht="84" x14ac:dyDescent="0.2">
      <c r="A18" s="5" t="s">
        <v>14</v>
      </c>
      <c r="B18" s="6" t="s">
        <v>26</v>
      </c>
      <c r="C18" s="7">
        <v>200</v>
      </c>
      <c r="D18" s="7">
        <v>200</v>
      </c>
      <c r="E18" s="7">
        <v>0</v>
      </c>
      <c r="F18" s="40" t="str">
        <f t="shared" si="0"/>
        <v/>
      </c>
      <c r="G18" s="40" t="str">
        <f t="shared" si="1"/>
        <v/>
      </c>
      <c r="H18" s="5" t="s">
        <v>476</v>
      </c>
      <c r="I18" s="5"/>
      <c r="J18" s="5"/>
      <c r="K18" s="10"/>
      <c r="L18" s="11"/>
      <c r="M18" s="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</row>
    <row r="19" spans="1:31" ht="56" x14ac:dyDescent="0.2">
      <c r="A19" s="5" t="s">
        <v>14</v>
      </c>
      <c r="B19" s="6" t="s">
        <v>27</v>
      </c>
      <c r="C19" s="7">
        <v>50</v>
      </c>
      <c r="D19" s="7">
        <v>50</v>
      </c>
      <c r="E19" s="7">
        <v>0</v>
      </c>
      <c r="F19" s="40" t="str">
        <f t="shared" si="0"/>
        <v/>
      </c>
      <c r="G19" s="40" t="str">
        <f t="shared" si="1"/>
        <v/>
      </c>
      <c r="H19" s="5" t="s">
        <v>476</v>
      </c>
      <c r="I19" s="5"/>
      <c r="J19" s="5"/>
      <c r="K19" s="10"/>
      <c r="L19" s="3"/>
      <c r="M19" s="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</row>
    <row r="20" spans="1:31" ht="70" x14ac:dyDescent="0.2">
      <c r="A20" s="5" t="s">
        <v>14</v>
      </c>
      <c r="B20" s="6" t="s">
        <v>28</v>
      </c>
      <c r="C20" s="7">
        <v>15</v>
      </c>
      <c r="D20" s="7">
        <v>15</v>
      </c>
      <c r="E20" s="7">
        <v>0</v>
      </c>
      <c r="F20" s="40" t="str">
        <f t="shared" si="0"/>
        <v/>
      </c>
      <c r="G20" s="40" t="str">
        <f t="shared" si="1"/>
        <v/>
      </c>
      <c r="H20" s="5" t="s">
        <v>476</v>
      </c>
      <c r="I20" s="5"/>
      <c r="J20" s="5"/>
      <c r="K20" s="10"/>
      <c r="L20" s="3"/>
      <c r="M20" s="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</row>
    <row r="21" spans="1:31" ht="84" x14ac:dyDescent="0.2">
      <c r="A21" s="5" t="s">
        <v>14</v>
      </c>
      <c r="B21" s="6" t="s">
        <v>29</v>
      </c>
      <c r="C21" s="7">
        <v>40</v>
      </c>
      <c r="D21" s="7">
        <v>40</v>
      </c>
      <c r="E21" s="7">
        <v>0</v>
      </c>
      <c r="F21" s="40" t="str">
        <f t="shared" si="0"/>
        <v/>
      </c>
      <c r="G21" s="40" t="str">
        <f t="shared" si="1"/>
        <v/>
      </c>
      <c r="H21" s="5" t="s">
        <v>476</v>
      </c>
      <c r="I21" s="5"/>
      <c r="J21" s="5"/>
      <c r="K21" s="10"/>
      <c r="L21" s="3"/>
      <c r="M21" s="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</row>
    <row r="22" spans="1:31" ht="70" x14ac:dyDescent="0.2">
      <c r="A22" s="5" t="s">
        <v>14</v>
      </c>
      <c r="B22" s="6" t="s">
        <v>30</v>
      </c>
      <c r="C22" s="7">
        <v>80</v>
      </c>
      <c r="D22" s="7">
        <v>80</v>
      </c>
      <c r="E22" s="7">
        <v>0</v>
      </c>
      <c r="F22" s="40" t="str">
        <f t="shared" si="0"/>
        <v/>
      </c>
      <c r="G22" s="40" t="str">
        <f t="shared" si="1"/>
        <v/>
      </c>
      <c r="H22" s="5" t="s">
        <v>476</v>
      </c>
      <c r="I22" s="5"/>
      <c r="J22" s="5"/>
      <c r="K22" s="10"/>
      <c r="L22" s="11"/>
      <c r="M22" s="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</row>
    <row r="23" spans="1:31" ht="56" x14ac:dyDescent="0.2">
      <c r="A23" s="1" t="s">
        <v>544</v>
      </c>
      <c r="B23" s="6" t="s">
        <v>31</v>
      </c>
      <c r="C23" s="7">
        <v>2</v>
      </c>
      <c r="D23" s="7">
        <v>2</v>
      </c>
      <c r="E23" s="7">
        <v>0</v>
      </c>
      <c r="F23" s="40" t="str">
        <f t="shared" si="0"/>
        <v>02/10/2022</v>
      </c>
      <c r="G23" s="40" t="str">
        <f t="shared" si="1"/>
        <v/>
      </c>
      <c r="H23" s="5" t="s">
        <v>476</v>
      </c>
      <c r="I23" s="12">
        <v>44836</v>
      </c>
      <c r="J23" s="11"/>
      <c r="K23" s="10"/>
      <c r="L23" s="11"/>
      <c r="M23" s="1"/>
      <c r="N23" s="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</row>
    <row r="24" spans="1:31" ht="70" x14ac:dyDescent="0.2">
      <c r="A24" s="5" t="s">
        <v>32</v>
      </c>
      <c r="B24" s="6" t="s">
        <v>33</v>
      </c>
      <c r="C24" s="7">
        <v>50</v>
      </c>
      <c r="D24" s="7">
        <v>50</v>
      </c>
      <c r="E24" s="7">
        <v>0</v>
      </c>
      <c r="F24" s="40" t="str">
        <f t="shared" si="0"/>
        <v>02/10/2022</v>
      </c>
      <c r="G24" s="40" t="str">
        <f t="shared" si="1"/>
        <v>14/3/2022</v>
      </c>
      <c r="H24" s="5" t="s">
        <v>476</v>
      </c>
      <c r="I24" s="9">
        <v>44836</v>
      </c>
      <c r="J24" s="5" t="s">
        <v>34</v>
      </c>
      <c r="K24" s="10"/>
      <c r="L24" s="11"/>
      <c r="M24" s="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</row>
    <row r="25" spans="1:31" ht="42" x14ac:dyDescent="0.2">
      <c r="A25" s="5" t="s">
        <v>32</v>
      </c>
      <c r="B25" s="6" t="s">
        <v>35</v>
      </c>
      <c r="C25" s="7">
        <v>15</v>
      </c>
      <c r="D25" s="7">
        <v>15</v>
      </c>
      <c r="E25" s="7">
        <v>0</v>
      </c>
      <c r="F25" s="40" t="str">
        <f t="shared" si="0"/>
        <v/>
      </c>
      <c r="G25" s="40" t="str">
        <f t="shared" si="1"/>
        <v/>
      </c>
      <c r="H25" s="5" t="s">
        <v>476</v>
      </c>
      <c r="I25" s="9"/>
      <c r="J25" s="5"/>
      <c r="K25" s="10"/>
      <c r="L25" s="3"/>
      <c r="M25" s="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</row>
    <row r="26" spans="1:31" ht="56" x14ac:dyDescent="0.2">
      <c r="A26" s="5" t="s">
        <v>32</v>
      </c>
      <c r="B26" s="6" t="s">
        <v>7</v>
      </c>
      <c r="C26" s="7">
        <v>70</v>
      </c>
      <c r="D26" s="7">
        <v>70</v>
      </c>
      <c r="E26" s="7">
        <v>0</v>
      </c>
      <c r="F26" s="40" t="str">
        <f t="shared" si="0"/>
        <v/>
      </c>
      <c r="G26" s="40" t="str">
        <f t="shared" si="1"/>
        <v/>
      </c>
      <c r="H26" s="5" t="s">
        <v>476</v>
      </c>
      <c r="I26" s="9"/>
      <c r="J26" s="5"/>
      <c r="K26" s="10"/>
      <c r="L26" s="3"/>
      <c r="M26" s="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</row>
    <row r="27" spans="1:31" ht="56" x14ac:dyDescent="0.2">
      <c r="A27" s="5" t="s">
        <v>32</v>
      </c>
      <c r="B27" s="6" t="s">
        <v>36</v>
      </c>
      <c r="C27" s="7">
        <v>60</v>
      </c>
      <c r="D27" s="7">
        <v>60</v>
      </c>
      <c r="E27" s="7">
        <v>0</v>
      </c>
      <c r="F27" s="40" t="str">
        <f t="shared" si="0"/>
        <v/>
      </c>
      <c r="G27" s="40" t="str">
        <f t="shared" si="1"/>
        <v/>
      </c>
      <c r="H27" s="5" t="s">
        <v>476</v>
      </c>
      <c r="I27" s="9"/>
      <c r="J27" s="5"/>
      <c r="K27" s="10"/>
      <c r="L27" s="3"/>
      <c r="M27" s="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</row>
    <row r="28" spans="1:31" ht="56" x14ac:dyDescent="0.2">
      <c r="A28" s="5" t="s">
        <v>32</v>
      </c>
      <c r="B28" s="6" t="s">
        <v>23</v>
      </c>
      <c r="C28" s="7">
        <v>10</v>
      </c>
      <c r="D28" s="7">
        <v>10</v>
      </c>
      <c r="E28" s="7">
        <v>0</v>
      </c>
      <c r="F28" s="40" t="str">
        <f t="shared" si="0"/>
        <v/>
      </c>
      <c r="G28" s="40" t="str">
        <f t="shared" si="1"/>
        <v/>
      </c>
      <c r="H28" s="5" t="s">
        <v>476</v>
      </c>
      <c r="I28" s="9"/>
      <c r="J28" s="5"/>
      <c r="K28" s="10"/>
      <c r="L28" s="3"/>
      <c r="M28" s="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</row>
    <row r="29" spans="1:31" ht="98" x14ac:dyDescent="0.2">
      <c r="A29" s="5" t="s">
        <v>37</v>
      </c>
      <c r="B29" s="6" t="s">
        <v>38</v>
      </c>
      <c r="C29" s="7">
        <v>80</v>
      </c>
      <c r="D29" s="7">
        <v>80</v>
      </c>
      <c r="E29" s="7">
        <v>0</v>
      </c>
      <c r="F29" s="40" t="str">
        <f t="shared" si="0"/>
        <v>03/07/2022</v>
      </c>
      <c r="G29" s="40" t="str">
        <f t="shared" si="1"/>
        <v>04/04/2022</v>
      </c>
      <c r="H29" s="5" t="s">
        <v>476</v>
      </c>
      <c r="I29" s="9">
        <v>44745</v>
      </c>
      <c r="J29" s="9">
        <v>44655</v>
      </c>
      <c r="K29" s="10"/>
      <c r="L29" s="3"/>
      <c r="M29" s="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</row>
    <row r="30" spans="1:31" ht="98" x14ac:dyDescent="0.2">
      <c r="A30" s="5" t="s">
        <v>37</v>
      </c>
      <c r="B30" s="6" t="s">
        <v>39</v>
      </c>
      <c r="C30" s="7">
        <v>180</v>
      </c>
      <c r="D30" s="7">
        <v>180</v>
      </c>
      <c r="E30" s="7">
        <v>0</v>
      </c>
      <c r="F30" s="40" t="str">
        <f t="shared" si="0"/>
        <v/>
      </c>
      <c r="G30" s="40" t="str">
        <f t="shared" si="1"/>
        <v/>
      </c>
      <c r="H30" s="5" t="s">
        <v>476</v>
      </c>
      <c r="I30" s="9"/>
      <c r="J30" s="9"/>
      <c r="K30" s="10"/>
      <c r="L30" s="3"/>
      <c r="M30" s="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</row>
    <row r="31" spans="1:31" ht="98" x14ac:dyDescent="0.2">
      <c r="A31" s="5" t="s">
        <v>37</v>
      </c>
      <c r="B31" s="6" t="s">
        <v>40</v>
      </c>
      <c r="C31" s="7">
        <v>100</v>
      </c>
      <c r="D31" s="7">
        <v>100</v>
      </c>
      <c r="E31" s="7">
        <v>0</v>
      </c>
      <c r="F31" s="40" t="str">
        <f t="shared" si="0"/>
        <v/>
      </c>
      <c r="G31" s="40" t="str">
        <f t="shared" si="1"/>
        <v/>
      </c>
      <c r="H31" s="5" t="s">
        <v>476</v>
      </c>
      <c r="I31" s="9"/>
      <c r="J31" s="9"/>
      <c r="K31" s="10"/>
      <c r="L31" s="3"/>
      <c r="M31" s="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</row>
    <row r="32" spans="1:31" ht="98" x14ac:dyDescent="0.2">
      <c r="A32" s="5" t="s">
        <v>37</v>
      </c>
      <c r="B32" s="6" t="s">
        <v>41</v>
      </c>
      <c r="C32" s="7">
        <v>100</v>
      </c>
      <c r="D32" s="7">
        <v>100</v>
      </c>
      <c r="E32" s="7">
        <v>0</v>
      </c>
      <c r="F32" s="40" t="str">
        <f t="shared" si="0"/>
        <v/>
      </c>
      <c r="G32" s="40" t="str">
        <f t="shared" si="1"/>
        <v/>
      </c>
      <c r="H32" s="5" t="s">
        <v>476</v>
      </c>
      <c r="I32" s="9"/>
      <c r="J32" s="9"/>
      <c r="K32" s="10"/>
      <c r="L32" s="11"/>
      <c r="M32" s="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</row>
    <row r="33" spans="1:31" ht="56" x14ac:dyDescent="0.2">
      <c r="A33" s="5" t="s">
        <v>37</v>
      </c>
      <c r="B33" s="6" t="s">
        <v>23</v>
      </c>
      <c r="C33" s="7">
        <v>10</v>
      </c>
      <c r="D33" s="7">
        <v>10</v>
      </c>
      <c r="E33" s="7">
        <v>0</v>
      </c>
      <c r="F33" s="40" t="str">
        <f t="shared" si="0"/>
        <v/>
      </c>
      <c r="G33" s="40" t="str">
        <f t="shared" si="1"/>
        <v/>
      </c>
      <c r="H33" s="5" t="s">
        <v>476</v>
      </c>
      <c r="I33" s="9"/>
      <c r="J33" s="9"/>
      <c r="K33" s="10"/>
      <c r="L33" s="3"/>
      <c r="M33" s="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</row>
    <row r="34" spans="1:31" ht="84" x14ac:dyDescent="0.2">
      <c r="A34" s="5" t="s">
        <v>37</v>
      </c>
      <c r="B34" s="6" t="s">
        <v>42</v>
      </c>
      <c r="C34" s="7">
        <v>30</v>
      </c>
      <c r="D34" s="7">
        <v>30</v>
      </c>
      <c r="E34" s="7">
        <v>0</v>
      </c>
      <c r="F34" s="40" t="str">
        <f t="shared" si="0"/>
        <v/>
      </c>
      <c r="G34" s="40" t="str">
        <f t="shared" si="1"/>
        <v/>
      </c>
      <c r="H34" s="5" t="s">
        <v>476</v>
      </c>
      <c r="I34" s="9"/>
      <c r="J34" s="9"/>
      <c r="K34" s="10"/>
      <c r="L34" s="3"/>
      <c r="M34" s="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</row>
    <row r="35" spans="1:31" ht="84" x14ac:dyDescent="0.2">
      <c r="A35" s="5" t="s">
        <v>37</v>
      </c>
      <c r="B35" s="6" t="s">
        <v>26</v>
      </c>
      <c r="C35" s="7">
        <v>200</v>
      </c>
      <c r="D35" s="7">
        <v>200</v>
      </c>
      <c r="E35" s="7">
        <v>0</v>
      </c>
      <c r="F35" s="40" t="str">
        <f t="shared" si="0"/>
        <v/>
      </c>
      <c r="G35" s="40" t="str">
        <f t="shared" si="1"/>
        <v/>
      </c>
      <c r="H35" s="5" t="s">
        <v>476</v>
      </c>
      <c r="I35" s="9"/>
      <c r="J35" s="9"/>
      <c r="K35" s="10"/>
      <c r="L35" s="11"/>
      <c r="M35" s="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</row>
    <row r="36" spans="1:31" ht="70" x14ac:dyDescent="0.2">
      <c r="A36" s="5" t="s">
        <v>37</v>
      </c>
      <c r="B36" s="6" t="s">
        <v>33</v>
      </c>
      <c r="C36" s="7">
        <v>50</v>
      </c>
      <c r="D36" s="7">
        <v>50</v>
      </c>
      <c r="E36" s="7">
        <v>0</v>
      </c>
      <c r="F36" s="40" t="str">
        <f t="shared" si="0"/>
        <v/>
      </c>
      <c r="G36" s="40" t="str">
        <f t="shared" si="1"/>
        <v/>
      </c>
      <c r="H36" s="5" t="s">
        <v>476</v>
      </c>
      <c r="I36" s="9"/>
      <c r="J36" s="9"/>
      <c r="K36" s="10"/>
      <c r="L36" s="3"/>
      <c r="M36" s="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</row>
    <row r="37" spans="1:31" ht="42" x14ac:dyDescent="0.2">
      <c r="A37" s="5" t="s">
        <v>43</v>
      </c>
      <c r="B37" s="6" t="s">
        <v>15</v>
      </c>
      <c r="C37" s="7">
        <v>50</v>
      </c>
      <c r="D37" s="7">
        <v>50</v>
      </c>
      <c r="E37" s="7">
        <v>0</v>
      </c>
      <c r="F37" s="40" t="str">
        <f t="shared" si="0"/>
        <v>03/07/2022</v>
      </c>
      <c r="G37" s="40" t="str">
        <f t="shared" si="1"/>
        <v>04/04/2022</v>
      </c>
      <c r="H37" s="5" t="s">
        <v>476</v>
      </c>
      <c r="I37" s="9">
        <v>44745</v>
      </c>
      <c r="J37" s="9">
        <v>44655</v>
      </c>
      <c r="K37" s="10"/>
      <c r="L37" s="11"/>
      <c r="M37" s="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</row>
    <row r="38" spans="1:31" ht="84" x14ac:dyDescent="0.2">
      <c r="A38" s="5" t="s">
        <v>43</v>
      </c>
      <c r="B38" s="10" t="s">
        <v>17</v>
      </c>
      <c r="C38" s="2">
        <v>50</v>
      </c>
      <c r="D38" s="2">
        <v>50</v>
      </c>
      <c r="E38" s="2">
        <v>0</v>
      </c>
      <c r="F38" s="40" t="str">
        <f t="shared" si="0"/>
        <v/>
      </c>
      <c r="G38" s="40" t="str">
        <f t="shared" si="1"/>
        <v/>
      </c>
      <c r="H38" s="5" t="s">
        <v>476</v>
      </c>
      <c r="I38" s="9"/>
      <c r="J38" s="9"/>
      <c r="K38" s="6"/>
      <c r="L38" s="11"/>
      <c r="M38" s="8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</row>
    <row r="39" spans="1:31" ht="84" x14ac:dyDescent="0.2">
      <c r="A39" s="5" t="s">
        <v>43</v>
      </c>
      <c r="B39" s="6" t="s">
        <v>18</v>
      </c>
      <c r="C39" s="7">
        <v>50</v>
      </c>
      <c r="D39" s="7">
        <v>50</v>
      </c>
      <c r="E39" s="7">
        <v>0</v>
      </c>
      <c r="F39" s="40" t="str">
        <f t="shared" si="0"/>
        <v/>
      </c>
      <c r="G39" s="40" t="str">
        <f t="shared" si="1"/>
        <v/>
      </c>
      <c r="H39" s="5" t="s">
        <v>476</v>
      </c>
      <c r="I39" s="9"/>
      <c r="J39" s="9"/>
      <c r="K39" s="10"/>
      <c r="L39" s="11"/>
      <c r="M39" s="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</row>
    <row r="40" spans="1:31" ht="70" x14ac:dyDescent="0.2">
      <c r="A40" s="5" t="s">
        <v>43</v>
      </c>
      <c r="B40" s="6" t="s">
        <v>19</v>
      </c>
      <c r="C40" s="7">
        <v>50</v>
      </c>
      <c r="D40" s="7">
        <v>50</v>
      </c>
      <c r="E40" s="7">
        <v>0</v>
      </c>
      <c r="F40" s="40" t="str">
        <f t="shared" si="0"/>
        <v/>
      </c>
      <c r="G40" s="40" t="str">
        <f t="shared" si="1"/>
        <v/>
      </c>
      <c r="H40" s="5" t="s">
        <v>476</v>
      </c>
      <c r="I40" s="9"/>
      <c r="J40" s="9"/>
      <c r="K40" s="10"/>
      <c r="L40" s="11"/>
      <c r="M40" s="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</row>
    <row r="41" spans="1:31" ht="84" x14ac:dyDescent="0.2">
      <c r="A41" s="5" t="s">
        <v>43</v>
      </c>
      <c r="B41" s="6" t="s">
        <v>20</v>
      </c>
      <c r="C41" s="7">
        <v>50</v>
      </c>
      <c r="D41" s="7">
        <v>50</v>
      </c>
      <c r="E41" s="7">
        <v>0</v>
      </c>
      <c r="F41" s="40" t="str">
        <f t="shared" si="0"/>
        <v/>
      </c>
      <c r="G41" s="40" t="str">
        <f t="shared" si="1"/>
        <v/>
      </c>
      <c r="H41" s="5" t="s">
        <v>476</v>
      </c>
      <c r="I41" s="9"/>
      <c r="J41" s="9"/>
      <c r="K41" s="10"/>
      <c r="L41" s="3"/>
      <c r="M41" s="1"/>
      <c r="N41" s="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</row>
    <row r="42" spans="1:31" ht="42" x14ac:dyDescent="0.2">
      <c r="A42" s="5" t="s">
        <v>43</v>
      </c>
      <c r="B42" s="6" t="s">
        <v>21</v>
      </c>
      <c r="C42" s="7">
        <v>50</v>
      </c>
      <c r="D42" s="7">
        <v>50</v>
      </c>
      <c r="E42" s="7">
        <v>0</v>
      </c>
      <c r="F42" s="40" t="str">
        <f t="shared" si="0"/>
        <v/>
      </c>
      <c r="G42" s="40" t="str">
        <f t="shared" si="1"/>
        <v/>
      </c>
      <c r="H42" s="5" t="s">
        <v>476</v>
      </c>
      <c r="I42" s="9"/>
      <c r="J42" s="9"/>
      <c r="K42" s="10"/>
      <c r="L42" s="3"/>
      <c r="M42" s="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</row>
    <row r="43" spans="1:31" ht="42" x14ac:dyDescent="0.2">
      <c r="A43" s="1" t="s">
        <v>44</v>
      </c>
      <c r="B43" s="6" t="s">
        <v>45</v>
      </c>
      <c r="C43" s="7">
        <v>10</v>
      </c>
      <c r="D43" s="7">
        <v>10</v>
      </c>
      <c r="E43" s="7">
        <v>0</v>
      </c>
      <c r="F43" s="40" t="str">
        <f t="shared" si="0"/>
        <v>03/07/2022</v>
      </c>
      <c r="G43" s="40" t="str">
        <f t="shared" si="1"/>
        <v>20/3/2022</v>
      </c>
      <c r="H43" s="5" t="s">
        <v>476</v>
      </c>
      <c r="I43" s="12">
        <v>44745</v>
      </c>
      <c r="J43" s="1" t="s">
        <v>46</v>
      </c>
      <c r="K43" s="10"/>
      <c r="L43" s="11"/>
      <c r="M43" s="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</row>
    <row r="44" spans="1:31" ht="154" x14ac:dyDescent="0.2">
      <c r="A44" s="1" t="s">
        <v>47</v>
      </c>
      <c r="B44" s="6" t="s">
        <v>22</v>
      </c>
      <c r="C44" s="7">
        <v>130</v>
      </c>
      <c r="D44" s="7">
        <v>130</v>
      </c>
      <c r="E44" s="7">
        <v>0</v>
      </c>
      <c r="F44" s="40" t="str">
        <f t="shared" si="0"/>
        <v>03/10/2022</v>
      </c>
      <c r="G44" s="40" t="str">
        <f t="shared" si="1"/>
        <v>31/3/2022</v>
      </c>
      <c r="H44" s="5" t="s">
        <v>476</v>
      </c>
      <c r="I44" s="12">
        <v>44837</v>
      </c>
      <c r="J44" s="1" t="s">
        <v>48</v>
      </c>
      <c r="K44" s="10"/>
      <c r="L44" s="11"/>
      <c r="M44" s="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</row>
    <row r="45" spans="1:31" ht="56" x14ac:dyDescent="0.2">
      <c r="A45" s="5" t="s">
        <v>49</v>
      </c>
      <c r="B45" s="6" t="s">
        <v>36</v>
      </c>
      <c r="C45" s="7">
        <v>40</v>
      </c>
      <c r="D45" s="7">
        <v>40</v>
      </c>
      <c r="E45" s="7">
        <v>0</v>
      </c>
      <c r="F45" s="40" t="str">
        <f t="shared" si="0"/>
        <v>03/10/2022</v>
      </c>
      <c r="G45" s="40" t="str">
        <f t="shared" si="1"/>
        <v>18/4/2022</v>
      </c>
      <c r="H45" s="5" t="s">
        <v>476</v>
      </c>
      <c r="I45" s="9">
        <v>44837</v>
      </c>
      <c r="J45" s="5" t="s">
        <v>50</v>
      </c>
      <c r="K45" s="10"/>
      <c r="L45" s="3"/>
      <c r="M45" s="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</row>
    <row r="46" spans="1:31" ht="84" x14ac:dyDescent="0.2">
      <c r="A46" s="5" t="s">
        <v>49</v>
      </c>
      <c r="B46" s="6" t="s">
        <v>51</v>
      </c>
      <c r="C46" s="7">
        <v>250</v>
      </c>
      <c r="D46" s="7">
        <v>250</v>
      </c>
      <c r="E46" s="7">
        <v>0</v>
      </c>
      <c r="F46" s="40" t="str">
        <f t="shared" si="0"/>
        <v/>
      </c>
      <c r="G46" s="40" t="str">
        <f t="shared" si="1"/>
        <v/>
      </c>
      <c r="H46" s="5" t="s">
        <v>476</v>
      </c>
      <c r="I46" s="9"/>
      <c r="J46" s="5"/>
      <c r="K46" s="10"/>
      <c r="L46" s="3"/>
      <c r="M46" s="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</row>
    <row r="47" spans="1:31" ht="84" x14ac:dyDescent="0.2">
      <c r="A47" s="5" t="s">
        <v>52</v>
      </c>
      <c r="B47" s="6" t="s">
        <v>53</v>
      </c>
      <c r="C47" s="7">
        <v>20</v>
      </c>
      <c r="D47" s="7">
        <v>20</v>
      </c>
      <c r="E47" s="7">
        <v>0</v>
      </c>
      <c r="F47" s="40" t="str">
        <f t="shared" si="0"/>
        <v>03/10/2022</v>
      </c>
      <c r="G47" s="40" t="str">
        <f t="shared" si="1"/>
        <v>30/3/2022</v>
      </c>
      <c r="H47" s="5" t="s">
        <v>476</v>
      </c>
      <c r="I47" s="9">
        <v>44837</v>
      </c>
      <c r="J47" s="1" t="s">
        <v>54</v>
      </c>
      <c r="K47" s="10"/>
      <c r="L47" s="3"/>
      <c r="M47" s="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</row>
    <row r="48" spans="1:31" ht="42" x14ac:dyDescent="0.2">
      <c r="A48" s="5" t="s">
        <v>52</v>
      </c>
      <c r="B48" s="6" t="s">
        <v>55</v>
      </c>
      <c r="C48" s="7">
        <v>50</v>
      </c>
      <c r="D48" s="7">
        <v>50</v>
      </c>
      <c r="E48" s="7">
        <v>0</v>
      </c>
      <c r="F48" s="40" t="str">
        <f t="shared" si="0"/>
        <v/>
      </c>
      <c r="G48" s="40" t="str">
        <f t="shared" si="1"/>
        <v>04/11/2022</v>
      </c>
      <c r="H48" s="5" t="s">
        <v>476</v>
      </c>
      <c r="I48" s="9"/>
      <c r="J48" s="12">
        <v>44869</v>
      </c>
      <c r="K48" s="10"/>
      <c r="L48" s="11"/>
      <c r="M48" s="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</row>
    <row r="49" spans="1:31" ht="56" x14ac:dyDescent="0.2">
      <c r="A49" s="1" t="s">
        <v>545</v>
      </c>
      <c r="B49" s="6" t="s">
        <v>56</v>
      </c>
      <c r="C49" s="7">
        <v>2</v>
      </c>
      <c r="D49" s="7">
        <v>2</v>
      </c>
      <c r="E49" s="7">
        <v>0</v>
      </c>
      <c r="F49" s="40" t="str">
        <f t="shared" si="0"/>
        <v>15/3/2022</v>
      </c>
      <c r="G49" s="40" t="str">
        <f t="shared" si="1"/>
        <v/>
      </c>
      <c r="H49" s="5" t="s">
        <v>476</v>
      </c>
      <c r="I49" s="1" t="s">
        <v>57</v>
      </c>
      <c r="J49" s="11"/>
      <c r="K49" s="10"/>
      <c r="L49" s="11"/>
      <c r="M49" s="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</row>
    <row r="50" spans="1:31" ht="98" x14ac:dyDescent="0.2">
      <c r="A50" s="1" t="s">
        <v>8</v>
      </c>
      <c r="B50" s="6" t="s">
        <v>58</v>
      </c>
      <c r="C50" s="7">
        <v>6</v>
      </c>
      <c r="D50" s="7">
        <v>6</v>
      </c>
      <c r="E50" s="7">
        <v>0</v>
      </c>
      <c r="F50" s="40" t="str">
        <f t="shared" si="0"/>
        <v>16/3/2022</v>
      </c>
      <c r="G50" s="40" t="str">
        <f t="shared" si="1"/>
        <v/>
      </c>
      <c r="H50" s="5" t="s">
        <v>476</v>
      </c>
      <c r="I50" s="1" t="s">
        <v>59</v>
      </c>
      <c r="J50" s="11"/>
      <c r="K50" s="10"/>
      <c r="L50" s="11"/>
      <c r="M50" s="1"/>
      <c r="N50" s="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</row>
    <row r="51" spans="1:31" ht="42" x14ac:dyDescent="0.2">
      <c r="A51" s="1" t="s">
        <v>546</v>
      </c>
      <c r="B51" s="6" t="s">
        <v>60</v>
      </c>
      <c r="C51" s="7">
        <v>5</v>
      </c>
      <c r="D51" s="7">
        <v>5</v>
      </c>
      <c r="E51" s="7">
        <v>0</v>
      </c>
      <c r="F51" s="40" t="str">
        <f t="shared" si="0"/>
        <v>17/3/2022</v>
      </c>
      <c r="G51" s="40" t="str">
        <f t="shared" si="1"/>
        <v/>
      </c>
      <c r="H51" s="5" t="s">
        <v>476</v>
      </c>
      <c r="I51" s="1" t="s">
        <v>61</v>
      </c>
      <c r="J51" s="11"/>
      <c r="K51" s="10"/>
      <c r="L51" s="11"/>
      <c r="M51" s="1"/>
      <c r="N51" s="1"/>
      <c r="O51" s="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</row>
    <row r="52" spans="1:31" ht="56" x14ac:dyDescent="0.2">
      <c r="A52" s="1" t="s">
        <v>62</v>
      </c>
      <c r="B52" s="6" t="s">
        <v>6</v>
      </c>
      <c r="C52" s="7">
        <v>200</v>
      </c>
      <c r="D52" s="7">
        <v>200</v>
      </c>
      <c r="E52" s="7">
        <v>0</v>
      </c>
      <c r="F52" s="40" t="str">
        <f t="shared" si="0"/>
        <v>21/3/2022</v>
      </c>
      <c r="G52" s="40" t="str">
        <f t="shared" si="1"/>
        <v>13/4/2022</v>
      </c>
      <c r="H52" s="5" t="s">
        <v>476</v>
      </c>
      <c r="I52" s="1" t="s">
        <v>63</v>
      </c>
      <c r="J52" s="1" t="s">
        <v>64</v>
      </c>
      <c r="K52" s="10"/>
      <c r="L52" s="11"/>
      <c r="M52" s="1"/>
      <c r="N52" s="1"/>
      <c r="O52" s="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</row>
    <row r="53" spans="1:31" ht="56" x14ac:dyDescent="0.2">
      <c r="A53" s="5" t="s">
        <v>65</v>
      </c>
      <c r="B53" s="6" t="s">
        <v>23</v>
      </c>
      <c r="C53" s="7">
        <v>60</v>
      </c>
      <c r="D53" s="7">
        <v>60</v>
      </c>
      <c r="E53" s="7">
        <v>0</v>
      </c>
      <c r="F53" s="40" t="str">
        <f t="shared" si="0"/>
        <v>24/3/2022</v>
      </c>
      <c r="G53" s="40" t="str">
        <f t="shared" si="1"/>
        <v>28/4/2022</v>
      </c>
      <c r="H53" s="5" t="s">
        <v>476</v>
      </c>
      <c r="I53" s="1" t="s">
        <v>66</v>
      </c>
      <c r="J53" s="5" t="s">
        <v>67</v>
      </c>
      <c r="K53" s="10"/>
      <c r="L53" s="3"/>
      <c r="M53" s="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</row>
    <row r="54" spans="1:31" ht="112" x14ac:dyDescent="0.2">
      <c r="A54" s="5" t="s">
        <v>65</v>
      </c>
      <c r="B54" s="6" t="s">
        <v>68</v>
      </c>
      <c r="C54" s="7">
        <v>60</v>
      </c>
      <c r="D54" s="7">
        <v>60</v>
      </c>
      <c r="E54" s="7">
        <v>0</v>
      </c>
      <c r="F54" s="40" t="str">
        <f t="shared" si="0"/>
        <v/>
      </c>
      <c r="G54" s="40" t="str">
        <f t="shared" si="1"/>
        <v/>
      </c>
      <c r="H54" s="5" t="s">
        <v>476</v>
      </c>
      <c r="I54" s="5"/>
      <c r="J54" s="5"/>
      <c r="K54" s="10"/>
      <c r="L54" s="11"/>
      <c r="M54" s="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</row>
    <row r="55" spans="1:31" ht="42" x14ac:dyDescent="0.2">
      <c r="A55" s="1" t="s">
        <v>69</v>
      </c>
      <c r="B55" s="6" t="s">
        <v>70</v>
      </c>
      <c r="C55" s="7">
        <v>5</v>
      </c>
      <c r="D55" s="7">
        <v>5</v>
      </c>
      <c r="E55" s="7">
        <v>0</v>
      </c>
      <c r="F55" s="40" t="str">
        <f t="shared" si="0"/>
        <v>25/3/2022</v>
      </c>
      <c r="G55" s="40" t="str">
        <f t="shared" si="1"/>
        <v>28/4/2022</v>
      </c>
      <c r="H55" s="5" t="s">
        <v>476</v>
      </c>
      <c r="I55" s="1" t="s">
        <v>71</v>
      </c>
      <c r="J55" s="1" t="s">
        <v>67</v>
      </c>
      <c r="K55" s="10"/>
      <c r="L55" s="11"/>
      <c r="M55" s="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</row>
    <row r="56" spans="1:31" ht="70" x14ac:dyDescent="0.2">
      <c r="A56" s="5" t="s">
        <v>72</v>
      </c>
      <c r="B56" s="6" t="s">
        <v>33</v>
      </c>
      <c r="C56" s="7">
        <v>100</v>
      </c>
      <c r="D56" s="7">
        <v>100</v>
      </c>
      <c r="E56" s="7">
        <v>0</v>
      </c>
      <c r="F56" s="40" t="str">
        <f t="shared" si="0"/>
        <v>30/3/2022</v>
      </c>
      <c r="G56" s="40" t="str">
        <f t="shared" si="1"/>
        <v>05/06/2022</v>
      </c>
      <c r="H56" s="5" t="s">
        <v>476</v>
      </c>
      <c r="I56" s="5" t="s">
        <v>54</v>
      </c>
      <c r="J56" s="9">
        <v>44717</v>
      </c>
      <c r="K56" s="10"/>
      <c r="L56" s="3"/>
      <c r="M56" s="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</row>
    <row r="57" spans="1:31" ht="84" x14ac:dyDescent="0.2">
      <c r="A57" s="5" t="s">
        <v>72</v>
      </c>
      <c r="B57" s="6" t="s">
        <v>51</v>
      </c>
      <c r="C57" s="7">
        <v>300</v>
      </c>
      <c r="D57" s="7">
        <v>300</v>
      </c>
      <c r="E57" s="7">
        <v>0</v>
      </c>
      <c r="F57" s="40" t="str">
        <f t="shared" si="0"/>
        <v/>
      </c>
      <c r="G57" s="40" t="str">
        <f t="shared" si="1"/>
        <v/>
      </c>
      <c r="H57" s="5" t="s">
        <v>476</v>
      </c>
      <c r="I57" s="5"/>
      <c r="J57" s="9"/>
      <c r="K57" s="10"/>
      <c r="L57" s="3"/>
      <c r="M57" s="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</row>
    <row r="58" spans="1:31" ht="42" x14ac:dyDescent="0.2">
      <c r="A58" s="5" t="s">
        <v>72</v>
      </c>
      <c r="B58" s="6" t="s">
        <v>73</v>
      </c>
      <c r="C58" s="7">
        <v>300</v>
      </c>
      <c r="D58" s="7">
        <v>300</v>
      </c>
      <c r="E58" s="7">
        <v>0</v>
      </c>
      <c r="F58" s="40" t="str">
        <f t="shared" si="0"/>
        <v/>
      </c>
      <c r="G58" s="40" t="str">
        <f t="shared" si="1"/>
        <v/>
      </c>
      <c r="H58" s="5" t="s">
        <v>476</v>
      </c>
      <c r="I58" s="5"/>
      <c r="J58" s="9"/>
      <c r="K58" s="10"/>
      <c r="L58" s="3"/>
      <c r="M58" s="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</row>
    <row r="59" spans="1:31" ht="56" x14ac:dyDescent="0.2">
      <c r="A59" s="5" t="s">
        <v>72</v>
      </c>
      <c r="B59" s="6" t="s">
        <v>74</v>
      </c>
      <c r="C59" s="7">
        <v>10</v>
      </c>
      <c r="D59" s="7">
        <v>10</v>
      </c>
      <c r="E59" s="7">
        <v>0</v>
      </c>
      <c r="F59" s="40" t="str">
        <f t="shared" si="0"/>
        <v/>
      </c>
      <c r="G59" s="40" t="str">
        <f t="shared" si="1"/>
        <v/>
      </c>
      <c r="H59" s="5" t="s">
        <v>476</v>
      </c>
      <c r="I59" s="5"/>
      <c r="J59" s="9"/>
      <c r="K59" s="10"/>
      <c r="L59" s="3"/>
      <c r="M59" s="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</row>
    <row r="60" spans="1:31" ht="84" x14ac:dyDescent="0.2">
      <c r="A60" s="5" t="s">
        <v>72</v>
      </c>
      <c r="B60" s="6" t="s">
        <v>26</v>
      </c>
      <c r="C60" s="7">
        <v>500</v>
      </c>
      <c r="D60" s="7">
        <v>500</v>
      </c>
      <c r="E60" s="7">
        <v>0</v>
      </c>
      <c r="F60" s="40" t="str">
        <f t="shared" si="0"/>
        <v/>
      </c>
      <c r="G60" s="40" t="str">
        <f t="shared" si="1"/>
        <v/>
      </c>
      <c r="H60" s="5" t="s">
        <v>476</v>
      </c>
      <c r="I60" s="5"/>
      <c r="J60" s="9"/>
      <c r="K60" s="10"/>
      <c r="L60" s="3"/>
      <c r="M60" s="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</row>
    <row r="61" spans="1:31" ht="56" x14ac:dyDescent="0.2">
      <c r="A61" s="5" t="s">
        <v>72</v>
      </c>
      <c r="B61" s="6" t="s">
        <v>27</v>
      </c>
      <c r="C61" s="7">
        <v>60</v>
      </c>
      <c r="D61" s="7">
        <v>60</v>
      </c>
      <c r="E61" s="7">
        <v>0</v>
      </c>
      <c r="F61" s="40" t="str">
        <f t="shared" si="0"/>
        <v/>
      </c>
      <c r="G61" s="40" t="str">
        <f t="shared" si="1"/>
        <v/>
      </c>
      <c r="H61" s="5" t="s">
        <v>476</v>
      </c>
      <c r="I61" s="5"/>
      <c r="J61" s="9"/>
      <c r="K61" s="10"/>
      <c r="L61" s="3"/>
      <c r="M61" s="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</row>
    <row r="62" spans="1:31" ht="70" x14ac:dyDescent="0.2">
      <c r="A62" s="5" t="s">
        <v>72</v>
      </c>
      <c r="B62" s="6" t="s">
        <v>28</v>
      </c>
      <c r="C62" s="7">
        <v>10</v>
      </c>
      <c r="D62" s="7">
        <v>10</v>
      </c>
      <c r="E62" s="7">
        <v>0</v>
      </c>
      <c r="F62" s="40" t="str">
        <f t="shared" si="0"/>
        <v/>
      </c>
      <c r="G62" s="40" t="str">
        <f t="shared" si="1"/>
        <v/>
      </c>
      <c r="H62" s="5" t="s">
        <v>476</v>
      </c>
      <c r="I62" s="5"/>
      <c r="J62" s="9"/>
      <c r="K62" s="10"/>
      <c r="L62" s="11"/>
      <c r="M62" s="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</row>
    <row r="63" spans="1:31" ht="70" x14ac:dyDescent="0.2">
      <c r="A63" s="5" t="s">
        <v>72</v>
      </c>
      <c r="B63" s="6" t="s">
        <v>30</v>
      </c>
      <c r="C63" s="7">
        <v>90</v>
      </c>
      <c r="D63" s="7">
        <v>90</v>
      </c>
      <c r="E63" s="7">
        <v>0</v>
      </c>
      <c r="F63" s="40" t="str">
        <f t="shared" si="0"/>
        <v/>
      </c>
      <c r="G63" s="40" t="str">
        <f t="shared" si="1"/>
        <v/>
      </c>
      <c r="H63" s="5" t="s">
        <v>476</v>
      </c>
      <c r="I63" s="5"/>
      <c r="J63" s="9"/>
      <c r="K63" s="10"/>
      <c r="L63" s="3"/>
      <c r="M63" s="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</row>
    <row r="64" spans="1:31" ht="42" x14ac:dyDescent="0.2">
      <c r="A64" s="5" t="s">
        <v>72</v>
      </c>
      <c r="B64" s="6" t="s">
        <v>75</v>
      </c>
      <c r="C64" s="7">
        <v>90</v>
      </c>
      <c r="D64" s="7">
        <v>90</v>
      </c>
      <c r="E64" s="7">
        <v>0</v>
      </c>
      <c r="F64" s="40" t="str">
        <f t="shared" si="0"/>
        <v/>
      </c>
      <c r="G64" s="40" t="str">
        <f t="shared" si="1"/>
        <v/>
      </c>
      <c r="H64" s="5" t="s">
        <v>476</v>
      </c>
      <c r="I64" s="5"/>
      <c r="J64" s="9"/>
      <c r="K64" s="10"/>
      <c r="L64" s="11"/>
      <c r="M64" s="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</row>
    <row r="65" spans="1:31" ht="84" x14ac:dyDescent="0.2">
      <c r="A65" s="5" t="s">
        <v>72</v>
      </c>
      <c r="B65" s="6" t="s">
        <v>29</v>
      </c>
      <c r="C65" s="7">
        <v>90</v>
      </c>
      <c r="D65" s="7">
        <v>90</v>
      </c>
      <c r="E65" s="7">
        <v>0</v>
      </c>
      <c r="F65" s="40" t="str">
        <f t="shared" si="0"/>
        <v/>
      </c>
      <c r="G65" s="40" t="str">
        <f t="shared" si="1"/>
        <v/>
      </c>
      <c r="H65" s="5" t="s">
        <v>476</v>
      </c>
      <c r="I65" s="5"/>
      <c r="J65" s="9"/>
      <c r="K65" s="10"/>
      <c r="L65" s="11"/>
      <c r="M65" s="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</row>
    <row r="66" spans="1:31" ht="42" x14ac:dyDescent="0.2">
      <c r="A66" s="5" t="s">
        <v>72</v>
      </c>
      <c r="B66" s="6" t="s">
        <v>15</v>
      </c>
      <c r="C66" s="7">
        <v>30</v>
      </c>
      <c r="D66" s="7">
        <v>30</v>
      </c>
      <c r="E66" s="7">
        <v>0</v>
      </c>
      <c r="F66" s="40" t="str">
        <f t="shared" si="0"/>
        <v/>
      </c>
      <c r="G66" s="40" t="str">
        <f t="shared" si="1"/>
        <v/>
      </c>
      <c r="H66" s="5" t="s">
        <v>476</v>
      </c>
      <c r="I66" s="5"/>
      <c r="J66" s="9"/>
      <c r="K66" s="10"/>
      <c r="L66" s="11"/>
      <c r="M66" s="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</row>
    <row r="67" spans="1:31" ht="84" x14ac:dyDescent="0.2">
      <c r="A67" s="5" t="s">
        <v>72</v>
      </c>
      <c r="B67" s="6" t="s">
        <v>17</v>
      </c>
      <c r="C67" s="2">
        <v>30</v>
      </c>
      <c r="D67" s="2">
        <v>30</v>
      </c>
      <c r="E67" s="2">
        <v>0</v>
      </c>
      <c r="F67" s="40" t="str">
        <f t="shared" ref="F67:F130" si="2">IF(ISBLANK(I67),"",IF(ISNUMBER(I67),IFERROR(TEXT(I67,"dd/mm/yyyy"),TEXT(I67,"General")),I67))</f>
        <v/>
      </c>
      <c r="G67" s="40" t="str">
        <f t="shared" ref="G67:G130" si="3">IF(ISBLANK(J67),"",IF(ISNUMBER(J67),IFERROR(TEXT(J67,"dd/mm/yyyy"),TEXT(J67,"General")),J67))</f>
        <v/>
      </c>
      <c r="H67" s="5" t="s">
        <v>476</v>
      </c>
      <c r="I67" s="5"/>
      <c r="J67" s="9"/>
      <c r="K67" s="6"/>
      <c r="L67" s="11"/>
      <c r="M67" s="8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</row>
    <row r="68" spans="1:31" ht="84" x14ac:dyDescent="0.2">
      <c r="A68" s="5" t="s">
        <v>72</v>
      </c>
      <c r="B68" s="6" t="s">
        <v>18</v>
      </c>
      <c r="C68" s="7">
        <v>30</v>
      </c>
      <c r="D68" s="7">
        <v>30</v>
      </c>
      <c r="E68" s="7">
        <v>0</v>
      </c>
      <c r="F68" s="40" t="str">
        <f t="shared" si="2"/>
        <v/>
      </c>
      <c r="G68" s="40" t="str">
        <f t="shared" si="3"/>
        <v/>
      </c>
      <c r="H68" s="5" t="s">
        <v>476</v>
      </c>
      <c r="I68" s="5"/>
      <c r="J68" s="9"/>
      <c r="K68" s="10"/>
      <c r="L68" s="11"/>
      <c r="M68" s="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</row>
    <row r="69" spans="1:31" ht="70" x14ac:dyDescent="0.2">
      <c r="A69" s="5" t="s">
        <v>72</v>
      </c>
      <c r="B69" s="6" t="s">
        <v>19</v>
      </c>
      <c r="C69" s="7">
        <v>30</v>
      </c>
      <c r="D69" s="7">
        <v>30</v>
      </c>
      <c r="E69" s="7">
        <v>0</v>
      </c>
      <c r="F69" s="40" t="str">
        <f t="shared" si="2"/>
        <v/>
      </c>
      <c r="G69" s="40" t="str">
        <f t="shared" si="3"/>
        <v/>
      </c>
      <c r="H69" s="5" t="s">
        <v>476</v>
      </c>
      <c r="I69" s="5"/>
      <c r="J69" s="9"/>
      <c r="K69" s="10"/>
      <c r="L69" s="11"/>
      <c r="M69" s="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</row>
    <row r="70" spans="1:31" ht="84" x14ac:dyDescent="0.2">
      <c r="A70" s="5" t="s">
        <v>72</v>
      </c>
      <c r="B70" s="6" t="s">
        <v>20</v>
      </c>
      <c r="C70" s="7">
        <v>30</v>
      </c>
      <c r="D70" s="7">
        <v>30</v>
      </c>
      <c r="E70" s="7">
        <v>0</v>
      </c>
      <c r="F70" s="40" t="str">
        <f t="shared" si="2"/>
        <v/>
      </c>
      <c r="G70" s="40" t="str">
        <f t="shared" si="3"/>
        <v/>
      </c>
      <c r="H70" s="5" t="s">
        <v>476</v>
      </c>
      <c r="I70" s="5"/>
      <c r="J70" s="9"/>
      <c r="K70" s="10"/>
      <c r="L70" s="11"/>
      <c r="M70" s="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</row>
    <row r="71" spans="1:31" ht="98" x14ac:dyDescent="0.2">
      <c r="A71" s="5" t="s">
        <v>72</v>
      </c>
      <c r="B71" s="6" t="s">
        <v>58</v>
      </c>
      <c r="C71" s="7">
        <v>300</v>
      </c>
      <c r="D71" s="7">
        <v>300</v>
      </c>
      <c r="E71" s="7">
        <v>0</v>
      </c>
      <c r="F71" s="40" t="str">
        <f t="shared" si="2"/>
        <v/>
      </c>
      <c r="G71" s="40" t="str">
        <f t="shared" si="3"/>
        <v/>
      </c>
      <c r="H71" s="5" t="s">
        <v>476</v>
      </c>
      <c r="I71" s="5"/>
      <c r="J71" s="9"/>
      <c r="K71" s="10"/>
      <c r="L71" s="3"/>
      <c r="M71" s="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</row>
    <row r="72" spans="1:31" ht="154" x14ac:dyDescent="0.2">
      <c r="A72" s="5" t="s">
        <v>72</v>
      </c>
      <c r="B72" s="6" t="s">
        <v>22</v>
      </c>
      <c r="C72" s="7">
        <v>70</v>
      </c>
      <c r="D72" s="7">
        <v>70</v>
      </c>
      <c r="E72" s="7">
        <v>0</v>
      </c>
      <c r="F72" s="40" t="str">
        <f t="shared" si="2"/>
        <v/>
      </c>
      <c r="G72" s="40" t="str">
        <f t="shared" si="3"/>
        <v/>
      </c>
      <c r="H72" s="5" t="s">
        <v>476</v>
      </c>
      <c r="I72" s="5"/>
      <c r="J72" s="9"/>
      <c r="K72" s="10"/>
      <c r="L72" s="11"/>
      <c r="M72" s="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</row>
    <row r="73" spans="1:31" ht="84" x14ac:dyDescent="0.2">
      <c r="A73" s="5" t="s">
        <v>72</v>
      </c>
      <c r="B73" s="6" t="s">
        <v>76</v>
      </c>
      <c r="C73" s="7">
        <v>50</v>
      </c>
      <c r="D73" s="7">
        <v>50</v>
      </c>
      <c r="E73" s="7">
        <v>0</v>
      </c>
      <c r="F73" s="40" t="str">
        <f t="shared" si="2"/>
        <v/>
      </c>
      <c r="G73" s="40" t="str">
        <f t="shared" si="3"/>
        <v/>
      </c>
      <c r="H73" s="5" t="s">
        <v>476</v>
      </c>
      <c r="I73" s="5"/>
      <c r="J73" s="9"/>
      <c r="K73" s="10"/>
      <c r="L73" s="3"/>
      <c r="M73" s="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</row>
    <row r="74" spans="1:31" ht="98" x14ac:dyDescent="0.2">
      <c r="A74" s="5" t="s">
        <v>77</v>
      </c>
      <c r="B74" s="6" t="s">
        <v>38</v>
      </c>
      <c r="C74" s="14">
        <v>110</v>
      </c>
      <c r="D74" s="14">
        <v>110</v>
      </c>
      <c r="E74" s="14">
        <v>0</v>
      </c>
      <c r="F74" s="40" t="str">
        <f t="shared" si="2"/>
        <v>30/3/2022</v>
      </c>
      <c r="G74" s="40" t="str">
        <f t="shared" si="3"/>
        <v>05/06/2022</v>
      </c>
      <c r="H74" s="5" t="s">
        <v>476</v>
      </c>
      <c r="I74" s="5" t="s">
        <v>54</v>
      </c>
      <c r="J74" s="9">
        <v>44717</v>
      </c>
      <c r="K74" s="10"/>
      <c r="L74" s="11"/>
      <c r="M74" s="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</row>
    <row r="75" spans="1:31" ht="98" x14ac:dyDescent="0.2">
      <c r="A75" s="5" t="s">
        <v>77</v>
      </c>
      <c r="B75" s="6" t="s">
        <v>39</v>
      </c>
      <c r="C75" s="14">
        <v>220</v>
      </c>
      <c r="D75" s="14">
        <v>220</v>
      </c>
      <c r="E75" s="14">
        <v>0</v>
      </c>
      <c r="F75" s="40" t="str">
        <f t="shared" si="2"/>
        <v/>
      </c>
      <c r="G75" s="40" t="str">
        <f t="shared" si="3"/>
        <v/>
      </c>
      <c r="H75" s="5" t="s">
        <v>476</v>
      </c>
      <c r="I75" s="5"/>
      <c r="J75" s="9"/>
      <c r="K75" s="10"/>
      <c r="L75" s="11"/>
      <c r="M75" s="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</row>
    <row r="76" spans="1:31" ht="98" x14ac:dyDescent="0.2">
      <c r="A76" s="5" t="s">
        <v>77</v>
      </c>
      <c r="B76" s="6" t="s">
        <v>40</v>
      </c>
      <c r="C76" s="14">
        <v>90</v>
      </c>
      <c r="D76" s="14">
        <v>90</v>
      </c>
      <c r="E76" s="14">
        <v>0</v>
      </c>
      <c r="F76" s="40" t="str">
        <f t="shared" si="2"/>
        <v/>
      </c>
      <c r="G76" s="40" t="str">
        <f t="shared" si="3"/>
        <v/>
      </c>
      <c r="H76" s="5" t="s">
        <v>476</v>
      </c>
      <c r="I76" s="5"/>
      <c r="J76" s="9"/>
      <c r="K76" s="10"/>
      <c r="L76" s="3"/>
      <c r="M76" s="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</row>
    <row r="77" spans="1:31" ht="99" x14ac:dyDescent="0.2">
      <c r="A77" s="5" t="s">
        <v>77</v>
      </c>
      <c r="B77" s="15" t="s">
        <v>41</v>
      </c>
      <c r="C77" s="14">
        <v>90</v>
      </c>
      <c r="D77" s="14">
        <v>90</v>
      </c>
      <c r="E77" s="14">
        <v>0</v>
      </c>
      <c r="F77" s="40" t="str">
        <f t="shared" si="2"/>
        <v/>
      </c>
      <c r="G77" s="40" t="str">
        <f t="shared" si="3"/>
        <v/>
      </c>
      <c r="H77" s="5" t="s">
        <v>476</v>
      </c>
      <c r="I77" s="5"/>
      <c r="J77" s="9"/>
      <c r="K77" s="10"/>
      <c r="L77" s="3"/>
      <c r="M77" s="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</row>
    <row r="78" spans="1:31" ht="84" x14ac:dyDescent="0.2">
      <c r="A78" s="1" t="s">
        <v>78</v>
      </c>
      <c r="B78" s="6" t="s">
        <v>79</v>
      </c>
      <c r="C78" s="14">
        <v>20</v>
      </c>
      <c r="D78" s="14">
        <v>20</v>
      </c>
      <c r="E78" s="14">
        <v>0</v>
      </c>
      <c r="F78" s="40" t="str">
        <f t="shared" si="2"/>
        <v>04/04/2022</v>
      </c>
      <c r="G78" s="40" t="str">
        <f t="shared" si="3"/>
        <v>05/06/2022</v>
      </c>
      <c r="H78" s="5" t="s">
        <v>476</v>
      </c>
      <c r="I78" s="12">
        <v>44655</v>
      </c>
      <c r="J78" s="12">
        <v>44717</v>
      </c>
      <c r="K78" s="10"/>
      <c r="L78" s="11"/>
      <c r="M78" s="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</row>
    <row r="79" spans="1:31" ht="56" x14ac:dyDescent="0.2">
      <c r="A79" s="1" t="s">
        <v>80</v>
      </c>
      <c r="B79" s="6" t="s">
        <v>3</v>
      </c>
      <c r="C79" s="14">
        <v>10</v>
      </c>
      <c r="D79" s="14">
        <v>10</v>
      </c>
      <c r="E79" s="14">
        <v>0</v>
      </c>
      <c r="F79" s="40" t="str">
        <f t="shared" si="2"/>
        <v>18/4/2022</v>
      </c>
      <c r="G79" s="40" t="str">
        <f t="shared" si="3"/>
        <v>18/5/2022</v>
      </c>
      <c r="H79" s="5" t="s">
        <v>476</v>
      </c>
      <c r="I79" s="1" t="s">
        <v>50</v>
      </c>
      <c r="J79" s="1" t="s">
        <v>81</v>
      </c>
      <c r="K79" s="10"/>
      <c r="L79" s="11"/>
      <c r="M79" s="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</row>
    <row r="80" spans="1:31" ht="99" x14ac:dyDescent="0.2">
      <c r="A80" s="5" t="s">
        <v>82</v>
      </c>
      <c r="B80" s="15" t="s">
        <v>38</v>
      </c>
      <c r="C80" s="14">
        <v>90</v>
      </c>
      <c r="D80" s="14">
        <v>90</v>
      </c>
      <c r="E80" s="14">
        <v>0</v>
      </c>
      <c r="F80" s="40" t="str">
        <f t="shared" si="2"/>
        <v>19/4/2022</v>
      </c>
      <c r="G80" s="40" t="str">
        <f t="shared" si="3"/>
        <v>23/5/2022</v>
      </c>
      <c r="H80" s="5" t="s">
        <v>476</v>
      </c>
      <c r="I80" s="5" t="s">
        <v>83</v>
      </c>
      <c r="J80" s="5" t="s">
        <v>84</v>
      </c>
      <c r="K80" s="10"/>
      <c r="L80" s="11"/>
      <c r="M80" s="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</row>
    <row r="81" spans="1:31" ht="99" x14ac:dyDescent="0.2">
      <c r="A81" s="5" t="s">
        <v>82</v>
      </c>
      <c r="B81" s="15" t="s">
        <v>39</v>
      </c>
      <c r="C81" s="14">
        <v>300</v>
      </c>
      <c r="D81" s="14">
        <v>300</v>
      </c>
      <c r="E81" s="14">
        <v>0</v>
      </c>
      <c r="F81" s="40" t="str">
        <f t="shared" si="2"/>
        <v/>
      </c>
      <c r="G81" s="40" t="str">
        <f t="shared" si="3"/>
        <v/>
      </c>
      <c r="H81" s="5" t="s">
        <v>476</v>
      </c>
      <c r="I81" s="5"/>
      <c r="J81" s="5"/>
      <c r="K81" s="10"/>
      <c r="L81" s="11"/>
      <c r="M81" s="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</row>
    <row r="82" spans="1:31" ht="99" x14ac:dyDescent="0.2">
      <c r="A82" s="5" t="s">
        <v>82</v>
      </c>
      <c r="B82" s="15" t="s">
        <v>40</v>
      </c>
      <c r="C82" s="14">
        <v>100</v>
      </c>
      <c r="D82" s="14">
        <v>100</v>
      </c>
      <c r="E82" s="14">
        <v>0</v>
      </c>
      <c r="F82" s="40" t="str">
        <f t="shared" si="2"/>
        <v/>
      </c>
      <c r="G82" s="40" t="str">
        <f t="shared" si="3"/>
        <v/>
      </c>
      <c r="H82" s="5" t="s">
        <v>476</v>
      </c>
      <c r="I82" s="5"/>
      <c r="J82" s="5"/>
      <c r="K82" s="10"/>
      <c r="L82" s="11"/>
      <c r="M82" s="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</row>
    <row r="83" spans="1:31" ht="42" x14ac:dyDescent="0.2">
      <c r="A83" s="5" t="s">
        <v>85</v>
      </c>
      <c r="B83" s="6" t="s">
        <v>21</v>
      </c>
      <c r="C83" s="14">
        <v>100</v>
      </c>
      <c r="D83" s="14">
        <v>100</v>
      </c>
      <c r="E83" s="14">
        <v>0</v>
      </c>
      <c r="F83" s="40" t="str">
        <f t="shared" si="2"/>
        <v>19/4/2022</v>
      </c>
      <c r="G83" s="40" t="str">
        <f t="shared" si="3"/>
        <v>23/5/2022</v>
      </c>
      <c r="H83" s="5" t="s">
        <v>476</v>
      </c>
      <c r="I83" s="5" t="s">
        <v>83</v>
      </c>
      <c r="J83" s="5" t="s">
        <v>84</v>
      </c>
      <c r="K83" s="10"/>
      <c r="L83" s="11"/>
      <c r="M83" s="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</row>
    <row r="84" spans="1:31" ht="56" x14ac:dyDescent="0.2">
      <c r="A84" s="5" t="s">
        <v>85</v>
      </c>
      <c r="B84" s="6" t="s">
        <v>86</v>
      </c>
      <c r="C84" s="14">
        <v>10</v>
      </c>
      <c r="D84" s="14">
        <v>10</v>
      </c>
      <c r="E84" s="14">
        <v>0</v>
      </c>
      <c r="F84" s="40" t="str">
        <f t="shared" si="2"/>
        <v/>
      </c>
      <c r="G84" s="40" t="str">
        <f t="shared" si="3"/>
        <v/>
      </c>
      <c r="H84" s="5" t="s">
        <v>476</v>
      </c>
      <c r="I84" s="5"/>
      <c r="J84" s="5"/>
      <c r="K84" s="10"/>
      <c r="L84" s="11"/>
      <c r="M84" s="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</row>
    <row r="85" spans="1:31" ht="112" x14ac:dyDescent="0.2">
      <c r="A85" s="5" t="s">
        <v>85</v>
      </c>
      <c r="B85" s="6" t="s">
        <v>68</v>
      </c>
      <c r="C85" s="14">
        <v>10</v>
      </c>
      <c r="D85" s="14">
        <v>10</v>
      </c>
      <c r="E85" s="14">
        <v>0</v>
      </c>
      <c r="F85" s="40" t="str">
        <f t="shared" si="2"/>
        <v/>
      </c>
      <c r="G85" s="40" t="str">
        <f t="shared" si="3"/>
        <v/>
      </c>
      <c r="H85" s="5" t="s">
        <v>476</v>
      </c>
      <c r="I85" s="5"/>
      <c r="J85" s="5"/>
      <c r="K85" s="10"/>
      <c r="L85" s="11"/>
      <c r="M85" s="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</row>
    <row r="86" spans="1:31" ht="84" x14ac:dyDescent="0.2">
      <c r="A86" s="5" t="s">
        <v>85</v>
      </c>
      <c r="B86" s="6" t="s">
        <v>79</v>
      </c>
      <c r="C86" s="14">
        <v>10</v>
      </c>
      <c r="D86" s="14">
        <v>10</v>
      </c>
      <c r="E86" s="14">
        <v>0</v>
      </c>
      <c r="F86" s="40" t="str">
        <f t="shared" si="2"/>
        <v/>
      </c>
      <c r="G86" s="40" t="str">
        <f t="shared" si="3"/>
        <v/>
      </c>
      <c r="H86" s="5" t="s">
        <v>476</v>
      </c>
      <c r="I86" s="5"/>
      <c r="J86" s="5"/>
      <c r="K86" s="10"/>
      <c r="L86" s="11"/>
      <c r="M86" s="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</row>
    <row r="87" spans="1:31" ht="84" x14ac:dyDescent="0.2">
      <c r="A87" s="5" t="s">
        <v>85</v>
      </c>
      <c r="B87" s="6" t="s">
        <v>51</v>
      </c>
      <c r="C87" s="7">
        <v>350</v>
      </c>
      <c r="D87" s="7">
        <v>350</v>
      </c>
      <c r="E87" s="7">
        <v>0</v>
      </c>
      <c r="F87" s="40" t="str">
        <f t="shared" si="2"/>
        <v/>
      </c>
      <c r="G87" s="40" t="str">
        <f t="shared" si="3"/>
        <v/>
      </c>
      <c r="H87" s="5" t="s">
        <v>476</v>
      </c>
      <c r="I87" s="5"/>
      <c r="J87" s="5"/>
      <c r="K87" s="10"/>
      <c r="L87" s="11"/>
      <c r="M87" s="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</row>
    <row r="88" spans="1:31" ht="70" x14ac:dyDescent="0.2">
      <c r="A88" s="5" t="s">
        <v>85</v>
      </c>
      <c r="B88" s="6" t="s">
        <v>87</v>
      </c>
      <c r="C88" s="14">
        <v>10</v>
      </c>
      <c r="D88" s="14">
        <v>10</v>
      </c>
      <c r="E88" s="14">
        <v>0</v>
      </c>
      <c r="F88" s="40" t="str">
        <f t="shared" si="2"/>
        <v/>
      </c>
      <c r="G88" s="40" t="str">
        <f t="shared" si="3"/>
        <v/>
      </c>
      <c r="H88" s="5" t="s">
        <v>476</v>
      </c>
      <c r="I88" s="5"/>
      <c r="J88" s="5"/>
      <c r="K88" s="10"/>
      <c r="L88" s="11"/>
      <c r="M88" s="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</row>
    <row r="89" spans="1:31" ht="56" x14ac:dyDescent="0.2">
      <c r="A89" s="5" t="s">
        <v>85</v>
      </c>
      <c r="B89" s="6" t="s">
        <v>74</v>
      </c>
      <c r="C89" s="14">
        <v>5</v>
      </c>
      <c r="D89" s="14">
        <v>5</v>
      </c>
      <c r="E89" s="14">
        <v>0</v>
      </c>
      <c r="F89" s="40" t="str">
        <f t="shared" si="2"/>
        <v/>
      </c>
      <c r="G89" s="40" t="str">
        <f t="shared" si="3"/>
        <v/>
      </c>
      <c r="H89" s="5" t="s">
        <v>476</v>
      </c>
      <c r="I89" s="5"/>
      <c r="J89" s="5"/>
      <c r="K89" s="10"/>
      <c r="L89" s="11"/>
      <c r="M89" s="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</row>
    <row r="90" spans="1:31" ht="57" x14ac:dyDescent="0.2">
      <c r="A90" s="5" t="s">
        <v>85</v>
      </c>
      <c r="B90" s="15" t="s">
        <v>27</v>
      </c>
      <c r="C90" s="14">
        <v>30</v>
      </c>
      <c r="D90" s="14">
        <v>30</v>
      </c>
      <c r="E90" s="14">
        <v>0</v>
      </c>
      <c r="F90" s="40" t="str">
        <f t="shared" si="2"/>
        <v/>
      </c>
      <c r="G90" s="40" t="str">
        <f t="shared" si="3"/>
        <v/>
      </c>
      <c r="H90" s="5" t="s">
        <v>476</v>
      </c>
      <c r="I90" s="5"/>
      <c r="J90" s="5"/>
      <c r="K90" s="10"/>
      <c r="L90" s="11"/>
      <c r="M90" s="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</row>
    <row r="91" spans="1:31" ht="113" x14ac:dyDescent="0.2">
      <c r="A91" s="5" t="s">
        <v>85</v>
      </c>
      <c r="B91" s="15" t="s">
        <v>88</v>
      </c>
      <c r="C91" s="14">
        <v>2</v>
      </c>
      <c r="D91" s="14">
        <v>2</v>
      </c>
      <c r="E91" s="14">
        <v>0</v>
      </c>
      <c r="F91" s="40" t="str">
        <f t="shared" si="2"/>
        <v/>
      </c>
      <c r="G91" s="40" t="str">
        <f t="shared" si="3"/>
        <v>27/4/2022</v>
      </c>
      <c r="H91" s="5" t="s">
        <v>476</v>
      </c>
      <c r="I91" s="5"/>
      <c r="J91" s="5" t="s">
        <v>89</v>
      </c>
      <c r="K91" s="10"/>
      <c r="L91" s="11"/>
      <c r="M91" s="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</row>
    <row r="92" spans="1:31" ht="127" x14ac:dyDescent="0.2">
      <c r="A92" s="5" t="s">
        <v>85</v>
      </c>
      <c r="B92" s="15" t="s">
        <v>90</v>
      </c>
      <c r="C92" s="14">
        <v>2</v>
      </c>
      <c r="D92" s="14">
        <v>2</v>
      </c>
      <c r="E92" s="14">
        <v>0</v>
      </c>
      <c r="F92" s="40" t="str">
        <f t="shared" si="2"/>
        <v/>
      </c>
      <c r="G92" s="40" t="str">
        <f t="shared" si="3"/>
        <v/>
      </c>
      <c r="H92" s="5" t="s">
        <v>476</v>
      </c>
      <c r="I92" s="5"/>
      <c r="J92" s="5"/>
      <c r="K92" s="10"/>
      <c r="L92" s="11"/>
      <c r="M92" s="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</row>
    <row r="93" spans="1:31" ht="98" x14ac:dyDescent="0.2">
      <c r="A93" s="5" t="s">
        <v>91</v>
      </c>
      <c r="B93" s="6" t="s">
        <v>92</v>
      </c>
      <c r="C93" s="7">
        <v>2</v>
      </c>
      <c r="D93" s="7">
        <v>2</v>
      </c>
      <c r="E93" s="7">
        <v>0</v>
      </c>
      <c r="F93" s="40" t="str">
        <f t="shared" si="2"/>
        <v>21/4/2022</v>
      </c>
      <c r="G93" s="40" t="str">
        <f t="shared" si="3"/>
        <v>05/06/2022</v>
      </c>
      <c r="H93" s="5" t="s">
        <v>476</v>
      </c>
      <c r="I93" s="1" t="s">
        <v>93</v>
      </c>
      <c r="J93" s="12">
        <v>44717</v>
      </c>
      <c r="K93" s="10"/>
      <c r="L93" s="3"/>
      <c r="M93" s="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</row>
    <row r="94" spans="1:31" ht="42" x14ac:dyDescent="0.2">
      <c r="A94" s="5" t="s">
        <v>91</v>
      </c>
      <c r="B94" s="6" t="s">
        <v>45</v>
      </c>
      <c r="C94" s="7">
        <v>20</v>
      </c>
      <c r="D94" s="7">
        <v>20</v>
      </c>
      <c r="E94" s="7">
        <v>0</v>
      </c>
      <c r="F94" s="40" t="str">
        <f t="shared" si="2"/>
        <v>05/04/2022</v>
      </c>
      <c r="G94" s="40" t="str">
        <f t="shared" si="3"/>
        <v>30/5/2022</v>
      </c>
      <c r="H94" s="5" t="s">
        <v>476</v>
      </c>
      <c r="I94" s="9">
        <v>44656</v>
      </c>
      <c r="J94" s="5" t="s">
        <v>94</v>
      </c>
      <c r="K94" s="10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</row>
    <row r="95" spans="1:31" ht="42" x14ac:dyDescent="0.2">
      <c r="A95" s="5" t="s">
        <v>91</v>
      </c>
      <c r="B95" s="6" t="s">
        <v>55</v>
      </c>
      <c r="C95" s="7">
        <v>150</v>
      </c>
      <c r="D95" s="7">
        <v>150</v>
      </c>
      <c r="E95" s="7">
        <v>0</v>
      </c>
      <c r="F95" s="40" t="str">
        <f t="shared" si="2"/>
        <v/>
      </c>
      <c r="G95" s="40" t="str">
        <f t="shared" si="3"/>
        <v/>
      </c>
      <c r="H95" s="5" t="s">
        <v>476</v>
      </c>
      <c r="I95" s="9"/>
      <c r="J95" s="5"/>
      <c r="K95" s="10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</row>
    <row r="96" spans="1:31" ht="43" x14ac:dyDescent="0.2">
      <c r="A96" s="1" t="s">
        <v>547</v>
      </c>
      <c r="B96" s="15" t="s">
        <v>95</v>
      </c>
      <c r="C96" s="7">
        <v>2</v>
      </c>
      <c r="D96" s="7">
        <v>2</v>
      </c>
      <c r="E96" s="7">
        <v>0</v>
      </c>
      <c r="F96" s="40" t="str">
        <f t="shared" si="2"/>
        <v>28/4/2022</v>
      </c>
      <c r="G96" s="40" t="str">
        <f t="shared" si="3"/>
        <v/>
      </c>
      <c r="H96" s="5" t="s">
        <v>476</v>
      </c>
      <c r="I96" s="1" t="s">
        <v>67</v>
      </c>
      <c r="J96" s="11"/>
      <c r="K96" s="6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</row>
    <row r="97" spans="1:31" ht="56" x14ac:dyDescent="0.2">
      <c r="A97" s="1" t="s">
        <v>96</v>
      </c>
      <c r="B97" s="6" t="s">
        <v>11</v>
      </c>
      <c r="C97" s="7">
        <v>15</v>
      </c>
      <c r="D97" s="7">
        <v>15</v>
      </c>
      <c r="E97" s="7">
        <v>0</v>
      </c>
      <c r="F97" s="40" t="str">
        <f t="shared" si="2"/>
        <v>13/5/2022</v>
      </c>
      <c r="G97" s="40" t="str">
        <f t="shared" si="3"/>
        <v>06/03/2022</v>
      </c>
      <c r="H97" s="5" t="s">
        <v>476</v>
      </c>
      <c r="I97" s="1" t="s">
        <v>97</v>
      </c>
      <c r="J97" s="12">
        <v>44626</v>
      </c>
      <c r="K97" s="6"/>
      <c r="L97" s="11"/>
      <c r="M97" s="11"/>
      <c r="N97" s="6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</row>
    <row r="98" spans="1:31" ht="56" x14ac:dyDescent="0.2">
      <c r="A98" s="5" t="s">
        <v>98</v>
      </c>
      <c r="B98" s="6" t="s">
        <v>99</v>
      </c>
      <c r="C98" s="7">
        <v>20</v>
      </c>
      <c r="D98" s="7">
        <v>15</v>
      </c>
      <c r="E98" s="7">
        <v>5</v>
      </c>
      <c r="F98" s="40" t="str">
        <f t="shared" si="2"/>
        <v>13/5/2022</v>
      </c>
      <c r="G98" s="40" t="str">
        <f t="shared" si="3"/>
        <v>Càng sớm càng tốt</v>
      </c>
      <c r="H98" s="5" t="s">
        <v>476</v>
      </c>
      <c r="I98" s="5" t="s">
        <v>97</v>
      </c>
      <c r="J98" s="1" t="s">
        <v>100</v>
      </c>
      <c r="K98" s="6"/>
      <c r="L98" s="3"/>
      <c r="M98" s="11"/>
      <c r="N98" s="6"/>
      <c r="O98" s="6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</row>
    <row r="99" spans="1:31" ht="56" x14ac:dyDescent="0.2">
      <c r="A99" s="5" t="s">
        <v>98</v>
      </c>
      <c r="B99" s="6" t="s">
        <v>3</v>
      </c>
      <c r="C99" s="7">
        <v>20</v>
      </c>
      <c r="D99" s="7">
        <v>20</v>
      </c>
      <c r="E99" s="7">
        <v>0</v>
      </c>
      <c r="F99" s="40" t="str">
        <f t="shared" si="2"/>
        <v/>
      </c>
      <c r="G99" s="40" t="str">
        <f t="shared" si="3"/>
        <v/>
      </c>
      <c r="H99" s="5" t="s">
        <v>476</v>
      </c>
      <c r="I99" s="5"/>
      <c r="J99" s="11"/>
      <c r="K99" s="6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</row>
    <row r="100" spans="1:31" ht="112" x14ac:dyDescent="0.2">
      <c r="A100" s="1" t="s">
        <v>101</v>
      </c>
      <c r="B100" s="6" t="s">
        <v>102</v>
      </c>
      <c r="C100" s="7">
        <v>10</v>
      </c>
      <c r="D100" s="7">
        <v>10</v>
      </c>
      <c r="E100" s="7">
        <v>0</v>
      </c>
      <c r="F100" s="40" t="str">
        <f t="shared" si="2"/>
        <v>17/5/2022</v>
      </c>
      <c r="G100" s="40" t="str">
        <f t="shared" si="3"/>
        <v/>
      </c>
      <c r="H100" s="5" t="s">
        <v>476</v>
      </c>
      <c r="I100" s="1" t="s">
        <v>103</v>
      </c>
      <c r="J100" s="11"/>
      <c r="K100" s="6"/>
      <c r="L100" s="11"/>
      <c r="M100" s="11"/>
      <c r="N100" s="6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</row>
    <row r="101" spans="1:31" ht="84" x14ac:dyDescent="0.2">
      <c r="A101" s="5" t="s">
        <v>104</v>
      </c>
      <c r="B101" s="6" t="s">
        <v>51</v>
      </c>
      <c r="C101" s="7">
        <v>300</v>
      </c>
      <c r="D101" s="7">
        <v>300</v>
      </c>
      <c r="E101" s="7">
        <v>0</v>
      </c>
      <c r="F101" s="40" t="str">
        <f t="shared" si="2"/>
        <v>24/5/2022</v>
      </c>
      <c r="G101" s="40" t="str">
        <f t="shared" si="3"/>
        <v>27/6/2022</v>
      </c>
      <c r="H101" s="5" t="s">
        <v>476</v>
      </c>
      <c r="I101" s="5" t="s">
        <v>105</v>
      </c>
      <c r="J101" s="5" t="s">
        <v>106</v>
      </c>
      <c r="K101" s="6"/>
      <c r="L101" s="11"/>
      <c r="M101" s="11"/>
      <c r="N101" s="6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</row>
    <row r="102" spans="1:31" ht="84" x14ac:dyDescent="0.2">
      <c r="A102" s="5" t="s">
        <v>104</v>
      </c>
      <c r="B102" s="6" t="s">
        <v>42</v>
      </c>
      <c r="C102" s="7">
        <v>70</v>
      </c>
      <c r="D102" s="7">
        <v>70</v>
      </c>
      <c r="E102" s="7">
        <v>0</v>
      </c>
      <c r="F102" s="40" t="str">
        <f t="shared" si="2"/>
        <v/>
      </c>
      <c r="G102" s="40" t="str">
        <f t="shared" si="3"/>
        <v/>
      </c>
      <c r="H102" s="5" t="s">
        <v>476</v>
      </c>
      <c r="I102" s="5"/>
      <c r="J102" s="5"/>
      <c r="K102" s="6"/>
      <c r="L102" s="11"/>
      <c r="M102" s="11"/>
      <c r="N102" s="6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</row>
    <row r="103" spans="1:31" ht="56" x14ac:dyDescent="0.2">
      <c r="A103" s="5" t="s">
        <v>104</v>
      </c>
      <c r="B103" s="6" t="s">
        <v>7</v>
      </c>
      <c r="C103" s="7">
        <v>150</v>
      </c>
      <c r="D103" s="7">
        <v>150</v>
      </c>
      <c r="E103" s="7">
        <v>0</v>
      </c>
      <c r="F103" s="40" t="str">
        <f t="shared" si="2"/>
        <v/>
      </c>
      <c r="G103" s="40" t="str">
        <f t="shared" si="3"/>
        <v/>
      </c>
      <c r="H103" s="5" t="s">
        <v>476</v>
      </c>
      <c r="I103" s="5"/>
      <c r="J103" s="5"/>
      <c r="K103" s="6"/>
      <c r="L103" s="11"/>
      <c r="M103" s="11"/>
      <c r="N103" s="6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</row>
    <row r="104" spans="1:31" ht="56" x14ac:dyDescent="0.2">
      <c r="A104" s="5" t="s">
        <v>104</v>
      </c>
      <c r="B104" s="6" t="s">
        <v>36</v>
      </c>
      <c r="C104" s="7">
        <v>50</v>
      </c>
      <c r="D104" s="7">
        <v>50</v>
      </c>
      <c r="E104" s="7">
        <v>0</v>
      </c>
      <c r="F104" s="40" t="str">
        <f t="shared" si="2"/>
        <v/>
      </c>
      <c r="G104" s="40" t="str">
        <f t="shared" si="3"/>
        <v/>
      </c>
      <c r="H104" s="5" t="s">
        <v>476</v>
      </c>
      <c r="I104" s="5"/>
      <c r="J104" s="5"/>
      <c r="K104" s="6"/>
      <c r="L104" s="11"/>
      <c r="M104" s="11"/>
      <c r="N104" s="6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</row>
    <row r="105" spans="1:31" ht="112" x14ac:dyDescent="0.2">
      <c r="A105" s="5" t="s">
        <v>104</v>
      </c>
      <c r="B105" s="6" t="s">
        <v>68</v>
      </c>
      <c r="C105" s="7">
        <v>20</v>
      </c>
      <c r="D105" s="7">
        <v>20</v>
      </c>
      <c r="E105" s="7">
        <v>0</v>
      </c>
      <c r="F105" s="40" t="str">
        <f t="shared" si="2"/>
        <v/>
      </c>
      <c r="G105" s="40" t="str">
        <f t="shared" si="3"/>
        <v/>
      </c>
      <c r="H105" s="5" t="s">
        <v>476</v>
      </c>
      <c r="I105" s="5"/>
      <c r="J105" s="5"/>
      <c r="K105" s="6"/>
      <c r="L105" s="11"/>
      <c r="M105" s="11"/>
      <c r="N105" s="6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</row>
    <row r="106" spans="1:31" ht="154" x14ac:dyDescent="0.2">
      <c r="A106" s="5" t="s">
        <v>107</v>
      </c>
      <c r="B106" s="6" t="s">
        <v>22</v>
      </c>
      <c r="C106" s="7">
        <v>150</v>
      </c>
      <c r="D106" s="7">
        <v>150</v>
      </c>
      <c r="E106" s="7">
        <v>0</v>
      </c>
      <c r="F106" s="40" t="str">
        <f t="shared" si="2"/>
        <v>24/5/2022</v>
      </c>
      <c r="G106" s="40" t="str">
        <f t="shared" si="3"/>
        <v>22/6/2022</v>
      </c>
      <c r="H106" s="5" t="s">
        <v>476</v>
      </c>
      <c r="I106" s="5" t="s">
        <v>105</v>
      </c>
      <c r="J106" s="1" t="s">
        <v>108</v>
      </c>
      <c r="K106" s="6"/>
      <c r="L106" s="11"/>
      <c r="M106" s="11"/>
      <c r="N106" s="6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</row>
    <row r="107" spans="1:31" ht="98" x14ac:dyDescent="0.2">
      <c r="A107" s="5" t="s">
        <v>107</v>
      </c>
      <c r="B107" s="6" t="s">
        <v>58</v>
      </c>
      <c r="C107" s="7">
        <v>500</v>
      </c>
      <c r="D107" s="7">
        <v>500</v>
      </c>
      <c r="E107" s="7">
        <v>0</v>
      </c>
      <c r="F107" s="40" t="str">
        <f t="shared" si="2"/>
        <v/>
      </c>
      <c r="G107" s="40" t="str">
        <f t="shared" si="3"/>
        <v>Đ.1: 250 giao 15/6/22
Đ.2: còn lại 30/6/22</v>
      </c>
      <c r="H107" s="5" t="s">
        <v>476</v>
      </c>
      <c r="I107" s="5"/>
      <c r="J107" s="5" t="s">
        <v>109</v>
      </c>
      <c r="K107" s="6"/>
      <c r="L107" s="11"/>
      <c r="M107" s="11"/>
      <c r="N107" s="6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</row>
    <row r="108" spans="1:31" ht="42" x14ac:dyDescent="0.2">
      <c r="A108" s="5" t="s">
        <v>107</v>
      </c>
      <c r="B108" s="6" t="s">
        <v>21</v>
      </c>
      <c r="C108" s="7">
        <v>100</v>
      </c>
      <c r="D108" s="7">
        <v>100</v>
      </c>
      <c r="E108" s="7">
        <v>0</v>
      </c>
      <c r="F108" s="40" t="str">
        <f t="shared" si="2"/>
        <v/>
      </c>
      <c r="G108" s="40" t="str">
        <f t="shared" si="3"/>
        <v>07/01/2022</v>
      </c>
      <c r="H108" s="5" t="s">
        <v>476</v>
      </c>
      <c r="I108" s="5"/>
      <c r="J108" s="9">
        <v>44568</v>
      </c>
      <c r="K108" s="6"/>
      <c r="L108" s="11"/>
      <c r="M108" s="11"/>
      <c r="N108" s="6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</row>
    <row r="109" spans="1:31" ht="70" x14ac:dyDescent="0.2">
      <c r="A109" s="5" t="s">
        <v>107</v>
      </c>
      <c r="B109" s="6" t="s">
        <v>33</v>
      </c>
      <c r="C109" s="7">
        <v>130</v>
      </c>
      <c r="D109" s="7">
        <v>130</v>
      </c>
      <c r="E109" s="7">
        <v>0</v>
      </c>
      <c r="F109" s="40" t="str">
        <f t="shared" si="2"/>
        <v/>
      </c>
      <c r="G109" s="40" t="str">
        <f t="shared" si="3"/>
        <v/>
      </c>
      <c r="H109" s="5" t="s">
        <v>476</v>
      </c>
      <c r="I109" s="5"/>
      <c r="J109" s="9"/>
      <c r="K109" s="6"/>
      <c r="L109" s="11"/>
      <c r="M109" s="11"/>
      <c r="N109" s="6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</row>
    <row r="110" spans="1:31" ht="56" x14ac:dyDescent="0.2">
      <c r="A110" s="5" t="s">
        <v>107</v>
      </c>
      <c r="B110" s="6" t="s">
        <v>6</v>
      </c>
      <c r="C110" s="7">
        <v>130</v>
      </c>
      <c r="D110" s="7">
        <v>130</v>
      </c>
      <c r="E110" s="7">
        <v>0</v>
      </c>
      <c r="F110" s="40" t="str">
        <f t="shared" si="2"/>
        <v/>
      </c>
      <c r="G110" s="40" t="str">
        <f t="shared" si="3"/>
        <v/>
      </c>
      <c r="H110" s="5" t="s">
        <v>476</v>
      </c>
      <c r="I110" s="5"/>
      <c r="J110" s="9"/>
      <c r="K110" s="6"/>
      <c r="L110" s="11"/>
      <c r="M110" s="11"/>
      <c r="N110" s="6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</row>
    <row r="111" spans="1:31" ht="98" x14ac:dyDescent="0.2">
      <c r="A111" s="5" t="s">
        <v>107</v>
      </c>
      <c r="B111" s="6" t="s">
        <v>40</v>
      </c>
      <c r="C111" s="7">
        <v>100</v>
      </c>
      <c r="D111" s="7">
        <v>100</v>
      </c>
      <c r="E111" s="7">
        <v>0</v>
      </c>
      <c r="F111" s="40" t="str">
        <f t="shared" si="2"/>
        <v/>
      </c>
      <c r="G111" s="40" t="str">
        <f t="shared" si="3"/>
        <v/>
      </c>
      <c r="H111" s="5" t="s">
        <v>476</v>
      </c>
      <c r="I111" s="5"/>
      <c r="J111" s="9"/>
      <c r="K111" s="6"/>
      <c r="L111" s="11"/>
      <c r="M111" s="11"/>
      <c r="N111" s="6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</row>
    <row r="112" spans="1:31" ht="98" x14ac:dyDescent="0.2">
      <c r="A112" s="5" t="s">
        <v>107</v>
      </c>
      <c r="B112" s="6" t="s">
        <v>41</v>
      </c>
      <c r="C112" s="7">
        <v>100</v>
      </c>
      <c r="D112" s="7">
        <v>100</v>
      </c>
      <c r="E112" s="7">
        <v>0</v>
      </c>
      <c r="F112" s="40" t="str">
        <f t="shared" si="2"/>
        <v/>
      </c>
      <c r="G112" s="40" t="str">
        <f t="shared" si="3"/>
        <v/>
      </c>
      <c r="H112" s="5" t="s">
        <v>476</v>
      </c>
      <c r="I112" s="5"/>
      <c r="J112" s="9"/>
      <c r="K112" s="6"/>
      <c r="L112" s="3"/>
      <c r="M112" s="11"/>
      <c r="N112" s="6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</row>
    <row r="113" spans="1:31" ht="70" x14ac:dyDescent="0.2">
      <c r="A113" s="5" t="s">
        <v>107</v>
      </c>
      <c r="B113" s="6" t="s">
        <v>87</v>
      </c>
      <c r="C113" s="7">
        <v>15</v>
      </c>
      <c r="D113" s="7">
        <v>15</v>
      </c>
      <c r="E113" s="7">
        <v>0</v>
      </c>
      <c r="F113" s="40" t="str">
        <f t="shared" si="2"/>
        <v/>
      </c>
      <c r="G113" s="40" t="str">
        <f t="shared" si="3"/>
        <v/>
      </c>
      <c r="H113" s="5" t="s">
        <v>476</v>
      </c>
      <c r="I113" s="5"/>
      <c r="J113" s="9"/>
      <c r="K113" s="6"/>
      <c r="L113" s="11"/>
      <c r="M113" s="11"/>
      <c r="N113" s="6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</row>
    <row r="114" spans="1:31" ht="42" x14ac:dyDescent="0.2">
      <c r="A114" s="5" t="s">
        <v>107</v>
      </c>
      <c r="B114" s="6" t="s">
        <v>73</v>
      </c>
      <c r="C114" s="7">
        <v>200</v>
      </c>
      <c r="D114" s="7">
        <v>200</v>
      </c>
      <c r="E114" s="7">
        <v>0</v>
      </c>
      <c r="F114" s="40" t="str">
        <f t="shared" si="2"/>
        <v/>
      </c>
      <c r="G114" s="40" t="str">
        <f t="shared" si="3"/>
        <v/>
      </c>
      <c r="H114" s="5" t="s">
        <v>476</v>
      </c>
      <c r="I114" s="5"/>
      <c r="J114" s="9"/>
      <c r="K114" s="6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</row>
    <row r="115" spans="1:31" ht="56" x14ac:dyDescent="0.2">
      <c r="A115" s="5" t="s">
        <v>107</v>
      </c>
      <c r="B115" s="6" t="s">
        <v>74</v>
      </c>
      <c r="C115" s="7">
        <v>5</v>
      </c>
      <c r="D115" s="7">
        <v>5</v>
      </c>
      <c r="E115" s="7">
        <v>0</v>
      </c>
      <c r="F115" s="40" t="str">
        <f t="shared" si="2"/>
        <v/>
      </c>
      <c r="G115" s="40" t="str">
        <f t="shared" si="3"/>
        <v/>
      </c>
      <c r="H115" s="5" t="s">
        <v>476</v>
      </c>
      <c r="I115" s="5"/>
      <c r="J115" s="9"/>
      <c r="K115" s="6"/>
      <c r="L115" s="11"/>
      <c r="M115" s="11"/>
      <c r="N115" s="6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</row>
    <row r="116" spans="1:31" ht="84" x14ac:dyDescent="0.2">
      <c r="A116" s="5" t="s">
        <v>107</v>
      </c>
      <c r="B116" s="6" t="s">
        <v>26</v>
      </c>
      <c r="C116" s="7">
        <v>300</v>
      </c>
      <c r="D116" s="7">
        <v>300</v>
      </c>
      <c r="E116" s="7">
        <v>0</v>
      </c>
      <c r="F116" s="40" t="str">
        <f t="shared" si="2"/>
        <v/>
      </c>
      <c r="G116" s="40" t="str">
        <f t="shared" si="3"/>
        <v/>
      </c>
      <c r="H116" s="5" t="s">
        <v>476</v>
      </c>
      <c r="I116" s="5"/>
      <c r="J116" s="9"/>
      <c r="K116" s="6"/>
      <c r="L116" s="11"/>
      <c r="M116" s="11"/>
      <c r="N116" s="6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</row>
    <row r="117" spans="1:31" ht="56" x14ac:dyDescent="0.2">
      <c r="A117" s="5" t="s">
        <v>107</v>
      </c>
      <c r="B117" s="6" t="s">
        <v>27</v>
      </c>
      <c r="C117" s="7">
        <v>30</v>
      </c>
      <c r="D117" s="7">
        <v>30</v>
      </c>
      <c r="E117" s="7">
        <v>0</v>
      </c>
      <c r="F117" s="40" t="str">
        <f t="shared" si="2"/>
        <v/>
      </c>
      <c r="G117" s="40" t="str">
        <f t="shared" si="3"/>
        <v/>
      </c>
      <c r="H117" s="5" t="s">
        <v>476</v>
      </c>
      <c r="I117" s="5"/>
      <c r="J117" s="9"/>
      <c r="K117" s="6"/>
      <c r="L117" s="11"/>
      <c r="M117" s="11"/>
      <c r="N117" s="6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</row>
    <row r="118" spans="1:31" ht="70" x14ac:dyDescent="0.2">
      <c r="A118" s="5" t="s">
        <v>107</v>
      </c>
      <c r="B118" s="6" t="s">
        <v>28</v>
      </c>
      <c r="C118" s="7">
        <v>10</v>
      </c>
      <c r="D118" s="7">
        <v>10</v>
      </c>
      <c r="E118" s="7">
        <v>0</v>
      </c>
      <c r="F118" s="40" t="str">
        <f t="shared" si="2"/>
        <v/>
      </c>
      <c r="G118" s="40" t="str">
        <f t="shared" si="3"/>
        <v/>
      </c>
      <c r="H118" s="5" t="s">
        <v>476</v>
      </c>
      <c r="I118" s="5"/>
      <c r="J118" s="9"/>
      <c r="K118" s="6"/>
      <c r="L118" s="3"/>
      <c r="M118" s="11"/>
      <c r="N118" s="6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</row>
    <row r="119" spans="1:31" ht="70" x14ac:dyDescent="0.2">
      <c r="A119" s="5" t="s">
        <v>107</v>
      </c>
      <c r="B119" s="6" t="s">
        <v>30</v>
      </c>
      <c r="C119" s="7">
        <v>100</v>
      </c>
      <c r="D119" s="7">
        <v>100</v>
      </c>
      <c r="E119" s="7">
        <v>0</v>
      </c>
      <c r="F119" s="40" t="str">
        <f t="shared" si="2"/>
        <v/>
      </c>
      <c r="G119" s="40" t="str">
        <f t="shared" si="3"/>
        <v/>
      </c>
      <c r="H119" s="5" t="s">
        <v>476</v>
      </c>
      <c r="I119" s="5"/>
      <c r="J119" s="9"/>
      <c r="K119" s="6"/>
      <c r="L119" s="11"/>
      <c r="M119" s="11"/>
      <c r="N119" s="6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</row>
    <row r="120" spans="1:31" ht="42" x14ac:dyDescent="0.2">
      <c r="A120" s="5" t="s">
        <v>107</v>
      </c>
      <c r="B120" s="6" t="s">
        <v>75</v>
      </c>
      <c r="C120" s="7">
        <v>100</v>
      </c>
      <c r="D120" s="7">
        <v>100</v>
      </c>
      <c r="E120" s="7">
        <v>0</v>
      </c>
      <c r="F120" s="40" t="str">
        <f t="shared" si="2"/>
        <v/>
      </c>
      <c r="G120" s="40" t="str">
        <f t="shared" si="3"/>
        <v/>
      </c>
      <c r="H120" s="5" t="s">
        <v>476</v>
      </c>
      <c r="I120" s="5"/>
      <c r="J120" s="9"/>
      <c r="K120" s="6"/>
      <c r="L120" s="11"/>
      <c r="M120" s="11"/>
      <c r="N120" s="6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</row>
    <row r="121" spans="1:31" ht="56" x14ac:dyDescent="0.2">
      <c r="A121" s="1" t="s">
        <v>110</v>
      </c>
      <c r="B121" s="6" t="s">
        <v>111</v>
      </c>
      <c r="C121" s="7">
        <v>100</v>
      </c>
      <c r="D121" s="7">
        <v>100</v>
      </c>
      <c r="E121" s="7">
        <v>0</v>
      </c>
      <c r="F121" s="40" t="str">
        <f t="shared" si="2"/>
        <v>14/6/2022</v>
      </c>
      <c r="G121" s="40" t="str">
        <f t="shared" si="3"/>
        <v>07/06/2022</v>
      </c>
      <c r="H121" s="5" t="s">
        <v>476</v>
      </c>
      <c r="I121" s="1" t="s">
        <v>112</v>
      </c>
      <c r="J121" s="12">
        <v>44719</v>
      </c>
      <c r="K121" s="6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</row>
    <row r="122" spans="1:31" ht="56" x14ac:dyDescent="0.2">
      <c r="A122" s="5" t="s">
        <v>113</v>
      </c>
      <c r="B122" s="6" t="s">
        <v>3</v>
      </c>
      <c r="C122" s="7">
        <v>30</v>
      </c>
      <c r="D122" s="7">
        <v>30</v>
      </c>
      <c r="E122" s="7">
        <v>0</v>
      </c>
      <c r="F122" s="40" t="str">
        <f t="shared" si="2"/>
        <v>14/6/2022</v>
      </c>
      <c r="G122" s="40" t="str">
        <f t="shared" si="3"/>
        <v>22/7/2022</v>
      </c>
      <c r="H122" s="5" t="s">
        <v>476</v>
      </c>
      <c r="I122" s="5" t="s">
        <v>112</v>
      </c>
      <c r="J122" s="5" t="s">
        <v>114</v>
      </c>
      <c r="K122" s="6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</row>
    <row r="123" spans="1:31" ht="42" x14ac:dyDescent="0.2">
      <c r="A123" s="5" t="s">
        <v>113</v>
      </c>
      <c r="B123" s="6" t="s">
        <v>115</v>
      </c>
      <c r="C123" s="7">
        <v>10</v>
      </c>
      <c r="D123" s="7">
        <v>10</v>
      </c>
      <c r="E123" s="7">
        <v>0</v>
      </c>
      <c r="F123" s="40" t="str">
        <f t="shared" si="2"/>
        <v/>
      </c>
      <c r="G123" s="40" t="str">
        <f t="shared" si="3"/>
        <v/>
      </c>
      <c r="H123" s="5" t="s">
        <v>476</v>
      </c>
      <c r="I123" s="5"/>
      <c r="J123" s="5"/>
      <c r="K123" s="6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</row>
    <row r="124" spans="1:31" ht="70" x14ac:dyDescent="0.2">
      <c r="A124" s="5" t="s">
        <v>113</v>
      </c>
      <c r="B124" s="6" t="s">
        <v>116</v>
      </c>
      <c r="C124" s="7">
        <v>10</v>
      </c>
      <c r="D124" s="7">
        <v>10</v>
      </c>
      <c r="E124" s="7">
        <v>0</v>
      </c>
      <c r="F124" s="40" t="str">
        <f t="shared" si="2"/>
        <v/>
      </c>
      <c r="G124" s="40" t="str">
        <f t="shared" si="3"/>
        <v/>
      </c>
      <c r="H124" s="5" t="s">
        <v>476</v>
      </c>
      <c r="I124" s="5"/>
      <c r="J124" s="5"/>
      <c r="K124" s="6"/>
      <c r="L124" s="11"/>
      <c r="M124" s="11"/>
      <c r="N124" s="11"/>
      <c r="O124" s="6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</row>
    <row r="125" spans="1:31" ht="56" x14ac:dyDescent="0.2">
      <c r="A125" s="5" t="s">
        <v>117</v>
      </c>
      <c r="B125" s="6" t="s">
        <v>86</v>
      </c>
      <c r="C125" s="7">
        <v>10</v>
      </c>
      <c r="D125" s="7">
        <v>10</v>
      </c>
      <c r="E125" s="7">
        <v>0</v>
      </c>
      <c r="F125" s="40" t="str">
        <f t="shared" si="2"/>
        <v>14/6/2022</v>
      </c>
      <c r="G125" s="40" t="str">
        <f t="shared" si="3"/>
        <v>15/8/2022</v>
      </c>
      <c r="H125" s="5" t="s">
        <v>476</v>
      </c>
      <c r="I125" s="5" t="s">
        <v>112</v>
      </c>
      <c r="J125" s="5" t="s">
        <v>118</v>
      </c>
      <c r="K125" s="6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</row>
    <row r="126" spans="1:31" ht="56" x14ac:dyDescent="0.2">
      <c r="A126" s="5" t="s">
        <v>117</v>
      </c>
      <c r="B126" s="6" t="s">
        <v>119</v>
      </c>
      <c r="C126" s="7">
        <v>70</v>
      </c>
      <c r="D126" s="7">
        <v>70</v>
      </c>
      <c r="E126" s="7">
        <v>0</v>
      </c>
      <c r="F126" s="40" t="str">
        <f t="shared" si="2"/>
        <v/>
      </c>
      <c r="G126" s="40" t="str">
        <f t="shared" si="3"/>
        <v/>
      </c>
      <c r="H126" s="5" t="s">
        <v>476</v>
      </c>
      <c r="I126" s="5"/>
      <c r="J126" s="5"/>
      <c r="K126" s="6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</row>
    <row r="127" spans="1:31" ht="84" x14ac:dyDescent="0.2">
      <c r="A127" s="5" t="s">
        <v>117</v>
      </c>
      <c r="B127" s="6" t="s">
        <v>79</v>
      </c>
      <c r="C127" s="7">
        <v>10</v>
      </c>
      <c r="D127" s="7">
        <v>10</v>
      </c>
      <c r="E127" s="7">
        <v>0</v>
      </c>
      <c r="F127" s="40" t="str">
        <f t="shared" si="2"/>
        <v/>
      </c>
      <c r="G127" s="40" t="str">
        <f t="shared" si="3"/>
        <v>08/01/2022</v>
      </c>
      <c r="H127" s="5" t="s">
        <v>476</v>
      </c>
      <c r="I127" s="5"/>
      <c r="J127" s="9">
        <v>44569</v>
      </c>
      <c r="K127" s="6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</row>
    <row r="128" spans="1:31" ht="84" x14ac:dyDescent="0.2">
      <c r="A128" s="5" t="s">
        <v>117</v>
      </c>
      <c r="B128" s="6" t="s">
        <v>42</v>
      </c>
      <c r="C128" s="7">
        <v>50</v>
      </c>
      <c r="D128" s="7">
        <v>50</v>
      </c>
      <c r="E128" s="7">
        <v>0</v>
      </c>
      <c r="F128" s="40" t="str">
        <f t="shared" si="2"/>
        <v/>
      </c>
      <c r="G128" s="40" t="str">
        <f t="shared" si="3"/>
        <v/>
      </c>
      <c r="H128" s="5" t="s">
        <v>476</v>
      </c>
      <c r="I128" s="5"/>
      <c r="J128" s="9"/>
      <c r="K128" s="6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</row>
    <row r="129" spans="1:31" ht="56" x14ac:dyDescent="0.2">
      <c r="A129" s="5" t="s">
        <v>120</v>
      </c>
      <c r="B129" s="6" t="s">
        <v>86</v>
      </c>
      <c r="C129" s="7">
        <v>15</v>
      </c>
      <c r="D129" s="7">
        <v>15</v>
      </c>
      <c r="E129" s="7">
        <v>0</v>
      </c>
      <c r="F129" s="40" t="str">
        <f t="shared" si="2"/>
        <v>21/6/2022</v>
      </c>
      <c r="G129" s="40" t="str">
        <f t="shared" si="3"/>
        <v>09/01/2022</v>
      </c>
      <c r="H129" s="5" t="s">
        <v>476</v>
      </c>
      <c r="I129" s="5" t="s">
        <v>121</v>
      </c>
      <c r="J129" s="9">
        <v>44570</v>
      </c>
      <c r="K129" s="6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</row>
    <row r="130" spans="1:31" ht="56" x14ac:dyDescent="0.2">
      <c r="A130" s="5" t="s">
        <v>120</v>
      </c>
      <c r="B130" s="6" t="s">
        <v>119</v>
      </c>
      <c r="C130" s="7">
        <v>80</v>
      </c>
      <c r="D130" s="7">
        <v>80</v>
      </c>
      <c r="E130" s="7">
        <v>0</v>
      </c>
      <c r="F130" s="40" t="str">
        <f t="shared" si="2"/>
        <v/>
      </c>
      <c r="G130" s="40" t="str">
        <f t="shared" si="3"/>
        <v/>
      </c>
      <c r="H130" s="5" t="s">
        <v>476</v>
      </c>
      <c r="I130" s="5"/>
      <c r="J130" s="9"/>
      <c r="K130" s="6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</row>
    <row r="131" spans="1:31" ht="42" x14ac:dyDescent="0.2">
      <c r="A131" s="5" t="s">
        <v>120</v>
      </c>
      <c r="B131" s="6" t="s">
        <v>45</v>
      </c>
      <c r="C131" s="7">
        <v>10</v>
      </c>
      <c r="D131" s="7">
        <v>10</v>
      </c>
      <c r="E131" s="7">
        <v>0</v>
      </c>
      <c r="F131" s="40" t="str">
        <f t="shared" ref="F131:F194" si="4">IF(ISBLANK(I131),"",IF(ISNUMBER(I131),IFERROR(TEXT(I131,"dd/mm/yyyy"),TEXT(I131,"General")),I131))</f>
        <v/>
      </c>
      <c r="G131" s="40" t="str">
        <f t="shared" ref="G131:G194" si="5">IF(ISBLANK(J131),"",IF(ISNUMBER(J131),IFERROR(TEXT(J131,"dd/mm/yyyy"),TEXT(J131,"General")),J131))</f>
        <v/>
      </c>
      <c r="H131" s="5" t="s">
        <v>476</v>
      </c>
      <c r="I131" s="5"/>
      <c r="J131" s="9"/>
      <c r="K131" s="6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</row>
    <row r="132" spans="1:31" ht="140" x14ac:dyDescent="0.2">
      <c r="A132" s="5" t="s">
        <v>120</v>
      </c>
      <c r="B132" s="6" t="s">
        <v>122</v>
      </c>
      <c r="C132" s="7">
        <v>30</v>
      </c>
      <c r="D132" s="7">
        <v>30</v>
      </c>
      <c r="E132" s="7">
        <v>0</v>
      </c>
      <c r="F132" s="40" t="str">
        <f t="shared" si="4"/>
        <v/>
      </c>
      <c r="G132" s="40" t="str">
        <f t="shared" si="5"/>
        <v/>
      </c>
      <c r="H132" s="5" t="s">
        <v>476</v>
      </c>
      <c r="I132" s="5"/>
      <c r="J132" s="9"/>
      <c r="K132" s="6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</row>
    <row r="133" spans="1:31" ht="112" x14ac:dyDescent="0.2">
      <c r="A133" s="5" t="s">
        <v>120</v>
      </c>
      <c r="B133" s="6" t="s">
        <v>123</v>
      </c>
      <c r="C133" s="7">
        <v>20</v>
      </c>
      <c r="D133" s="7">
        <v>20</v>
      </c>
      <c r="E133" s="7">
        <v>0</v>
      </c>
      <c r="F133" s="40" t="str">
        <f t="shared" si="4"/>
        <v/>
      </c>
      <c r="G133" s="40" t="str">
        <f t="shared" si="5"/>
        <v/>
      </c>
      <c r="H133" s="5" t="s">
        <v>476</v>
      </c>
      <c r="I133" s="5"/>
      <c r="J133" s="9"/>
      <c r="K133" s="6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</row>
    <row r="134" spans="1:31" ht="126" x14ac:dyDescent="0.2">
      <c r="A134" s="5" t="s">
        <v>120</v>
      </c>
      <c r="B134" s="6" t="s">
        <v>124</v>
      </c>
      <c r="C134" s="7">
        <v>5</v>
      </c>
      <c r="D134" s="7">
        <v>5</v>
      </c>
      <c r="E134" s="7">
        <v>0</v>
      </c>
      <c r="F134" s="40" t="str">
        <f t="shared" si="4"/>
        <v/>
      </c>
      <c r="G134" s="40" t="str">
        <f t="shared" si="5"/>
        <v/>
      </c>
      <c r="H134" s="5" t="s">
        <v>476</v>
      </c>
      <c r="I134" s="5"/>
      <c r="J134" s="9"/>
      <c r="K134" s="6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</row>
    <row r="135" spans="1:31" ht="84" x14ac:dyDescent="0.2">
      <c r="A135" s="5" t="s">
        <v>120</v>
      </c>
      <c r="B135" s="6" t="s">
        <v>51</v>
      </c>
      <c r="C135" s="7">
        <v>250</v>
      </c>
      <c r="D135" s="7">
        <v>250</v>
      </c>
      <c r="E135" s="7">
        <v>0</v>
      </c>
      <c r="F135" s="40" t="str">
        <f t="shared" si="4"/>
        <v/>
      </c>
      <c r="G135" s="40" t="str">
        <f t="shared" si="5"/>
        <v/>
      </c>
      <c r="H135" s="5" t="s">
        <v>476</v>
      </c>
      <c r="I135" s="5"/>
      <c r="J135" s="9"/>
      <c r="K135" s="6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</row>
    <row r="136" spans="1:31" ht="84" x14ac:dyDescent="0.2">
      <c r="A136" s="5" t="s">
        <v>120</v>
      </c>
      <c r="B136" s="6" t="s">
        <v>42</v>
      </c>
      <c r="C136" s="7">
        <v>100</v>
      </c>
      <c r="D136" s="7">
        <v>100</v>
      </c>
      <c r="E136" s="7">
        <v>0</v>
      </c>
      <c r="F136" s="40" t="str">
        <f t="shared" si="4"/>
        <v/>
      </c>
      <c r="G136" s="40" t="str">
        <f t="shared" si="5"/>
        <v/>
      </c>
      <c r="H136" s="5" t="s">
        <v>476</v>
      </c>
      <c r="I136" s="5"/>
      <c r="J136" s="9"/>
      <c r="K136" s="6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</row>
    <row r="137" spans="1:31" ht="56" x14ac:dyDescent="0.2">
      <c r="A137" s="1" t="s">
        <v>125</v>
      </c>
      <c r="B137" s="6" t="s">
        <v>7</v>
      </c>
      <c r="C137" s="7">
        <v>150</v>
      </c>
      <c r="D137" s="7">
        <v>150</v>
      </c>
      <c r="E137" s="7">
        <v>0</v>
      </c>
      <c r="F137" s="40" t="str">
        <f t="shared" si="4"/>
        <v>23/6/2022</v>
      </c>
      <c r="G137" s="40" t="str">
        <f t="shared" si="5"/>
        <v>09/01/2022</v>
      </c>
      <c r="H137" s="5" t="s">
        <v>476</v>
      </c>
      <c r="I137" s="1" t="s">
        <v>126</v>
      </c>
      <c r="J137" s="12">
        <v>44570</v>
      </c>
      <c r="K137" s="6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</row>
    <row r="138" spans="1:31" ht="70" x14ac:dyDescent="0.2">
      <c r="A138" s="1" t="s">
        <v>127</v>
      </c>
      <c r="B138" s="6" t="s">
        <v>128</v>
      </c>
      <c r="C138" s="7">
        <v>5</v>
      </c>
      <c r="D138" s="7">
        <v>5</v>
      </c>
      <c r="E138" s="7">
        <v>0</v>
      </c>
      <c r="F138" s="40" t="str">
        <f t="shared" si="4"/>
        <v>29/6/2022</v>
      </c>
      <c r="G138" s="40" t="str">
        <f t="shared" si="5"/>
        <v>08/08/2022</v>
      </c>
      <c r="H138" s="5" t="s">
        <v>476</v>
      </c>
      <c r="I138" s="1" t="s">
        <v>129</v>
      </c>
      <c r="J138" s="12">
        <v>44781</v>
      </c>
      <c r="K138" s="6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</row>
    <row r="139" spans="1:31" ht="98" x14ac:dyDescent="0.2">
      <c r="A139" s="5" t="s">
        <v>130</v>
      </c>
      <c r="B139" s="6" t="s">
        <v>58</v>
      </c>
      <c r="C139" s="7">
        <v>500</v>
      </c>
      <c r="D139" s="7">
        <v>500</v>
      </c>
      <c r="E139" s="7">
        <v>0</v>
      </c>
      <c r="F139" s="40" t="str">
        <f t="shared" si="4"/>
        <v>07/11/2022</v>
      </c>
      <c r="G139" s="40" t="str">
        <f t="shared" si="5"/>
        <v>17/8/2022</v>
      </c>
      <c r="H139" s="5" t="s">
        <v>476</v>
      </c>
      <c r="I139" s="9">
        <v>44872</v>
      </c>
      <c r="J139" s="5" t="s">
        <v>131</v>
      </c>
      <c r="K139" s="6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</row>
    <row r="140" spans="1:31" ht="42" x14ac:dyDescent="0.2">
      <c r="A140" s="5" t="s">
        <v>130</v>
      </c>
      <c r="B140" s="6" t="s">
        <v>21</v>
      </c>
      <c r="C140" s="7">
        <v>100</v>
      </c>
      <c r="D140" s="7">
        <v>100</v>
      </c>
      <c r="E140" s="7">
        <v>0</v>
      </c>
      <c r="F140" s="40" t="str">
        <f t="shared" si="4"/>
        <v/>
      </c>
      <c r="G140" s="40" t="str">
        <f t="shared" si="5"/>
        <v/>
      </c>
      <c r="H140" s="5" t="s">
        <v>476</v>
      </c>
      <c r="I140" s="9"/>
      <c r="J140" s="5"/>
      <c r="K140" s="6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6"/>
      <c r="AD140" s="11"/>
      <c r="AE140" s="11"/>
    </row>
    <row r="141" spans="1:31" ht="42" x14ac:dyDescent="0.2">
      <c r="A141" s="5" t="s">
        <v>130</v>
      </c>
      <c r="B141" s="6" t="s">
        <v>15</v>
      </c>
      <c r="C141" s="7">
        <v>30</v>
      </c>
      <c r="D141" s="7">
        <v>30</v>
      </c>
      <c r="E141" s="7">
        <v>0</v>
      </c>
      <c r="F141" s="40" t="str">
        <f t="shared" si="4"/>
        <v/>
      </c>
      <c r="G141" s="40" t="str">
        <f t="shared" si="5"/>
        <v/>
      </c>
      <c r="H141" s="5" t="s">
        <v>476</v>
      </c>
      <c r="I141" s="9"/>
      <c r="J141" s="5"/>
      <c r="K141" s="6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</row>
    <row r="142" spans="1:31" ht="84" x14ac:dyDescent="0.2">
      <c r="A142" s="5" t="s">
        <v>130</v>
      </c>
      <c r="B142" s="10" t="s">
        <v>17</v>
      </c>
      <c r="C142" s="2">
        <v>30</v>
      </c>
      <c r="D142" s="2">
        <v>30</v>
      </c>
      <c r="E142" s="2">
        <v>0</v>
      </c>
      <c r="F142" s="40" t="str">
        <f t="shared" si="4"/>
        <v/>
      </c>
      <c r="G142" s="40" t="str">
        <f t="shared" si="5"/>
        <v/>
      </c>
      <c r="H142" s="5" t="s">
        <v>476</v>
      </c>
      <c r="I142" s="9"/>
      <c r="J142" s="5"/>
      <c r="K142" s="6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</row>
    <row r="143" spans="1:31" ht="70" x14ac:dyDescent="0.2">
      <c r="A143" s="5" t="s">
        <v>130</v>
      </c>
      <c r="B143" s="6" t="s">
        <v>19</v>
      </c>
      <c r="C143" s="7">
        <v>30</v>
      </c>
      <c r="D143" s="7">
        <v>30</v>
      </c>
      <c r="E143" s="7">
        <v>0</v>
      </c>
      <c r="F143" s="40" t="str">
        <f t="shared" si="4"/>
        <v/>
      </c>
      <c r="G143" s="40" t="str">
        <f t="shared" si="5"/>
        <v/>
      </c>
      <c r="H143" s="5" t="s">
        <v>476</v>
      </c>
      <c r="I143" s="9"/>
      <c r="J143" s="5"/>
      <c r="K143" s="6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</row>
    <row r="144" spans="1:31" ht="70" x14ac:dyDescent="0.2">
      <c r="A144" s="5" t="s">
        <v>130</v>
      </c>
      <c r="B144" s="6" t="s">
        <v>33</v>
      </c>
      <c r="C144" s="7">
        <v>100</v>
      </c>
      <c r="D144" s="7">
        <v>100</v>
      </c>
      <c r="E144" s="7">
        <v>0</v>
      </c>
      <c r="F144" s="40" t="str">
        <f t="shared" si="4"/>
        <v/>
      </c>
      <c r="G144" s="40" t="str">
        <f t="shared" si="5"/>
        <v/>
      </c>
      <c r="H144" s="5" t="s">
        <v>476</v>
      </c>
      <c r="I144" s="9"/>
      <c r="J144" s="5"/>
      <c r="K144" s="6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</row>
    <row r="145" spans="1:31" ht="70" x14ac:dyDescent="0.2">
      <c r="A145" s="5" t="s">
        <v>130</v>
      </c>
      <c r="B145" s="6" t="s">
        <v>87</v>
      </c>
      <c r="C145" s="7">
        <v>15</v>
      </c>
      <c r="D145" s="7">
        <v>15</v>
      </c>
      <c r="E145" s="7">
        <v>0</v>
      </c>
      <c r="F145" s="40" t="str">
        <f t="shared" si="4"/>
        <v/>
      </c>
      <c r="G145" s="40" t="str">
        <f t="shared" si="5"/>
        <v/>
      </c>
      <c r="H145" s="5" t="s">
        <v>476</v>
      </c>
      <c r="I145" s="9"/>
      <c r="J145" s="5"/>
      <c r="K145" s="6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</row>
    <row r="146" spans="1:31" ht="56" x14ac:dyDescent="0.2">
      <c r="A146" s="5" t="s">
        <v>130</v>
      </c>
      <c r="B146" s="6" t="s">
        <v>31</v>
      </c>
      <c r="C146" s="7">
        <v>40</v>
      </c>
      <c r="D146" s="7">
        <v>40</v>
      </c>
      <c r="E146" s="7">
        <v>0</v>
      </c>
      <c r="F146" s="40" t="str">
        <f t="shared" si="4"/>
        <v/>
      </c>
      <c r="G146" s="40" t="str">
        <f t="shared" si="5"/>
        <v/>
      </c>
      <c r="H146" s="5" t="s">
        <v>476</v>
      </c>
      <c r="I146" s="9"/>
      <c r="J146" s="5"/>
      <c r="K146" s="6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</row>
    <row r="147" spans="1:31" ht="70" x14ac:dyDescent="0.2">
      <c r="A147" s="5" t="s">
        <v>130</v>
      </c>
      <c r="B147" s="6" t="s">
        <v>28</v>
      </c>
      <c r="C147" s="7">
        <v>40</v>
      </c>
      <c r="D147" s="7">
        <v>40</v>
      </c>
      <c r="E147" s="7">
        <v>0</v>
      </c>
      <c r="F147" s="40" t="str">
        <f t="shared" si="4"/>
        <v/>
      </c>
      <c r="G147" s="40" t="str">
        <f t="shared" si="5"/>
        <v/>
      </c>
      <c r="H147" s="5" t="s">
        <v>476</v>
      </c>
      <c r="I147" s="9"/>
      <c r="J147" s="5"/>
      <c r="K147" s="6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</row>
    <row r="148" spans="1:31" ht="84" x14ac:dyDescent="0.2">
      <c r="A148" s="5" t="s">
        <v>130</v>
      </c>
      <c r="B148" s="6" t="s">
        <v>29</v>
      </c>
      <c r="C148" s="7">
        <v>40</v>
      </c>
      <c r="D148" s="7">
        <v>40</v>
      </c>
      <c r="E148" s="7">
        <v>0</v>
      </c>
      <c r="F148" s="40" t="str">
        <f t="shared" si="4"/>
        <v/>
      </c>
      <c r="G148" s="40" t="str">
        <f t="shared" si="5"/>
        <v/>
      </c>
      <c r="H148" s="5" t="s">
        <v>476</v>
      </c>
      <c r="I148" s="9"/>
      <c r="J148" s="5"/>
      <c r="K148" s="6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</row>
    <row r="149" spans="1:31" ht="56" x14ac:dyDescent="0.2">
      <c r="A149" s="1" t="s">
        <v>132</v>
      </c>
      <c r="B149" s="6" t="s">
        <v>133</v>
      </c>
      <c r="C149" s="7">
        <v>30</v>
      </c>
      <c r="D149" s="7">
        <v>30</v>
      </c>
      <c r="E149" s="7">
        <v>0</v>
      </c>
      <c r="F149" s="40" t="str">
        <f t="shared" si="4"/>
        <v>19/7/2022</v>
      </c>
      <c r="G149" s="40" t="str">
        <f t="shared" si="5"/>
        <v>20/8/2022</v>
      </c>
      <c r="H149" s="5" t="s">
        <v>476</v>
      </c>
      <c r="I149" s="1" t="s">
        <v>134</v>
      </c>
      <c r="J149" s="1" t="s">
        <v>135</v>
      </c>
      <c r="K149" s="6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</row>
    <row r="150" spans="1:31" ht="42" x14ac:dyDescent="0.2">
      <c r="A150" s="5" t="s">
        <v>136</v>
      </c>
      <c r="B150" s="6" t="s">
        <v>75</v>
      </c>
      <c r="C150" s="7">
        <v>70</v>
      </c>
      <c r="D150" s="7">
        <v>70</v>
      </c>
      <c r="E150" s="7">
        <v>0</v>
      </c>
      <c r="F150" s="40" t="str">
        <f t="shared" si="4"/>
        <v>28/7/2022</v>
      </c>
      <c r="G150" s="40" t="str">
        <f t="shared" si="5"/>
        <v>15/9/2022</v>
      </c>
      <c r="H150" s="5" t="s">
        <v>476</v>
      </c>
      <c r="I150" s="5" t="s">
        <v>137</v>
      </c>
      <c r="J150" s="5" t="s">
        <v>138</v>
      </c>
      <c r="K150" s="6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</row>
    <row r="151" spans="1:31" ht="56" x14ac:dyDescent="0.2">
      <c r="A151" s="5" t="s">
        <v>136</v>
      </c>
      <c r="B151" s="6" t="s">
        <v>139</v>
      </c>
      <c r="C151" s="7">
        <v>70</v>
      </c>
      <c r="D151" s="7">
        <v>70</v>
      </c>
      <c r="E151" s="7">
        <v>0</v>
      </c>
      <c r="F151" s="40" t="str">
        <f t="shared" si="4"/>
        <v/>
      </c>
      <c r="G151" s="40" t="str">
        <f t="shared" si="5"/>
        <v/>
      </c>
      <c r="H151" s="5" t="s">
        <v>476</v>
      </c>
      <c r="I151" s="5"/>
      <c r="J151" s="5"/>
      <c r="K151" s="6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</row>
    <row r="152" spans="1:31" ht="56" x14ac:dyDescent="0.2">
      <c r="A152" s="5" t="s">
        <v>136</v>
      </c>
      <c r="B152" s="6" t="s">
        <v>140</v>
      </c>
      <c r="C152" s="7">
        <v>70</v>
      </c>
      <c r="D152" s="7">
        <v>70</v>
      </c>
      <c r="E152" s="7">
        <v>0</v>
      </c>
      <c r="F152" s="40" t="str">
        <f t="shared" si="4"/>
        <v/>
      </c>
      <c r="G152" s="40" t="str">
        <f t="shared" si="5"/>
        <v/>
      </c>
      <c r="H152" s="5" t="s">
        <v>476</v>
      </c>
      <c r="I152" s="5"/>
      <c r="J152" s="5"/>
      <c r="K152" s="6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</row>
    <row r="153" spans="1:31" ht="56" x14ac:dyDescent="0.2">
      <c r="A153" s="5" t="s">
        <v>141</v>
      </c>
      <c r="B153" s="6" t="s">
        <v>86</v>
      </c>
      <c r="C153" s="7">
        <v>20</v>
      </c>
      <c r="D153" s="7">
        <v>20</v>
      </c>
      <c r="E153" s="7">
        <v>0</v>
      </c>
      <c r="F153" s="40" t="str">
        <f t="shared" si="4"/>
        <v>08/12/2022</v>
      </c>
      <c r="G153" s="40" t="str">
        <f t="shared" si="5"/>
        <v>10/06/2022</v>
      </c>
      <c r="H153" s="5" t="s">
        <v>476</v>
      </c>
      <c r="I153" s="9">
        <v>44903</v>
      </c>
      <c r="J153" s="9">
        <v>44722</v>
      </c>
      <c r="K153" s="6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</row>
    <row r="154" spans="1:31" ht="112" x14ac:dyDescent="0.2">
      <c r="A154" s="5" t="s">
        <v>141</v>
      </c>
      <c r="B154" s="6" t="s">
        <v>102</v>
      </c>
      <c r="C154" s="7">
        <v>5</v>
      </c>
      <c r="D154" s="7">
        <v>5</v>
      </c>
      <c r="E154" s="7">
        <v>0</v>
      </c>
      <c r="F154" s="40" t="str">
        <f t="shared" si="4"/>
        <v/>
      </c>
      <c r="G154" s="40" t="str">
        <f t="shared" si="5"/>
        <v/>
      </c>
      <c r="H154" s="5" t="s">
        <v>476</v>
      </c>
      <c r="I154" s="9"/>
      <c r="J154" s="9"/>
      <c r="K154" s="6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</row>
    <row r="155" spans="1:31" ht="56" x14ac:dyDescent="0.2">
      <c r="A155" s="5" t="s">
        <v>142</v>
      </c>
      <c r="B155" s="6" t="s">
        <v>143</v>
      </c>
      <c r="C155" s="7">
        <v>100</v>
      </c>
      <c r="D155" s="7">
        <v>100</v>
      </c>
      <c r="E155" s="7">
        <v>0</v>
      </c>
      <c r="F155" s="40" t="str">
        <f t="shared" si="4"/>
        <v>23/8/2022</v>
      </c>
      <c r="G155" s="40" t="str">
        <f t="shared" si="5"/>
        <v>29/9/2022</v>
      </c>
      <c r="H155" s="5" t="s">
        <v>476</v>
      </c>
      <c r="I155" s="5" t="s">
        <v>144</v>
      </c>
      <c r="J155" s="5" t="s">
        <v>145</v>
      </c>
      <c r="K155" s="6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</row>
    <row r="156" spans="1:31" ht="56" x14ac:dyDescent="0.2">
      <c r="A156" s="5" t="s">
        <v>142</v>
      </c>
      <c r="B156" s="6" t="s">
        <v>146</v>
      </c>
      <c r="C156" s="7">
        <v>100</v>
      </c>
      <c r="D156" s="7">
        <v>100</v>
      </c>
      <c r="E156" s="7">
        <v>0</v>
      </c>
      <c r="F156" s="40" t="str">
        <f t="shared" si="4"/>
        <v/>
      </c>
      <c r="G156" s="40" t="str">
        <f t="shared" si="5"/>
        <v/>
      </c>
      <c r="H156" s="5" t="s">
        <v>476</v>
      </c>
      <c r="I156" s="5"/>
      <c r="J156" s="5"/>
      <c r="K156" s="6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</row>
    <row r="157" spans="1:31" ht="70" x14ac:dyDescent="0.2">
      <c r="A157" s="5" t="s">
        <v>142</v>
      </c>
      <c r="B157" s="6" t="s">
        <v>87</v>
      </c>
      <c r="C157" s="7">
        <v>15</v>
      </c>
      <c r="D157" s="7">
        <v>15</v>
      </c>
      <c r="E157" s="7">
        <v>0</v>
      </c>
      <c r="F157" s="40" t="str">
        <f t="shared" si="4"/>
        <v/>
      </c>
      <c r="G157" s="40" t="str">
        <f t="shared" si="5"/>
        <v/>
      </c>
      <c r="H157" s="5" t="s">
        <v>476</v>
      </c>
      <c r="I157" s="5"/>
      <c r="J157" s="5"/>
      <c r="K157" s="6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</row>
    <row r="158" spans="1:31" ht="84" x14ac:dyDescent="0.2">
      <c r="A158" s="5" t="s">
        <v>142</v>
      </c>
      <c r="B158" s="6" t="s">
        <v>26</v>
      </c>
      <c r="C158" s="7">
        <v>150</v>
      </c>
      <c r="D158" s="7">
        <v>150</v>
      </c>
      <c r="E158" s="7">
        <v>0</v>
      </c>
      <c r="F158" s="40" t="str">
        <f t="shared" si="4"/>
        <v/>
      </c>
      <c r="G158" s="40" t="str">
        <f t="shared" si="5"/>
        <v/>
      </c>
      <c r="H158" s="5" t="s">
        <v>476</v>
      </c>
      <c r="I158" s="5"/>
      <c r="J158" s="5"/>
      <c r="K158" s="6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</row>
    <row r="159" spans="1:31" ht="56" x14ac:dyDescent="0.2">
      <c r="A159" s="5" t="s">
        <v>142</v>
      </c>
      <c r="B159" s="6" t="s">
        <v>31</v>
      </c>
      <c r="C159" s="7">
        <v>40</v>
      </c>
      <c r="D159" s="7">
        <v>40</v>
      </c>
      <c r="E159" s="7">
        <v>0</v>
      </c>
      <c r="F159" s="40" t="str">
        <f t="shared" si="4"/>
        <v/>
      </c>
      <c r="G159" s="40" t="str">
        <f t="shared" si="5"/>
        <v/>
      </c>
      <c r="H159" s="5" t="s">
        <v>476</v>
      </c>
      <c r="I159" s="5"/>
      <c r="J159" s="5"/>
      <c r="K159" s="6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</row>
    <row r="160" spans="1:31" ht="70" x14ac:dyDescent="0.2">
      <c r="A160" s="5" t="s">
        <v>142</v>
      </c>
      <c r="B160" s="6" t="s">
        <v>28</v>
      </c>
      <c r="C160" s="7">
        <v>20</v>
      </c>
      <c r="D160" s="7">
        <v>20</v>
      </c>
      <c r="E160" s="7">
        <v>0</v>
      </c>
      <c r="F160" s="40" t="str">
        <f t="shared" si="4"/>
        <v/>
      </c>
      <c r="G160" s="40" t="str">
        <f t="shared" si="5"/>
        <v/>
      </c>
      <c r="H160" s="5" t="s">
        <v>476</v>
      </c>
      <c r="I160" s="5"/>
      <c r="J160" s="5"/>
      <c r="K160" s="6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</row>
    <row r="161" spans="1:31" ht="42" x14ac:dyDescent="0.2">
      <c r="A161" s="5" t="s">
        <v>142</v>
      </c>
      <c r="B161" s="6" t="s">
        <v>75</v>
      </c>
      <c r="C161" s="7">
        <v>100</v>
      </c>
      <c r="D161" s="7">
        <v>100</v>
      </c>
      <c r="E161" s="7">
        <v>0</v>
      </c>
      <c r="F161" s="40" t="str">
        <f t="shared" si="4"/>
        <v/>
      </c>
      <c r="G161" s="40" t="str">
        <f t="shared" si="5"/>
        <v/>
      </c>
      <c r="H161" s="5" t="s">
        <v>476</v>
      </c>
      <c r="I161" s="5"/>
      <c r="J161" s="5"/>
      <c r="K161" s="6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</row>
    <row r="162" spans="1:31" ht="70" x14ac:dyDescent="0.2">
      <c r="A162" s="5" t="s">
        <v>142</v>
      </c>
      <c r="B162" s="6" t="s">
        <v>33</v>
      </c>
      <c r="C162" s="7">
        <v>80</v>
      </c>
      <c r="D162" s="7">
        <v>80</v>
      </c>
      <c r="E162" s="7">
        <v>0</v>
      </c>
      <c r="F162" s="40" t="str">
        <f t="shared" si="4"/>
        <v/>
      </c>
      <c r="G162" s="40" t="str">
        <f t="shared" si="5"/>
        <v/>
      </c>
      <c r="H162" s="5" t="s">
        <v>476</v>
      </c>
      <c r="I162" s="5"/>
      <c r="J162" s="5"/>
      <c r="K162" s="6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</row>
    <row r="163" spans="1:31" ht="56" x14ac:dyDescent="0.2">
      <c r="A163" s="5" t="s">
        <v>142</v>
      </c>
      <c r="B163" s="6" t="s">
        <v>147</v>
      </c>
      <c r="C163" s="7">
        <v>20</v>
      </c>
      <c r="D163" s="7">
        <v>20</v>
      </c>
      <c r="E163" s="7">
        <v>0</v>
      </c>
      <c r="F163" s="40" t="str">
        <f t="shared" si="4"/>
        <v/>
      </c>
      <c r="G163" s="40" t="str">
        <f t="shared" si="5"/>
        <v/>
      </c>
      <c r="H163" s="5" t="s">
        <v>476</v>
      </c>
      <c r="I163" s="5"/>
      <c r="J163" s="5"/>
      <c r="K163" s="6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</row>
    <row r="164" spans="1:31" ht="42" x14ac:dyDescent="0.2">
      <c r="A164" s="5" t="s">
        <v>142</v>
      </c>
      <c r="B164" s="6" t="s">
        <v>21</v>
      </c>
      <c r="C164" s="7">
        <v>100</v>
      </c>
      <c r="D164" s="7">
        <v>100</v>
      </c>
      <c r="E164" s="7">
        <v>0</v>
      </c>
      <c r="F164" s="40" t="str">
        <f t="shared" si="4"/>
        <v/>
      </c>
      <c r="G164" s="40" t="str">
        <f t="shared" si="5"/>
        <v/>
      </c>
      <c r="H164" s="5" t="s">
        <v>476</v>
      </c>
      <c r="I164" s="5"/>
      <c r="J164" s="5"/>
      <c r="K164" s="6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</row>
    <row r="165" spans="1:31" ht="42" x14ac:dyDescent="0.2">
      <c r="A165" s="5" t="s">
        <v>142</v>
      </c>
      <c r="B165" s="6" t="s">
        <v>15</v>
      </c>
      <c r="C165" s="7">
        <v>40</v>
      </c>
      <c r="D165" s="7">
        <v>40</v>
      </c>
      <c r="E165" s="7">
        <v>0</v>
      </c>
      <c r="F165" s="40" t="str">
        <f t="shared" si="4"/>
        <v/>
      </c>
      <c r="G165" s="40" t="str">
        <f t="shared" si="5"/>
        <v/>
      </c>
      <c r="H165" s="5" t="s">
        <v>476</v>
      </c>
      <c r="I165" s="5"/>
      <c r="J165" s="5"/>
      <c r="K165" s="6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</row>
    <row r="166" spans="1:31" ht="84" x14ac:dyDescent="0.2">
      <c r="A166" s="5" t="s">
        <v>142</v>
      </c>
      <c r="B166" s="6" t="s">
        <v>17</v>
      </c>
      <c r="C166" s="7">
        <v>40</v>
      </c>
      <c r="D166" s="7">
        <v>40</v>
      </c>
      <c r="E166" s="7">
        <v>0</v>
      </c>
      <c r="F166" s="40" t="str">
        <f t="shared" si="4"/>
        <v/>
      </c>
      <c r="G166" s="40" t="str">
        <f t="shared" si="5"/>
        <v/>
      </c>
      <c r="H166" s="5" t="s">
        <v>476</v>
      </c>
      <c r="I166" s="5"/>
      <c r="J166" s="5"/>
      <c r="K166" s="6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</row>
    <row r="167" spans="1:31" ht="56" x14ac:dyDescent="0.2">
      <c r="A167" s="5" t="s">
        <v>142</v>
      </c>
      <c r="B167" s="6" t="s">
        <v>133</v>
      </c>
      <c r="C167" s="7">
        <v>40</v>
      </c>
      <c r="D167" s="7">
        <v>40</v>
      </c>
      <c r="E167" s="7">
        <v>0</v>
      </c>
      <c r="F167" s="40" t="str">
        <f t="shared" si="4"/>
        <v/>
      </c>
      <c r="G167" s="40" t="str">
        <f t="shared" si="5"/>
        <v/>
      </c>
      <c r="H167" s="5" t="s">
        <v>476</v>
      </c>
      <c r="I167" s="5"/>
      <c r="J167" s="5"/>
      <c r="K167" s="6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</row>
    <row r="168" spans="1:31" ht="70" x14ac:dyDescent="0.2">
      <c r="A168" s="5" t="s">
        <v>142</v>
      </c>
      <c r="B168" s="6" t="s">
        <v>19</v>
      </c>
      <c r="C168" s="7">
        <v>40</v>
      </c>
      <c r="D168" s="7">
        <v>40</v>
      </c>
      <c r="E168" s="7">
        <v>0</v>
      </c>
      <c r="F168" s="40" t="str">
        <f t="shared" si="4"/>
        <v/>
      </c>
      <c r="G168" s="40" t="str">
        <f t="shared" si="5"/>
        <v/>
      </c>
      <c r="H168" s="5" t="s">
        <v>476</v>
      </c>
      <c r="I168" s="5"/>
      <c r="J168" s="5"/>
      <c r="K168" s="6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</row>
    <row r="169" spans="1:31" ht="84" x14ac:dyDescent="0.2">
      <c r="A169" s="5" t="s">
        <v>142</v>
      </c>
      <c r="B169" s="6" t="s">
        <v>20</v>
      </c>
      <c r="C169" s="7">
        <v>40</v>
      </c>
      <c r="D169" s="7">
        <v>40</v>
      </c>
      <c r="E169" s="7">
        <v>0</v>
      </c>
      <c r="F169" s="40" t="str">
        <f t="shared" si="4"/>
        <v/>
      </c>
      <c r="G169" s="40" t="str">
        <f t="shared" si="5"/>
        <v/>
      </c>
      <c r="H169" s="5" t="s">
        <v>476</v>
      </c>
      <c r="I169" s="5"/>
      <c r="J169" s="5"/>
      <c r="K169" s="6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</row>
    <row r="170" spans="1:31" ht="56" x14ac:dyDescent="0.2">
      <c r="A170" s="1" t="s">
        <v>148</v>
      </c>
      <c r="B170" s="6" t="s">
        <v>119</v>
      </c>
      <c r="C170" s="7">
        <v>60</v>
      </c>
      <c r="D170" s="7">
        <v>60</v>
      </c>
      <c r="E170" s="7">
        <v>0</v>
      </c>
      <c r="F170" s="40" t="str">
        <f t="shared" si="4"/>
        <v>19/9/2022</v>
      </c>
      <c r="G170" s="40" t="str">
        <f t="shared" si="5"/>
        <v>28/10/2022</v>
      </c>
      <c r="H170" s="5" t="s">
        <v>476</v>
      </c>
      <c r="I170" s="1" t="s">
        <v>149</v>
      </c>
      <c r="J170" s="1" t="s">
        <v>150</v>
      </c>
      <c r="K170" s="6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</row>
    <row r="171" spans="1:31" ht="154" x14ac:dyDescent="0.2">
      <c r="A171" s="5" t="s">
        <v>151</v>
      </c>
      <c r="B171" s="6" t="s">
        <v>22</v>
      </c>
      <c r="C171" s="7">
        <v>150</v>
      </c>
      <c r="D171" s="7">
        <v>150</v>
      </c>
      <c r="E171" s="7">
        <v>0</v>
      </c>
      <c r="F171" s="40" t="str">
        <f t="shared" si="4"/>
        <v>21/9/2022</v>
      </c>
      <c r="G171" s="40" t="str">
        <f t="shared" si="5"/>
        <v>21/10/2022</v>
      </c>
      <c r="H171" s="5" t="s">
        <v>476</v>
      </c>
      <c r="I171" s="5" t="s">
        <v>152</v>
      </c>
      <c r="J171" s="5" t="s">
        <v>153</v>
      </c>
      <c r="K171" s="6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</row>
    <row r="172" spans="1:31" ht="98" x14ac:dyDescent="0.2">
      <c r="A172" s="5" t="s">
        <v>151</v>
      </c>
      <c r="B172" s="6" t="s">
        <v>58</v>
      </c>
      <c r="C172" s="7">
        <v>500</v>
      </c>
      <c r="D172" s="7">
        <v>500</v>
      </c>
      <c r="E172" s="7">
        <v>0</v>
      </c>
      <c r="F172" s="40" t="str">
        <f t="shared" si="4"/>
        <v/>
      </c>
      <c r="G172" s="40" t="str">
        <f t="shared" si="5"/>
        <v/>
      </c>
      <c r="H172" s="5" t="s">
        <v>476</v>
      </c>
      <c r="I172" s="5"/>
      <c r="J172" s="5"/>
      <c r="K172" s="6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</row>
    <row r="173" spans="1:31" ht="42" x14ac:dyDescent="0.2">
      <c r="A173" s="5" t="s">
        <v>151</v>
      </c>
      <c r="B173" s="6" t="s">
        <v>21</v>
      </c>
      <c r="C173" s="7">
        <v>90</v>
      </c>
      <c r="D173" s="7">
        <v>90</v>
      </c>
      <c r="E173" s="7">
        <v>0</v>
      </c>
      <c r="F173" s="40" t="str">
        <f t="shared" si="4"/>
        <v/>
      </c>
      <c r="G173" s="40" t="str">
        <f t="shared" si="5"/>
        <v/>
      </c>
      <c r="H173" s="5" t="s">
        <v>476</v>
      </c>
      <c r="I173" s="5"/>
      <c r="J173" s="5"/>
      <c r="K173" s="6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</row>
    <row r="174" spans="1:31" ht="70" x14ac:dyDescent="0.2">
      <c r="A174" s="5" t="s">
        <v>151</v>
      </c>
      <c r="B174" s="6" t="s">
        <v>28</v>
      </c>
      <c r="C174" s="7">
        <v>10</v>
      </c>
      <c r="D174" s="7">
        <v>10</v>
      </c>
      <c r="E174" s="7">
        <v>0</v>
      </c>
      <c r="F174" s="40" t="str">
        <f t="shared" si="4"/>
        <v/>
      </c>
      <c r="G174" s="40" t="str">
        <f t="shared" si="5"/>
        <v/>
      </c>
      <c r="H174" s="5" t="s">
        <v>476</v>
      </c>
      <c r="I174" s="5"/>
      <c r="J174" s="5"/>
      <c r="K174" s="6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</row>
    <row r="175" spans="1:31" ht="70" x14ac:dyDescent="0.2">
      <c r="A175" s="5" t="s">
        <v>151</v>
      </c>
      <c r="B175" s="6" t="s">
        <v>33</v>
      </c>
      <c r="C175" s="7">
        <v>90</v>
      </c>
      <c r="D175" s="7">
        <v>90</v>
      </c>
      <c r="E175" s="7">
        <v>0</v>
      </c>
      <c r="F175" s="40" t="str">
        <f t="shared" si="4"/>
        <v/>
      </c>
      <c r="G175" s="40" t="str">
        <f t="shared" si="5"/>
        <v/>
      </c>
      <c r="H175" s="5" t="s">
        <v>476</v>
      </c>
      <c r="I175" s="5"/>
      <c r="J175" s="5"/>
      <c r="K175" s="6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</row>
    <row r="176" spans="1:31" ht="56" x14ac:dyDescent="0.2">
      <c r="A176" s="5" t="s">
        <v>151</v>
      </c>
      <c r="B176" s="6" t="s">
        <v>31</v>
      </c>
      <c r="C176" s="7">
        <v>30</v>
      </c>
      <c r="D176" s="7">
        <v>30</v>
      </c>
      <c r="E176" s="7">
        <v>0</v>
      </c>
      <c r="F176" s="40" t="str">
        <f t="shared" si="4"/>
        <v/>
      </c>
      <c r="G176" s="40" t="str">
        <f t="shared" si="5"/>
        <v/>
      </c>
      <c r="H176" s="5" t="s">
        <v>476</v>
      </c>
      <c r="I176" s="5"/>
      <c r="J176" s="5"/>
      <c r="K176" s="6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</row>
    <row r="177" spans="1:31" ht="84" x14ac:dyDescent="0.2">
      <c r="A177" s="5" t="s">
        <v>151</v>
      </c>
      <c r="B177" s="6" t="s">
        <v>26</v>
      </c>
      <c r="C177" s="7">
        <v>200</v>
      </c>
      <c r="D177" s="7">
        <v>200</v>
      </c>
      <c r="E177" s="7">
        <v>0</v>
      </c>
      <c r="F177" s="40" t="str">
        <f t="shared" si="4"/>
        <v/>
      </c>
      <c r="G177" s="40" t="str">
        <f t="shared" si="5"/>
        <v/>
      </c>
      <c r="H177" s="5" t="s">
        <v>476</v>
      </c>
      <c r="I177" s="5"/>
      <c r="J177" s="5"/>
      <c r="K177" s="6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</row>
    <row r="178" spans="1:31" ht="84" x14ac:dyDescent="0.2">
      <c r="A178" s="5" t="s">
        <v>151</v>
      </c>
      <c r="B178" s="6" t="s">
        <v>154</v>
      </c>
      <c r="C178" s="7">
        <v>20</v>
      </c>
      <c r="D178" s="7">
        <v>20</v>
      </c>
      <c r="E178" s="7">
        <v>0</v>
      </c>
      <c r="F178" s="40" t="str">
        <f t="shared" si="4"/>
        <v/>
      </c>
      <c r="G178" s="40" t="str">
        <f t="shared" si="5"/>
        <v/>
      </c>
      <c r="H178" s="5" t="s">
        <v>476</v>
      </c>
      <c r="I178" s="5"/>
      <c r="J178" s="5"/>
      <c r="K178" s="6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</row>
    <row r="179" spans="1:31" ht="56" x14ac:dyDescent="0.2">
      <c r="A179" s="5" t="s">
        <v>151</v>
      </c>
      <c r="B179" s="6" t="s">
        <v>143</v>
      </c>
      <c r="C179" s="7">
        <v>100</v>
      </c>
      <c r="D179" s="7">
        <v>100</v>
      </c>
      <c r="E179" s="7">
        <v>0</v>
      </c>
      <c r="F179" s="40" t="str">
        <f t="shared" si="4"/>
        <v/>
      </c>
      <c r="G179" s="40" t="str">
        <f t="shared" si="5"/>
        <v/>
      </c>
      <c r="H179" s="5" t="s">
        <v>476</v>
      </c>
      <c r="I179" s="5"/>
      <c r="J179" s="5"/>
      <c r="K179" s="6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</row>
    <row r="180" spans="1:31" ht="56" x14ac:dyDescent="0.2">
      <c r="A180" s="5" t="s">
        <v>151</v>
      </c>
      <c r="B180" s="6" t="s">
        <v>140</v>
      </c>
      <c r="C180" s="7">
        <v>100</v>
      </c>
      <c r="D180" s="7">
        <v>100</v>
      </c>
      <c r="E180" s="7">
        <v>0</v>
      </c>
      <c r="F180" s="40" t="str">
        <f t="shared" si="4"/>
        <v/>
      </c>
      <c r="G180" s="40" t="str">
        <f t="shared" si="5"/>
        <v/>
      </c>
      <c r="H180" s="5" t="s">
        <v>476</v>
      </c>
      <c r="I180" s="5"/>
      <c r="J180" s="5"/>
      <c r="K180" s="6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</row>
    <row r="181" spans="1:31" ht="56" x14ac:dyDescent="0.2">
      <c r="A181" s="5" t="s">
        <v>155</v>
      </c>
      <c r="B181" s="6" t="s">
        <v>36</v>
      </c>
      <c r="C181" s="7">
        <v>80</v>
      </c>
      <c r="D181" s="7">
        <v>80</v>
      </c>
      <c r="E181" s="7">
        <v>0</v>
      </c>
      <c r="F181" s="40" t="str">
        <f t="shared" si="4"/>
        <v>24/9/2022</v>
      </c>
      <c r="G181" s="40" t="str">
        <f t="shared" si="5"/>
        <v>18/11/2022</v>
      </c>
      <c r="H181" s="5" t="s">
        <v>476</v>
      </c>
      <c r="I181" s="5" t="s">
        <v>156</v>
      </c>
      <c r="J181" s="5" t="s">
        <v>157</v>
      </c>
      <c r="K181" s="6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</row>
    <row r="182" spans="1:31" ht="84" x14ac:dyDescent="0.2">
      <c r="A182" s="5" t="s">
        <v>155</v>
      </c>
      <c r="B182" s="6" t="s">
        <v>51</v>
      </c>
      <c r="C182" s="7">
        <v>250</v>
      </c>
      <c r="D182" s="7">
        <v>250</v>
      </c>
      <c r="E182" s="7">
        <v>0</v>
      </c>
      <c r="F182" s="40" t="str">
        <f t="shared" si="4"/>
        <v/>
      </c>
      <c r="G182" s="40" t="str">
        <f t="shared" si="5"/>
        <v/>
      </c>
      <c r="H182" s="5" t="s">
        <v>476</v>
      </c>
      <c r="I182" s="5"/>
      <c r="J182" s="5"/>
      <c r="K182" s="6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</row>
    <row r="183" spans="1:31" ht="42" x14ac:dyDescent="0.2">
      <c r="A183" s="1" t="s">
        <v>158</v>
      </c>
      <c r="B183" s="6" t="s">
        <v>70</v>
      </c>
      <c r="C183" s="7">
        <v>15</v>
      </c>
      <c r="D183" s="7">
        <v>15</v>
      </c>
      <c r="E183" s="7">
        <v>0</v>
      </c>
      <c r="F183" s="40" t="str">
        <f t="shared" si="4"/>
        <v>10/03/2022</v>
      </c>
      <c r="G183" s="40" t="str">
        <f t="shared" si="5"/>
        <v>20/10/2022</v>
      </c>
      <c r="H183" s="5" t="s">
        <v>476</v>
      </c>
      <c r="I183" s="12">
        <v>44630</v>
      </c>
      <c r="J183" s="1" t="s">
        <v>159</v>
      </c>
      <c r="K183" s="6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</row>
    <row r="184" spans="1:31" ht="56" x14ac:dyDescent="0.2">
      <c r="A184" s="1" t="s">
        <v>160</v>
      </c>
      <c r="B184" s="6" t="s">
        <v>161</v>
      </c>
      <c r="C184" s="7">
        <v>5</v>
      </c>
      <c r="D184" s="7">
        <v>5</v>
      </c>
      <c r="E184" s="7">
        <v>0</v>
      </c>
      <c r="F184" s="40" t="str">
        <f t="shared" si="4"/>
        <v>10/06/2022</v>
      </c>
      <c r="G184" s="40" t="str">
        <f t="shared" si="5"/>
        <v>13/10/2022</v>
      </c>
      <c r="H184" s="5" t="s">
        <v>476</v>
      </c>
      <c r="I184" s="12">
        <v>44722</v>
      </c>
      <c r="J184" s="1" t="s">
        <v>162</v>
      </c>
      <c r="K184" s="6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</row>
    <row r="185" spans="1:31" ht="154" x14ac:dyDescent="0.2">
      <c r="A185" s="5" t="s">
        <v>163</v>
      </c>
      <c r="B185" s="6" t="s">
        <v>22</v>
      </c>
      <c r="C185" s="7">
        <v>150</v>
      </c>
      <c r="D185" s="7">
        <v>150</v>
      </c>
      <c r="E185" s="7">
        <v>0</v>
      </c>
      <c r="F185" s="40" t="str">
        <f t="shared" si="4"/>
        <v>17/10/2022</v>
      </c>
      <c r="G185" s="40" t="str">
        <f t="shared" si="5"/>
        <v>21/11/2022</v>
      </c>
      <c r="H185" s="5" t="s">
        <v>476</v>
      </c>
      <c r="I185" s="5" t="s">
        <v>164</v>
      </c>
      <c r="J185" s="5" t="s">
        <v>165</v>
      </c>
      <c r="K185" s="6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</row>
    <row r="186" spans="1:31" ht="84" x14ac:dyDescent="0.2">
      <c r="A186" s="5" t="s">
        <v>163</v>
      </c>
      <c r="B186" s="6" t="s">
        <v>166</v>
      </c>
      <c r="C186" s="7">
        <v>10</v>
      </c>
      <c r="D186" s="7">
        <v>10</v>
      </c>
      <c r="E186" s="7">
        <v>0</v>
      </c>
      <c r="F186" s="40" t="str">
        <f t="shared" si="4"/>
        <v/>
      </c>
      <c r="G186" s="40" t="str">
        <f t="shared" si="5"/>
        <v/>
      </c>
      <c r="H186" s="5" t="s">
        <v>476</v>
      </c>
      <c r="I186" s="5"/>
      <c r="J186" s="5"/>
      <c r="K186" s="6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</row>
    <row r="187" spans="1:31" ht="42" x14ac:dyDescent="0.2">
      <c r="A187" s="5" t="s">
        <v>163</v>
      </c>
      <c r="B187" s="6" t="s">
        <v>21</v>
      </c>
      <c r="C187" s="7">
        <v>100</v>
      </c>
      <c r="D187" s="7">
        <v>100</v>
      </c>
      <c r="E187" s="7">
        <v>0</v>
      </c>
      <c r="F187" s="40" t="str">
        <f t="shared" si="4"/>
        <v/>
      </c>
      <c r="G187" s="40" t="str">
        <f t="shared" si="5"/>
        <v/>
      </c>
      <c r="H187" s="5" t="s">
        <v>476</v>
      </c>
      <c r="I187" s="5"/>
      <c r="J187" s="5"/>
      <c r="K187" s="6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</row>
    <row r="188" spans="1:31" ht="70" x14ac:dyDescent="0.2">
      <c r="A188" s="5" t="s">
        <v>163</v>
      </c>
      <c r="B188" s="6" t="s">
        <v>33</v>
      </c>
      <c r="C188" s="7">
        <v>100</v>
      </c>
      <c r="D188" s="7">
        <v>100</v>
      </c>
      <c r="E188" s="7">
        <v>0</v>
      </c>
      <c r="F188" s="40" t="str">
        <f t="shared" si="4"/>
        <v/>
      </c>
      <c r="G188" s="40" t="str">
        <f t="shared" si="5"/>
        <v/>
      </c>
      <c r="H188" s="5" t="s">
        <v>476</v>
      </c>
      <c r="I188" s="5"/>
      <c r="J188" s="5"/>
      <c r="K188" s="6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</row>
    <row r="189" spans="1:31" ht="56" x14ac:dyDescent="0.2">
      <c r="A189" s="5" t="s">
        <v>163</v>
      </c>
      <c r="B189" s="6" t="s">
        <v>143</v>
      </c>
      <c r="C189" s="7">
        <v>100</v>
      </c>
      <c r="D189" s="7">
        <v>100</v>
      </c>
      <c r="E189" s="7">
        <v>0</v>
      </c>
      <c r="F189" s="40" t="str">
        <f t="shared" si="4"/>
        <v/>
      </c>
      <c r="G189" s="40" t="str">
        <f t="shared" si="5"/>
        <v/>
      </c>
      <c r="H189" s="5" t="s">
        <v>476</v>
      </c>
      <c r="I189" s="5"/>
      <c r="J189" s="5"/>
      <c r="K189" s="6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</row>
    <row r="190" spans="1:31" ht="56" x14ac:dyDescent="0.2">
      <c r="A190" s="5" t="s">
        <v>163</v>
      </c>
      <c r="B190" s="6" t="s">
        <v>146</v>
      </c>
      <c r="C190" s="7">
        <v>100</v>
      </c>
      <c r="D190" s="7">
        <v>100</v>
      </c>
      <c r="E190" s="7">
        <v>0</v>
      </c>
      <c r="F190" s="40" t="str">
        <f t="shared" si="4"/>
        <v/>
      </c>
      <c r="G190" s="40" t="str">
        <f t="shared" si="5"/>
        <v/>
      </c>
      <c r="H190" s="5" t="s">
        <v>476</v>
      </c>
      <c r="I190" s="5"/>
      <c r="J190" s="5"/>
      <c r="K190" s="6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</row>
    <row r="191" spans="1:31" ht="84" x14ac:dyDescent="0.2">
      <c r="A191" s="5" t="s">
        <v>163</v>
      </c>
      <c r="B191" s="6" t="s">
        <v>26</v>
      </c>
      <c r="C191" s="7">
        <v>250</v>
      </c>
      <c r="D191" s="7">
        <v>250</v>
      </c>
      <c r="E191" s="7">
        <v>0</v>
      </c>
      <c r="F191" s="40" t="str">
        <f t="shared" si="4"/>
        <v/>
      </c>
      <c r="G191" s="40" t="str">
        <f t="shared" si="5"/>
        <v/>
      </c>
      <c r="H191" s="5" t="s">
        <v>476</v>
      </c>
      <c r="I191" s="5"/>
      <c r="J191" s="5"/>
      <c r="K191" s="6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</row>
    <row r="192" spans="1:31" ht="56" x14ac:dyDescent="0.2">
      <c r="A192" s="5" t="s">
        <v>163</v>
      </c>
      <c r="B192" s="6" t="s">
        <v>31</v>
      </c>
      <c r="C192" s="7">
        <v>50</v>
      </c>
      <c r="D192" s="7">
        <v>50</v>
      </c>
      <c r="E192" s="7">
        <v>0</v>
      </c>
      <c r="F192" s="40" t="str">
        <f t="shared" si="4"/>
        <v/>
      </c>
      <c r="G192" s="40" t="str">
        <f t="shared" si="5"/>
        <v/>
      </c>
      <c r="H192" s="5" t="s">
        <v>476</v>
      </c>
      <c r="I192" s="5"/>
      <c r="J192" s="5"/>
      <c r="K192" s="6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</row>
    <row r="193" spans="1:31" ht="70" x14ac:dyDescent="0.2">
      <c r="A193" s="5" t="s">
        <v>163</v>
      </c>
      <c r="B193" s="6" t="s">
        <v>28</v>
      </c>
      <c r="C193" s="7">
        <v>20</v>
      </c>
      <c r="D193" s="7">
        <v>20</v>
      </c>
      <c r="E193" s="7">
        <v>0</v>
      </c>
      <c r="F193" s="40" t="str">
        <f t="shared" si="4"/>
        <v/>
      </c>
      <c r="G193" s="40" t="str">
        <f t="shared" si="5"/>
        <v/>
      </c>
      <c r="H193" s="5" t="s">
        <v>476</v>
      </c>
      <c r="I193" s="5"/>
      <c r="J193" s="5"/>
      <c r="K193" s="6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</row>
    <row r="194" spans="1:31" ht="98" x14ac:dyDescent="0.2">
      <c r="A194" s="5" t="s">
        <v>167</v>
      </c>
      <c r="B194" s="6" t="s">
        <v>58</v>
      </c>
      <c r="C194" s="7">
        <v>500</v>
      </c>
      <c r="D194" s="7">
        <v>500</v>
      </c>
      <c r="E194" s="7">
        <v>0</v>
      </c>
      <c r="F194" s="40" t="str">
        <f t="shared" si="4"/>
        <v>17/10/2022</v>
      </c>
      <c r="G194" s="40" t="str">
        <f t="shared" si="5"/>
        <v>12/10/2022</v>
      </c>
      <c r="H194" s="5" t="s">
        <v>476</v>
      </c>
      <c r="I194" s="5" t="s">
        <v>164</v>
      </c>
      <c r="J194" s="9">
        <v>44846</v>
      </c>
      <c r="K194" s="6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</row>
    <row r="195" spans="1:31" ht="42" x14ac:dyDescent="0.2">
      <c r="A195" s="5" t="s">
        <v>167</v>
      </c>
      <c r="B195" s="6" t="s">
        <v>15</v>
      </c>
      <c r="C195" s="7">
        <v>20</v>
      </c>
      <c r="D195" s="7">
        <v>20</v>
      </c>
      <c r="E195" s="7">
        <v>0</v>
      </c>
      <c r="F195" s="40" t="str">
        <f t="shared" ref="F195:F258" si="6">IF(ISBLANK(I195),"",IF(ISNUMBER(I195),IFERROR(TEXT(I195,"dd/mm/yyyy"),TEXT(I195,"General")),I195))</f>
        <v/>
      </c>
      <c r="G195" s="40" t="str">
        <f t="shared" ref="G195:G258" si="7">IF(ISBLANK(J195),"",IF(ISNUMBER(J195),IFERROR(TEXT(J195,"dd/mm/yyyy"),TEXT(J195,"General")),J195))</f>
        <v/>
      </c>
      <c r="H195" s="5" t="s">
        <v>476</v>
      </c>
      <c r="I195" s="5"/>
      <c r="J195" s="9"/>
      <c r="K195" s="6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</row>
    <row r="196" spans="1:31" ht="84" x14ac:dyDescent="0.2">
      <c r="A196" s="5" t="s">
        <v>167</v>
      </c>
      <c r="B196" s="6" t="s">
        <v>17</v>
      </c>
      <c r="C196" s="7">
        <v>20</v>
      </c>
      <c r="D196" s="7">
        <v>20</v>
      </c>
      <c r="E196" s="7">
        <v>0</v>
      </c>
      <c r="F196" s="40" t="str">
        <f t="shared" si="6"/>
        <v/>
      </c>
      <c r="G196" s="40" t="str">
        <f t="shared" si="7"/>
        <v/>
      </c>
      <c r="H196" s="5" t="s">
        <v>476</v>
      </c>
      <c r="I196" s="5"/>
      <c r="J196" s="9"/>
      <c r="K196" s="6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</row>
    <row r="197" spans="1:31" ht="56" x14ac:dyDescent="0.2">
      <c r="A197" s="5" t="s">
        <v>167</v>
      </c>
      <c r="B197" s="6" t="s">
        <v>133</v>
      </c>
      <c r="C197" s="7">
        <v>20</v>
      </c>
      <c r="D197" s="7">
        <v>20</v>
      </c>
      <c r="E197" s="7">
        <v>0</v>
      </c>
      <c r="F197" s="40" t="str">
        <f t="shared" si="6"/>
        <v/>
      </c>
      <c r="G197" s="40" t="str">
        <f t="shared" si="7"/>
        <v/>
      </c>
      <c r="H197" s="5" t="s">
        <v>476</v>
      </c>
      <c r="I197" s="5"/>
      <c r="J197" s="9"/>
      <c r="K197" s="6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</row>
    <row r="198" spans="1:31" ht="70" x14ac:dyDescent="0.2">
      <c r="A198" s="5" t="s">
        <v>167</v>
      </c>
      <c r="B198" s="6" t="s">
        <v>19</v>
      </c>
      <c r="C198" s="7">
        <v>20</v>
      </c>
      <c r="D198" s="7">
        <v>20</v>
      </c>
      <c r="E198" s="7">
        <v>0</v>
      </c>
      <c r="F198" s="40" t="str">
        <f t="shared" si="6"/>
        <v/>
      </c>
      <c r="G198" s="40" t="str">
        <f t="shared" si="7"/>
        <v/>
      </c>
      <c r="H198" s="5" t="s">
        <v>476</v>
      </c>
      <c r="I198" s="5"/>
      <c r="J198" s="9"/>
      <c r="K198" s="6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</row>
    <row r="199" spans="1:31" ht="84" x14ac:dyDescent="0.2">
      <c r="A199" s="5" t="s">
        <v>167</v>
      </c>
      <c r="B199" s="6" t="s">
        <v>20</v>
      </c>
      <c r="C199" s="7">
        <v>20</v>
      </c>
      <c r="D199" s="7">
        <v>20</v>
      </c>
      <c r="E199" s="7">
        <v>0</v>
      </c>
      <c r="F199" s="40" t="str">
        <f t="shared" si="6"/>
        <v/>
      </c>
      <c r="G199" s="40" t="str">
        <f t="shared" si="7"/>
        <v/>
      </c>
      <c r="H199" s="5" t="s">
        <v>476</v>
      </c>
      <c r="I199" s="5"/>
      <c r="J199" s="9"/>
      <c r="K199" s="6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</row>
    <row r="200" spans="1:31" ht="84" x14ac:dyDescent="0.2">
      <c r="A200" s="5" t="s">
        <v>168</v>
      </c>
      <c r="B200" s="6" t="s">
        <v>76</v>
      </c>
      <c r="C200" s="7">
        <v>50</v>
      </c>
      <c r="D200" s="7">
        <v>50</v>
      </c>
      <c r="E200" s="7">
        <v>0</v>
      </c>
      <c r="F200" s="40" t="str">
        <f t="shared" si="6"/>
        <v>30/11/2022</v>
      </c>
      <c r="G200" s="40" t="str">
        <f t="shared" si="7"/>
        <v>20/12/2022</v>
      </c>
      <c r="H200" s="5" t="s">
        <v>476</v>
      </c>
      <c r="I200" s="5" t="s">
        <v>169</v>
      </c>
      <c r="J200" s="1" t="s">
        <v>170</v>
      </c>
      <c r="K200" s="6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</row>
    <row r="201" spans="1:31" ht="154" x14ac:dyDescent="0.2">
      <c r="A201" s="5" t="s">
        <v>168</v>
      </c>
      <c r="B201" s="6" t="s">
        <v>22</v>
      </c>
      <c r="C201" s="7">
        <v>80</v>
      </c>
      <c r="D201" s="7">
        <v>80</v>
      </c>
      <c r="E201" s="7">
        <v>0</v>
      </c>
      <c r="F201" s="40" t="str">
        <f t="shared" si="6"/>
        <v/>
      </c>
      <c r="G201" s="40" t="str">
        <f t="shared" si="7"/>
        <v>01/04/2023</v>
      </c>
      <c r="H201" s="5" t="s">
        <v>476</v>
      </c>
      <c r="I201" s="5"/>
      <c r="J201" s="12">
        <v>45017</v>
      </c>
      <c r="K201" s="6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</row>
    <row r="202" spans="1:31" ht="98" x14ac:dyDescent="0.2">
      <c r="A202" s="5" t="s">
        <v>168</v>
      </c>
      <c r="B202" s="6" t="s">
        <v>58</v>
      </c>
      <c r="C202" s="7">
        <v>500</v>
      </c>
      <c r="D202" s="7">
        <v>500</v>
      </c>
      <c r="E202" s="7">
        <v>0</v>
      </c>
      <c r="F202" s="40" t="str">
        <f t="shared" si="6"/>
        <v/>
      </c>
      <c r="G202" s="40" t="str">
        <f t="shared" si="7"/>
        <v>01/04/2023</v>
      </c>
      <c r="H202" s="5" t="s">
        <v>476</v>
      </c>
      <c r="I202" s="5"/>
      <c r="J202" s="12">
        <v>45017</v>
      </c>
      <c r="K202" s="6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</row>
    <row r="203" spans="1:31" ht="42" x14ac:dyDescent="0.2">
      <c r="A203" s="5" t="s">
        <v>168</v>
      </c>
      <c r="B203" s="6" t="s">
        <v>21</v>
      </c>
      <c r="C203" s="7">
        <v>100</v>
      </c>
      <c r="D203" s="7">
        <v>100</v>
      </c>
      <c r="E203" s="7">
        <v>0</v>
      </c>
      <c r="F203" s="40" t="str">
        <f t="shared" si="6"/>
        <v/>
      </c>
      <c r="G203" s="40" t="str">
        <f t="shared" si="7"/>
        <v>20/12/2022</v>
      </c>
      <c r="H203" s="5" t="s">
        <v>476</v>
      </c>
      <c r="I203" s="5"/>
      <c r="J203" s="1" t="s">
        <v>170</v>
      </c>
      <c r="K203" s="6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</row>
    <row r="204" spans="1:31" ht="56" x14ac:dyDescent="0.2">
      <c r="A204" s="5" t="s">
        <v>168</v>
      </c>
      <c r="B204" s="6" t="s">
        <v>139</v>
      </c>
      <c r="C204" s="7">
        <v>70</v>
      </c>
      <c r="D204" s="7">
        <v>70</v>
      </c>
      <c r="E204" s="7">
        <v>0</v>
      </c>
      <c r="F204" s="40" t="str">
        <f t="shared" si="6"/>
        <v/>
      </c>
      <c r="G204" s="40" t="str">
        <f t="shared" si="7"/>
        <v>01/04/2023</v>
      </c>
      <c r="H204" s="5" t="s">
        <v>476</v>
      </c>
      <c r="I204" s="5"/>
      <c r="J204" s="12">
        <v>45017</v>
      </c>
      <c r="K204" s="6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</row>
    <row r="205" spans="1:31" ht="56" x14ac:dyDescent="0.2">
      <c r="A205" s="5" t="s">
        <v>168</v>
      </c>
      <c r="B205" s="6" t="s">
        <v>140</v>
      </c>
      <c r="C205" s="7">
        <v>70</v>
      </c>
      <c r="D205" s="7">
        <v>70</v>
      </c>
      <c r="E205" s="7">
        <v>0</v>
      </c>
      <c r="F205" s="40" t="str">
        <f t="shared" si="6"/>
        <v/>
      </c>
      <c r="G205" s="40" t="str">
        <f t="shared" si="7"/>
        <v>01/04/2023</v>
      </c>
      <c r="H205" s="5" t="s">
        <v>476</v>
      </c>
      <c r="I205" s="5"/>
      <c r="J205" s="12">
        <v>45017</v>
      </c>
      <c r="K205" s="6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</row>
    <row r="206" spans="1:31" ht="84" x14ac:dyDescent="0.2">
      <c r="A206" s="1" t="s">
        <v>171</v>
      </c>
      <c r="B206" s="6" t="s">
        <v>172</v>
      </c>
      <c r="C206" s="7">
        <v>11</v>
      </c>
      <c r="D206" s="7">
        <v>11</v>
      </c>
      <c r="E206" s="7">
        <v>0</v>
      </c>
      <c r="F206" s="40" t="str">
        <f t="shared" si="6"/>
        <v>12/12/2022</v>
      </c>
      <c r="G206" s="40" t="str">
        <f t="shared" si="7"/>
        <v>20/12/2022</v>
      </c>
      <c r="H206" s="5" t="s">
        <v>476</v>
      </c>
      <c r="I206" s="12">
        <v>44907</v>
      </c>
      <c r="J206" s="1" t="s">
        <v>170</v>
      </c>
      <c r="K206" s="6"/>
      <c r="L206" s="3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</row>
    <row r="207" spans="1:31" ht="42" x14ac:dyDescent="0.2">
      <c r="A207" s="5" t="s">
        <v>173</v>
      </c>
      <c r="B207" s="6" t="s">
        <v>45</v>
      </c>
      <c r="C207" s="7">
        <v>5</v>
      </c>
      <c r="D207" s="7">
        <v>5</v>
      </c>
      <c r="E207" s="7">
        <v>0</v>
      </c>
      <c r="F207" s="40" t="str">
        <f t="shared" si="6"/>
        <v>01/05/2023</v>
      </c>
      <c r="G207" s="40" t="str">
        <f t="shared" si="7"/>
        <v>14/2/2023</v>
      </c>
      <c r="H207" s="5" t="s">
        <v>476</v>
      </c>
      <c r="I207" s="9">
        <v>45047</v>
      </c>
      <c r="J207" s="5" t="s">
        <v>174</v>
      </c>
      <c r="K207" s="6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</row>
    <row r="208" spans="1:31" ht="56" x14ac:dyDescent="0.2">
      <c r="A208" s="5" t="s">
        <v>173</v>
      </c>
      <c r="B208" s="6" t="s">
        <v>86</v>
      </c>
      <c r="C208" s="7">
        <v>30</v>
      </c>
      <c r="D208" s="7">
        <v>30</v>
      </c>
      <c r="E208" s="7">
        <v>0</v>
      </c>
      <c r="F208" s="40" t="str">
        <f t="shared" si="6"/>
        <v/>
      </c>
      <c r="G208" s="40" t="str">
        <f t="shared" si="7"/>
        <v/>
      </c>
      <c r="H208" s="5" t="s">
        <v>476</v>
      </c>
      <c r="I208" s="9"/>
      <c r="J208" s="5"/>
      <c r="K208" s="6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</row>
    <row r="209" spans="1:31" x14ac:dyDescent="0.2">
      <c r="A209" s="5" t="s">
        <v>175</v>
      </c>
      <c r="B209" s="5"/>
      <c r="C209" s="5"/>
      <c r="D209" s="5"/>
      <c r="E209" s="5"/>
      <c r="F209" s="40" t="str">
        <f t="shared" si="6"/>
        <v/>
      </c>
      <c r="G209" s="40" t="str">
        <f t="shared" si="7"/>
        <v/>
      </c>
      <c r="H209" s="5" t="s">
        <v>476</v>
      </c>
      <c r="I209" s="5"/>
      <c r="J209" s="5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</row>
    <row r="210" spans="1:31" ht="28" x14ac:dyDescent="0.2">
      <c r="A210" s="1" t="s">
        <v>176</v>
      </c>
      <c r="B210" s="6" t="s">
        <v>177</v>
      </c>
      <c r="C210" s="16">
        <v>1000</v>
      </c>
      <c r="D210" s="16">
        <v>1</v>
      </c>
      <c r="E210" s="16">
        <v>0</v>
      </c>
      <c r="F210" s="40" t="str">
        <f t="shared" si="6"/>
        <v>06.07.2022</v>
      </c>
      <c r="G210" s="40" t="str">
        <f t="shared" si="7"/>
        <v>27/7/2022</v>
      </c>
      <c r="H210" s="5" t="s">
        <v>476</v>
      </c>
      <c r="I210" s="17" t="s">
        <v>178</v>
      </c>
      <c r="J210" s="17" t="s">
        <v>179</v>
      </c>
      <c r="K210" s="18"/>
      <c r="L210" s="11"/>
      <c r="M210" s="11"/>
      <c r="N210" s="6"/>
      <c r="O210" s="6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</row>
    <row r="211" spans="1:31" ht="42" x14ac:dyDescent="0.2">
      <c r="A211" s="1" t="s">
        <v>180</v>
      </c>
      <c r="B211" s="6" t="s">
        <v>181</v>
      </c>
      <c r="C211" s="16">
        <v>1000</v>
      </c>
      <c r="D211" s="16">
        <v>1</v>
      </c>
      <c r="E211" s="16">
        <v>0</v>
      </c>
      <c r="F211" s="40" t="str">
        <f t="shared" si="6"/>
        <v>08.08.2022</v>
      </c>
      <c r="G211" s="40" t="str">
        <f t="shared" si="7"/>
        <v>09/12/2022</v>
      </c>
      <c r="H211" s="5" t="s">
        <v>476</v>
      </c>
      <c r="I211" s="17" t="s">
        <v>182</v>
      </c>
      <c r="J211" s="19">
        <v>44904</v>
      </c>
      <c r="K211" s="6"/>
      <c r="L211" s="11"/>
      <c r="M211" s="11"/>
      <c r="N211" s="6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</row>
    <row r="212" spans="1:31" ht="26" x14ac:dyDescent="0.2">
      <c r="A212" s="5" t="s">
        <v>183</v>
      </c>
      <c r="B212" s="20" t="s">
        <v>184</v>
      </c>
      <c r="C212" s="8">
        <v>500</v>
      </c>
      <c r="D212" s="7">
        <v>290</v>
      </c>
      <c r="E212" s="7">
        <v>210</v>
      </c>
      <c r="F212" s="40" t="str">
        <f t="shared" si="6"/>
        <v>22.7.2022</v>
      </c>
      <c r="G212" s="40" t="str">
        <f t="shared" si="7"/>
        <v>Chạy trước 140pcs</v>
      </c>
      <c r="H212" s="5" t="s">
        <v>477</v>
      </c>
      <c r="I212" s="20" t="s">
        <v>185</v>
      </c>
      <c r="J212" s="8" t="s">
        <v>186</v>
      </c>
      <c r="K212" s="6"/>
      <c r="L212" s="10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</row>
    <row r="213" spans="1:31" ht="26" x14ac:dyDescent="0.2">
      <c r="A213" s="5" t="s">
        <v>183</v>
      </c>
      <c r="B213" s="20" t="s">
        <v>187</v>
      </c>
      <c r="C213" s="8">
        <v>500</v>
      </c>
      <c r="D213" s="7">
        <v>337</v>
      </c>
      <c r="E213" s="7">
        <v>163</v>
      </c>
      <c r="F213" s="40" t="str">
        <f t="shared" si="6"/>
        <v/>
      </c>
      <c r="G213" s="40" t="str">
        <f t="shared" si="7"/>
        <v>Chạy trước 200pcs</v>
      </c>
      <c r="H213" s="5" t="s">
        <v>477</v>
      </c>
      <c r="I213" s="20"/>
      <c r="J213" s="8" t="s">
        <v>188</v>
      </c>
      <c r="K213" s="6"/>
      <c r="L213" s="10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</row>
    <row r="214" spans="1:31" ht="52" x14ac:dyDescent="0.2">
      <c r="A214" s="5" t="s">
        <v>183</v>
      </c>
      <c r="B214" s="20" t="s">
        <v>189</v>
      </c>
      <c r="C214" s="8">
        <v>2500</v>
      </c>
      <c r="D214" s="7">
        <v>850</v>
      </c>
      <c r="E214" s="7">
        <v>1650</v>
      </c>
      <c r="F214" s="40" t="str">
        <f t="shared" si="6"/>
        <v/>
      </c>
      <c r="G214" s="40" t="str">
        <f t="shared" si="7"/>
        <v>Đợt 1: Sản xuất 200pcs
Đợt 2: KH update lại sau</v>
      </c>
      <c r="H214" s="5" t="s">
        <v>477</v>
      </c>
      <c r="I214" s="20"/>
      <c r="J214" s="8" t="s">
        <v>190</v>
      </c>
      <c r="K214" s="6"/>
      <c r="L214" s="10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</row>
    <row r="215" spans="1:31" ht="84" x14ac:dyDescent="0.2">
      <c r="A215" s="1" t="s">
        <v>191</v>
      </c>
      <c r="B215" s="6" t="s">
        <v>192</v>
      </c>
      <c r="C215" s="7">
        <v>10</v>
      </c>
      <c r="D215" s="7">
        <v>10</v>
      </c>
      <c r="E215" s="7">
        <v>0</v>
      </c>
      <c r="F215" s="40" t="str">
        <f t="shared" si="6"/>
        <v>05/09/2022</v>
      </c>
      <c r="G215" s="40" t="str">
        <f t="shared" si="7"/>
        <v>25/5/2022</v>
      </c>
      <c r="H215" s="5" t="s">
        <v>478</v>
      </c>
      <c r="I215" s="12">
        <v>44809</v>
      </c>
      <c r="J215" s="1" t="s">
        <v>193</v>
      </c>
      <c r="K215" s="6"/>
      <c r="L215" s="21"/>
      <c r="M215" s="21"/>
      <c r="N215" s="21"/>
      <c r="O215" s="22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  <c r="AA215" s="21"/>
      <c r="AB215" s="21"/>
      <c r="AC215" s="21"/>
      <c r="AD215" s="21"/>
      <c r="AE215" s="21"/>
    </row>
    <row r="216" spans="1:31" ht="56" x14ac:dyDescent="0.2">
      <c r="A216" s="1" t="s">
        <v>194</v>
      </c>
      <c r="B216" s="6" t="s">
        <v>195</v>
      </c>
      <c r="C216" s="7">
        <v>10</v>
      </c>
      <c r="D216" s="7">
        <v>10</v>
      </c>
      <c r="E216" s="7">
        <v>0</v>
      </c>
      <c r="F216" s="40" t="str">
        <f t="shared" si="6"/>
        <v>21/9/2022</v>
      </c>
      <c r="G216" s="40" t="str">
        <f t="shared" si="7"/>
        <v>25/10/2022</v>
      </c>
      <c r="H216" s="5" t="s">
        <v>478</v>
      </c>
      <c r="I216" s="1" t="s">
        <v>152</v>
      </c>
      <c r="J216" s="1" t="s">
        <v>196</v>
      </c>
      <c r="K216" s="6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  <c r="AA216" s="21"/>
      <c r="AB216" s="21"/>
      <c r="AC216" s="21"/>
      <c r="AD216" s="21"/>
      <c r="AE216" s="21"/>
    </row>
    <row r="217" spans="1:31" ht="26" x14ac:dyDescent="0.2">
      <c r="A217" s="5"/>
      <c r="B217" s="5"/>
      <c r="C217" s="5"/>
      <c r="D217" s="5"/>
      <c r="E217" s="5"/>
      <c r="F217" s="40" t="str">
        <f t="shared" si="6"/>
        <v/>
      </c>
      <c r="G217" s="40" t="str">
        <f t="shared" si="7"/>
        <v/>
      </c>
      <c r="H217" s="5" t="s">
        <v>479</v>
      </c>
      <c r="I217" s="5"/>
      <c r="J217" s="5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</row>
    <row r="218" spans="1:31" x14ac:dyDescent="0.2">
      <c r="A218" s="23"/>
      <c r="B218" s="11"/>
      <c r="C218" s="11"/>
      <c r="D218" s="11"/>
      <c r="E218" s="11"/>
      <c r="F218" s="40" t="str">
        <f t="shared" si="6"/>
        <v/>
      </c>
      <c r="G218" s="40" t="str">
        <f t="shared" si="7"/>
        <v/>
      </c>
      <c r="H218" s="5" t="s">
        <v>480</v>
      </c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</row>
    <row r="219" spans="1:31" ht="56" x14ac:dyDescent="0.2">
      <c r="A219" s="3" t="s">
        <v>8</v>
      </c>
      <c r="B219" s="6" t="s">
        <v>197</v>
      </c>
      <c r="C219" s="16">
        <v>2</v>
      </c>
      <c r="D219" s="11"/>
      <c r="E219" s="16">
        <v>2</v>
      </c>
      <c r="F219" s="40" t="str">
        <f t="shared" si="6"/>
        <v>12/12/2022</v>
      </c>
      <c r="G219" s="40" t="str">
        <f t="shared" si="7"/>
        <v/>
      </c>
      <c r="H219" s="5" t="s">
        <v>480</v>
      </c>
      <c r="I219" s="19">
        <v>44907</v>
      </c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</row>
    <row r="220" spans="1:31" ht="42" x14ac:dyDescent="0.2">
      <c r="A220" s="1" t="s">
        <v>198</v>
      </c>
      <c r="B220" s="6" t="s">
        <v>199</v>
      </c>
      <c r="C220" s="7">
        <v>80</v>
      </c>
      <c r="D220" s="7">
        <v>80</v>
      </c>
      <c r="E220" s="7">
        <v>0</v>
      </c>
      <c r="F220" s="40" t="str">
        <f t="shared" si="6"/>
        <v>01/12/2022</v>
      </c>
      <c r="G220" s="40" t="str">
        <f t="shared" si="7"/>
        <v>27/1/2022</v>
      </c>
      <c r="H220" s="5" t="s">
        <v>481</v>
      </c>
      <c r="I220" s="12">
        <v>44896</v>
      </c>
      <c r="J220" s="1" t="s">
        <v>200</v>
      </c>
      <c r="K220" s="6"/>
      <c r="L220" s="3"/>
      <c r="M220" s="6"/>
      <c r="N220" s="6"/>
      <c r="O220" s="6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</row>
    <row r="221" spans="1:31" ht="42" x14ac:dyDescent="0.2">
      <c r="A221" s="1" t="s">
        <v>201</v>
      </c>
      <c r="B221" s="6" t="s">
        <v>202</v>
      </c>
      <c r="C221" s="7">
        <v>20</v>
      </c>
      <c r="D221" s="7">
        <v>20</v>
      </c>
      <c r="E221" s="7">
        <v>0</v>
      </c>
      <c r="F221" s="40" t="str">
        <f t="shared" si="6"/>
        <v>02/09/2022</v>
      </c>
      <c r="G221" s="40" t="str">
        <f t="shared" si="7"/>
        <v>26/2/2022</v>
      </c>
      <c r="H221" s="5" t="s">
        <v>481</v>
      </c>
      <c r="I221" s="12">
        <v>44806</v>
      </c>
      <c r="J221" s="1" t="s">
        <v>203</v>
      </c>
      <c r="K221" s="6"/>
      <c r="L221" s="11"/>
      <c r="M221" s="6"/>
      <c r="N221" s="6"/>
      <c r="O221" s="6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</row>
    <row r="222" spans="1:31" ht="42" x14ac:dyDescent="0.2">
      <c r="A222" s="1" t="s">
        <v>204</v>
      </c>
      <c r="B222" s="6" t="s">
        <v>205</v>
      </c>
      <c r="C222" s="7">
        <v>20</v>
      </c>
      <c r="D222" s="7">
        <v>20</v>
      </c>
      <c r="E222" s="7">
        <v>0</v>
      </c>
      <c r="F222" s="40" t="str">
        <f t="shared" si="6"/>
        <v>15/2/2022</v>
      </c>
      <c r="G222" s="40" t="str">
        <f t="shared" si="7"/>
        <v>03/04/2022</v>
      </c>
      <c r="H222" s="5" t="s">
        <v>481</v>
      </c>
      <c r="I222" s="1" t="s">
        <v>206</v>
      </c>
      <c r="J222" s="12">
        <v>44654</v>
      </c>
      <c r="K222" s="6"/>
      <c r="L222" s="11"/>
      <c r="M222" s="6"/>
      <c r="N222" s="6"/>
      <c r="O222" s="6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</row>
    <row r="223" spans="1:31" ht="28" x14ac:dyDescent="0.2">
      <c r="A223" s="5" t="s">
        <v>207</v>
      </c>
      <c r="B223" s="6" t="s">
        <v>208</v>
      </c>
      <c r="C223" s="7">
        <v>60</v>
      </c>
      <c r="D223" s="7">
        <v>60</v>
      </c>
      <c r="E223" s="7">
        <v>0</v>
      </c>
      <c r="F223" s="40" t="str">
        <f t="shared" si="6"/>
        <v>21/2/2022</v>
      </c>
      <c r="G223" s="40" t="str">
        <f t="shared" si="7"/>
        <v>24/2/2022</v>
      </c>
      <c r="H223" s="5" t="s">
        <v>481</v>
      </c>
      <c r="I223" s="5" t="s">
        <v>209</v>
      </c>
      <c r="J223" s="5" t="s">
        <v>16</v>
      </c>
      <c r="K223" s="6"/>
      <c r="L223" s="11"/>
      <c r="M223" s="11"/>
      <c r="N223" s="6"/>
      <c r="O223" s="6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</row>
    <row r="224" spans="1:31" ht="28" x14ac:dyDescent="0.2">
      <c r="A224" s="5" t="s">
        <v>482</v>
      </c>
      <c r="B224" s="6" t="s">
        <v>210</v>
      </c>
      <c r="C224" s="7">
        <v>60</v>
      </c>
      <c r="D224" s="7">
        <v>60</v>
      </c>
      <c r="E224" s="7">
        <v>0</v>
      </c>
      <c r="F224" s="40" t="str">
        <f t="shared" si="6"/>
        <v/>
      </c>
      <c r="G224" s="40" t="str">
        <f t="shared" si="7"/>
        <v/>
      </c>
      <c r="H224" s="5" t="s">
        <v>481</v>
      </c>
      <c r="I224" s="5"/>
      <c r="J224" s="5"/>
      <c r="K224" s="6"/>
      <c r="L224" s="11"/>
      <c r="M224" s="11"/>
      <c r="N224" s="6"/>
      <c r="O224" s="6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</row>
    <row r="225" spans="1:31" ht="42" x14ac:dyDescent="0.2">
      <c r="A225" s="1" t="s">
        <v>211</v>
      </c>
      <c r="B225" s="6" t="s">
        <v>212</v>
      </c>
      <c r="C225" s="16">
        <v>38</v>
      </c>
      <c r="D225" s="16">
        <v>38</v>
      </c>
      <c r="E225" s="16">
        <v>0</v>
      </c>
      <c r="F225" s="40" t="str">
        <f t="shared" si="6"/>
        <v>17/3/2022</v>
      </c>
      <c r="G225" s="40" t="str">
        <f t="shared" si="7"/>
        <v>23/3/2022</v>
      </c>
      <c r="H225" s="17" t="s">
        <v>481</v>
      </c>
      <c r="I225" s="17" t="s">
        <v>61</v>
      </c>
      <c r="J225" s="17" t="s">
        <v>213</v>
      </c>
      <c r="K225" s="6"/>
      <c r="L225" s="11"/>
      <c r="M225" s="11"/>
      <c r="N225" s="6"/>
      <c r="O225" s="6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</row>
    <row r="226" spans="1:31" ht="28" x14ac:dyDescent="0.2">
      <c r="A226" s="1" t="s">
        <v>214</v>
      </c>
      <c r="B226" s="6" t="s">
        <v>215</v>
      </c>
      <c r="C226" s="16">
        <v>200</v>
      </c>
      <c r="D226" s="16">
        <v>200</v>
      </c>
      <c r="E226" s="16">
        <v>0</v>
      </c>
      <c r="F226" s="40" t="str">
        <f t="shared" si="6"/>
        <v>27/10/2022</v>
      </c>
      <c r="G226" s="40" t="str">
        <f t="shared" si="7"/>
        <v>11/01/2022</v>
      </c>
      <c r="H226" s="17" t="s">
        <v>481</v>
      </c>
      <c r="I226" s="17" t="s">
        <v>216</v>
      </c>
      <c r="J226" s="19">
        <v>44572</v>
      </c>
      <c r="K226" s="6"/>
      <c r="L226" s="11"/>
      <c r="M226" s="11"/>
      <c r="N226" s="17"/>
      <c r="O226" s="17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</row>
    <row r="227" spans="1:31" ht="56" x14ac:dyDescent="0.2">
      <c r="A227" s="1" t="s">
        <v>217</v>
      </c>
      <c r="B227" s="6" t="s">
        <v>218</v>
      </c>
      <c r="C227" s="16">
        <v>100</v>
      </c>
      <c r="D227" s="16">
        <v>100</v>
      </c>
      <c r="E227" s="16">
        <v>0</v>
      </c>
      <c r="F227" s="40" t="str">
        <f t="shared" si="6"/>
        <v>19/12/2022</v>
      </c>
      <c r="G227" s="40" t="str">
        <f t="shared" si="7"/>
        <v>27/12/2022</v>
      </c>
      <c r="H227" s="17" t="s">
        <v>481</v>
      </c>
      <c r="I227" s="17" t="s">
        <v>219</v>
      </c>
      <c r="J227" s="17" t="s">
        <v>220</v>
      </c>
      <c r="K227" s="6"/>
      <c r="L227" s="11"/>
      <c r="M227" s="11"/>
      <c r="N227" s="6"/>
      <c r="O227" s="6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</row>
    <row r="228" spans="1:31" ht="56" x14ac:dyDescent="0.2">
      <c r="A228" s="10" t="s">
        <v>221</v>
      </c>
      <c r="B228" s="6" t="s">
        <v>222</v>
      </c>
      <c r="C228" s="16">
        <v>3600</v>
      </c>
      <c r="D228" s="16">
        <v>3600</v>
      </c>
      <c r="E228" s="16">
        <v>0</v>
      </c>
      <c r="F228" s="40" t="str">
        <f t="shared" si="6"/>
        <v>04/01/2022</v>
      </c>
      <c r="G228" s="40" t="str">
        <f t="shared" si="7"/>
        <v>14/5/2022: 1800
4/6/2022: 2000</v>
      </c>
      <c r="H228" s="3" t="s">
        <v>483</v>
      </c>
      <c r="I228" s="24">
        <v>44565</v>
      </c>
      <c r="J228" s="3" t="s">
        <v>223</v>
      </c>
      <c r="K228" s="6"/>
      <c r="L228" s="11"/>
      <c r="M228" s="11"/>
      <c r="N228" s="11"/>
      <c r="O228" s="6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</row>
    <row r="229" spans="1:31" ht="70" x14ac:dyDescent="0.2">
      <c r="A229" s="10" t="s">
        <v>221</v>
      </c>
      <c r="B229" s="6" t="s">
        <v>224</v>
      </c>
      <c r="C229" s="16">
        <v>3600</v>
      </c>
      <c r="D229" s="16">
        <v>3600</v>
      </c>
      <c r="E229" s="16">
        <v>0</v>
      </c>
      <c r="F229" s="40" t="str">
        <f t="shared" si="6"/>
        <v/>
      </c>
      <c r="G229" s="40" t="str">
        <f t="shared" si="7"/>
        <v>18/4/2022: 1000
25/4/2022: 1000
4/6/2022: 800</v>
      </c>
      <c r="H229" s="3" t="s">
        <v>483</v>
      </c>
      <c r="I229" s="24"/>
      <c r="J229" s="3" t="s">
        <v>225</v>
      </c>
      <c r="K229" s="6"/>
      <c r="L229" s="11"/>
      <c r="M229" s="11"/>
      <c r="N229" s="11"/>
      <c r="O229" s="25"/>
      <c r="P229" s="26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</row>
    <row r="230" spans="1:31" ht="56" x14ac:dyDescent="0.2">
      <c r="A230" s="10" t="s">
        <v>221</v>
      </c>
      <c r="B230" s="6" t="s">
        <v>226</v>
      </c>
      <c r="C230" s="16">
        <v>3600</v>
      </c>
      <c r="D230" s="16">
        <v>3600</v>
      </c>
      <c r="E230" s="16">
        <v>0</v>
      </c>
      <c r="F230" s="40" t="str">
        <f t="shared" si="6"/>
        <v/>
      </c>
      <c r="G230" s="40" t="str">
        <f t="shared" si="7"/>
        <v>14/5/2022: 1800
4/6/2022: 2000</v>
      </c>
      <c r="H230" s="3" t="s">
        <v>483</v>
      </c>
      <c r="I230" s="24"/>
      <c r="J230" s="3" t="s">
        <v>223</v>
      </c>
      <c r="K230" s="6"/>
      <c r="L230" s="11"/>
      <c r="M230" s="11"/>
      <c r="N230" s="11"/>
      <c r="O230" s="6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</row>
    <row r="231" spans="1:31" ht="70" x14ac:dyDescent="0.2">
      <c r="A231" s="10" t="s">
        <v>227</v>
      </c>
      <c r="B231" s="6" t="s">
        <v>228</v>
      </c>
      <c r="C231" s="16">
        <v>20</v>
      </c>
      <c r="D231" s="16">
        <v>20</v>
      </c>
      <c r="E231" s="16">
        <v>0</v>
      </c>
      <c r="F231" s="40" t="str">
        <f t="shared" si="6"/>
        <v>27/4/2022</v>
      </c>
      <c r="G231" s="40" t="str">
        <f t="shared" si="7"/>
        <v>18/5/2022</v>
      </c>
      <c r="H231" s="3" t="s">
        <v>483</v>
      </c>
      <c r="I231" s="6" t="s">
        <v>89</v>
      </c>
      <c r="J231" s="10" t="s">
        <v>81</v>
      </c>
      <c r="K231" s="6"/>
      <c r="L231" s="3"/>
      <c r="M231" s="11"/>
      <c r="N231" s="11"/>
      <c r="O231" s="25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</row>
    <row r="232" spans="1:31" ht="70" x14ac:dyDescent="0.2">
      <c r="A232" s="10" t="s">
        <v>227</v>
      </c>
      <c r="B232" s="6" t="s">
        <v>229</v>
      </c>
      <c r="C232" s="16">
        <v>20</v>
      </c>
      <c r="D232" s="16">
        <v>20</v>
      </c>
      <c r="E232" s="16">
        <v>0</v>
      </c>
      <c r="F232" s="40" t="str">
        <f t="shared" si="6"/>
        <v/>
      </c>
      <c r="G232" s="40" t="str">
        <f t="shared" si="7"/>
        <v/>
      </c>
      <c r="H232" s="3" t="s">
        <v>483</v>
      </c>
      <c r="I232" s="6"/>
      <c r="J232" s="10"/>
      <c r="K232" s="6"/>
      <c r="L232" s="3"/>
      <c r="M232" s="11"/>
      <c r="N232" s="11"/>
      <c r="O232" s="6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  <c r="AE232" s="11"/>
    </row>
    <row r="233" spans="1:31" ht="56" x14ac:dyDescent="0.2">
      <c r="A233" s="3" t="s">
        <v>230</v>
      </c>
      <c r="B233" s="6" t="s">
        <v>231</v>
      </c>
      <c r="C233" s="16">
        <v>10</v>
      </c>
      <c r="D233" s="16">
        <v>10</v>
      </c>
      <c r="E233" s="16">
        <v>0</v>
      </c>
      <c r="F233" s="40" t="str">
        <f t="shared" si="6"/>
        <v>05/10/2022</v>
      </c>
      <c r="G233" s="40" t="str">
        <f t="shared" si="7"/>
        <v/>
      </c>
      <c r="H233" s="3" t="s">
        <v>483</v>
      </c>
      <c r="I233" s="19">
        <v>44839</v>
      </c>
      <c r="J233" s="11"/>
      <c r="K233" s="6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</row>
    <row r="234" spans="1:31" ht="84" x14ac:dyDescent="0.2">
      <c r="A234" s="10" t="s">
        <v>232</v>
      </c>
      <c r="B234" s="6" t="s">
        <v>233</v>
      </c>
      <c r="C234" s="16">
        <v>20</v>
      </c>
      <c r="D234" s="16">
        <v>20</v>
      </c>
      <c r="E234" s="16">
        <v>0</v>
      </c>
      <c r="F234" s="40" t="str">
        <f t="shared" si="6"/>
        <v>24/5/2022</v>
      </c>
      <c r="G234" s="40" t="str">
        <f t="shared" si="7"/>
        <v>31/5/2022</v>
      </c>
      <c r="H234" s="3" t="s">
        <v>483</v>
      </c>
      <c r="I234" s="6" t="s">
        <v>105</v>
      </c>
      <c r="J234" s="6" t="s">
        <v>234</v>
      </c>
      <c r="K234" s="6"/>
      <c r="L234" s="11"/>
      <c r="M234" s="11"/>
      <c r="N234" s="11"/>
      <c r="O234" s="6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  <c r="AE234" s="11"/>
    </row>
    <row r="235" spans="1:31" ht="84" x14ac:dyDescent="0.2">
      <c r="A235" s="10" t="s">
        <v>232</v>
      </c>
      <c r="B235" s="6" t="s">
        <v>235</v>
      </c>
      <c r="C235" s="16">
        <v>20</v>
      </c>
      <c r="D235" s="16">
        <v>20</v>
      </c>
      <c r="E235" s="16">
        <v>0</v>
      </c>
      <c r="F235" s="40" t="str">
        <f t="shared" si="6"/>
        <v/>
      </c>
      <c r="G235" s="40" t="str">
        <f t="shared" si="7"/>
        <v/>
      </c>
      <c r="H235" s="3" t="s">
        <v>483</v>
      </c>
      <c r="I235" s="6"/>
      <c r="J235" s="6"/>
      <c r="K235" s="6"/>
      <c r="L235" s="11"/>
      <c r="M235" s="11"/>
      <c r="N235" s="11"/>
      <c r="O235" s="6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  <c r="AE235" s="11"/>
    </row>
    <row r="236" spans="1:31" ht="42" x14ac:dyDescent="0.2">
      <c r="A236" s="3" t="s">
        <v>236</v>
      </c>
      <c r="B236" s="6" t="s">
        <v>237</v>
      </c>
      <c r="C236" s="16">
        <v>15</v>
      </c>
      <c r="D236" s="16">
        <v>15</v>
      </c>
      <c r="E236" s="16">
        <v>0</v>
      </c>
      <c r="F236" s="40" t="str">
        <f t="shared" si="6"/>
        <v>30/11/2022</v>
      </c>
      <c r="G236" s="40" t="str">
        <f t="shared" si="7"/>
        <v>6-7/12/2022</v>
      </c>
      <c r="H236" s="3" t="s">
        <v>483</v>
      </c>
      <c r="I236" s="17" t="s">
        <v>169</v>
      </c>
      <c r="J236" s="17" t="s">
        <v>238</v>
      </c>
      <c r="K236" s="6"/>
      <c r="L236" s="11"/>
      <c r="M236" s="11"/>
      <c r="N236" s="6"/>
      <c r="O236" s="6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  <c r="AE236" s="11"/>
    </row>
    <row r="237" spans="1:31" ht="91" x14ac:dyDescent="0.2">
      <c r="A237" s="5"/>
      <c r="B237" s="5"/>
      <c r="C237" s="5"/>
      <c r="D237" s="5"/>
      <c r="E237" s="5"/>
      <c r="F237" s="40" t="str">
        <f t="shared" si="6"/>
        <v/>
      </c>
      <c r="G237" s="40" t="str">
        <f t="shared" si="7"/>
        <v/>
      </c>
      <c r="H237" s="5" t="s">
        <v>484</v>
      </c>
      <c r="I237" s="5"/>
      <c r="J237" s="5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11"/>
      <c r="AD237" s="11"/>
      <c r="AE237" s="11"/>
    </row>
    <row r="238" spans="1:31" ht="52" x14ac:dyDescent="0.2">
      <c r="A238" s="5" t="s">
        <v>239</v>
      </c>
      <c r="B238" s="20" t="s">
        <v>240</v>
      </c>
      <c r="C238" s="7">
        <v>500</v>
      </c>
      <c r="D238" s="7">
        <v>500</v>
      </c>
      <c r="E238" s="7">
        <v>0</v>
      </c>
      <c r="F238" s="40" t="str">
        <f t="shared" si="6"/>
        <v>21/6/2022</v>
      </c>
      <c r="G238" s="40" t="str">
        <f t="shared" si="7"/>
        <v>Giao hàng ASAP
Ưu tiên chạy trước</v>
      </c>
      <c r="H238" s="8" t="s">
        <v>485</v>
      </c>
      <c r="I238" s="20" t="s">
        <v>121</v>
      </c>
      <c r="J238" s="8" t="s">
        <v>241</v>
      </c>
      <c r="K238" s="6"/>
      <c r="L238" s="11"/>
      <c r="M238" s="11"/>
      <c r="N238" s="6"/>
      <c r="O238" s="6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  <c r="AC238" s="11"/>
      <c r="AD238" s="11"/>
      <c r="AE238" s="11"/>
    </row>
    <row r="239" spans="1:31" ht="65" x14ac:dyDescent="0.2">
      <c r="A239" s="5" t="s">
        <v>239</v>
      </c>
      <c r="B239" s="20" t="s">
        <v>242</v>
      </c>
      <c r="C239" s="7">
        <v>70</v>
      </c>
      <c r="D239" s="7">
        <v>70</v>
      </c>
      <c r="E239" s="7">
        <v>0</v>
      </c>
      <c r="F239" s="40" t="str">
        <f t="shared" si="6"/>
        <v/>
      </c>
      <c r="G239" s="40" t="str">
        <f t="shared" si="7"/>
        <v>Giao hàng ASAP
Ưu tiên chạy trước</v>
      </c>
      <c r="H239" s="8" t="s">
        <v>485</v>
      </c>
      <c r="I239" s="20"/>
      <c r="J239" s="8" t="s">
        <v>241</v>
      </c>
      <c r="K239" s="6"/>
      <c r="L239" s="11"/>
      <c r="M239" s="11"/>
      <c r="N239" s="6"/>
      <c r="O239" s="6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  <c r="AC239" s="11"/>
      <c r="AD239" s="11"/>
      <c r="AE239" s="11"/>
    </row>
    <row r="240" spans="1:31" ht="52" x14ac:dyDescent="0.2">
      <c r="A240" s="5" t="s">
        <v>239</v>
      </c>
      <c r="B240" s="20" t="s">
        <v>243</v>
      </c>
      <c r="C240" s="7">
        <v>100</v>
      </c>
      <c r="D240" s="7">
        <v>100</v>
      </c>
      <c r="E240" s="7">
        <v>0</v>
      </c>
      <c r="F240" s="40" t="str">
        <f t="shared" si="6"/>
        <v/>
      </c>
      <c r="G240" s="40" t="str">
        <f t="shared" si="7"/>
        <v>30/6/2022</v>
      </c>
      <c r="H240" s="8" t="s">
        <v>485</v>
      </c>
      <c r="I240" s="20"/>
      <c r="J240" s="8" t="s">
        <v>244</v>
      </c>
      <c r="K240" s="6"/>
      <c r="L240" s="11"/>
      <c r="M240" s="11"/>
      <c r="N240" s="6"/>
      <c r="O240" s="6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  <c r="AC240" s="11"/>
      <c r="AD240" s="11"/>
      <c r="AE240" s="11"/>
    </row>
    <row r="241" spans="1:31" ht="52" x14ac:dyDescent="0.2">
      <c r="A241" s="5" t="s">
        <v>239</v>
      </c>
      <c r="B241" s="20" t="s">
        <v>245</v>
      </c>
      <c r="C241" s="7">
        <v>50</v>
      </c>
      <c r="D241" s="7">
        <v>50</v>
      </c>
      <c r="E241" s="7">
        <v>0</v>
      </c>
      <c r="F241" s="40" t="str">
        <f t="shared" si="6"/>
        <v/>
      </c>
      <c r="G241" s="40" t="str">
        <f t="shared" si="7"/>
        <v>30/6/2022</v>
      </c>
      <c r="H241" s="8" t="s">
        <v>485</v>
      </c>
      <c r="I241" s="20"/>
      <c r="J241" s="8" t="s">
        <v>244</v>
      </c>
      <c r="K241" s="6"/>
      <c r="L241" s="11"/>
      <c r="M241" s="11"/>
      <c r="N241" s="6"/>
      <c r="O241" s="6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  <c r="AC241" s="11"/>
      <c r="AD241" s="11"/>
      <c r="AE241" s="11"/>
    </row>
    <row r="242" spans="1:31" ht="52" x14ac:dyDescent="0.2">
      <c r="A242" s="5" t="s">
        <v>239</v>
      </c>
      <c r="B242" s="20" t="s">
        <v>246</v>
      </c>
      <c r="C242" s="7">
        <v>50</v>
      </c>
      <c r="D242" s="7">
        <v>50</v>
      </c>
      <c r="E242" s="7">
        <v>0</v>
      </c>
      <c r="F242" s="40" t="str">
        <f t="shared" si="6"/>
        <v/>
      </c>
      <c r="G242" s="40" t="str">
        <f t="shared" si="7"/>
        <v>30/6/2022</v>
      </c>
      <c r="H242" s="8" t="s">
        <v>485</v>
      </c>
      <c r="I242" s="20"/>
      <c r="J242" s="8" t="s">
        <v>244</v>
      </c>
      <c r="K242" s="6"/>
      <c r="L242" s="11"/>
      <c r="M242" s="11"/>
      <c r="N242" s="6"/>
      <c r="O242" s="6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  <c r="AC242" s="11"/>
      <c r="AD242" s="11"/>
      <c r="AE242" s="11"/>
    </row>
    <row r="243" spans="1:31" x14ac:dyDescent="0.2">
      <c r="A243" s="5"/>
      <c r="B243" s="5"/>
      <c r="C243" s="5"/>
      <c r="D243" s="5"/>
      <c r="E243" s="5"/>
      <c r="F243" s="40" t="str">
        <f t="shared" si="6"/>
        <v/>
      </c>
      <c r="G243" s="40" t="str">
        <f t="shared" si="7"/>
        <v/>
      </c>
      <c r="H243" s="5" t="s">
        <v>486</v>
      </c>
      <c r="I243" s="5"/>
      <c r="J243" s="5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  <c r="AC243" s="11"/>
      <c r="AD243" s="11"/>
      <c r="AE243" s="11"/>
    </row>
    <row r="244" spans="1:31" ht="61" x14ac:dyDescent="0.2">
      <c r="A244" s="5" t="s">
        <v>247</v>
      </c>
      <c r="B244" s="27" t="s">
        <v>248</v>
      </c>
      <c r="C244" s="28">
        <v>52</v>
      </c>
      <c r="D244" s="17">
        <v>52</v>
      </c>
      <c r="E244" s="16">
        <v>0</v>
      </c>
      <c r="F244" s="40" t="str">
        <f t="shared" si="6"/>
        <v>05.01.2022</v>
      </c>
      <c r="G244" s="40" t="str">
        <f t="shared" si="7"/>
        <v/>
      </c>
      <c r="H244" s="5" t="s">
        <v>487</v>
      </c>
      <c r="I244" s="6" t="s">
        <v>249</v>
      </c>
      <c r="J244" s="11"/>
      <c r="K244" s="6"/>
      <c r="L244" s="11"/>
      <c r="M244" s="6"/>
      <c r="N244" s="6"/>
      <c r="O244" s="6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  <c r="AC244" s="11"/>
      <c r="AD244" s="11"/>
      <c r="AE244" s="11"/>
    </row>
    <row r="245" spans="1:31" ht="76" x14ac:dyDescent="0.2">
      <c r="A245" s="5" t="s">
        <v>247</v>
      </c>
      <c r="B245" s="27" t="s">
        <v>250</v>
      </c>
      <c r="C245" s="28">
        <v>52</v>
      </c>
      <c r="D245" s="17">
        <v>52</v>
      </c>
      <c r="E245" s="16">
        <v>0</v>
      </c>
      <c r="F245" s="40" t="str">
        <f t="shared" si="6"/>
        <v/>
      </c>
      <c r="G245" s="40" t="str">
        <f t="shared" si="7"/>
        <v/>
      </c>
      <c r="H245" s="5" t="s">
        <v>487</v>
      </c>
      <c r="I245" s="6"/>
      <c r="J245" s="11"/>
      <c r="K245" s="6"/>
      <c r="L245" s="11"/>
      <c r="M245" s="6"/>
      <c r="N245" s="6"/>
      <c r="O245" s="6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  <c r="AC245" s="11"/>
      <c r="AD245" s="11"/>
      <c r="AE245" s="11"/>
    </row>
    <row r="246" spans="1:31" ht="57" x14ac:dyDescent="0.2">
      <c r="A246" s="10" t="s">
        <v>251</v>
      </c>
      <c r="B246" s="15" t="s">
        <v>252</v>
      </c>
      <c r="C246" s="28">
        <v>3</v>
      </c>
      <c r="D246" s="17">
        <v>3</v>
      </c>
      <c r="E246" s="16">
        <v>0</v>
      </c>
      <c r="F246" s="40" t="str">
        <f t="shared" si="6"/>
        <v>17.05.2022</v>
      </c>
      <c r="G246" s="40" t="str">
        <f t="shared" si="7"/>
        <v>31.05.2022</v>
      </c>
      <c r="H246" s="5" t="s">
        <v>487</v>
      </c>
      <c r="I246" s="6" t="s">
        <v>253</v>
      </c>
      <c r="J246" s="6" t="s">
        <v>254</v>
      </c>
      <c r="K246" s="6"/>
      <c r="L246" s="11"/>
      <c r="M246" s="6"/>
      <c r="N246" s="11"/>
      <c r="O246" s="6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  <c r="AC246" s="11"/>
      <c r="AD246" s="11"/>
      <c r="AE246" s="11"/>
    </row>
    <row r="247" spans="1:31" ht="71" x14ac:dyDescent="0.2">
      <c r="A247" s="10" t="s">
        <v>251</v>
      </c>
      <c r="B247" s="15" t="s">
        <v>255</v>
      </c>
      <c r="C247" s="28">
        <v>1</v>
      </c>
      <c r="D247" s="17">
        <v>1</v>
      </c>
      <c r="E247" s="16">
        <v>0</v>
      </c>
      <c r="F247" s="40" t="str">
        <f t="shared" si="6"/>
        <v/>
      </c>
      <c r="G247" s="40" t="str">
        <f t="shared" si="7"/>
        <v/>
      </c>
      <c r="H247" s="5" t="s">
        <v>487</v>
      </c>
      <c r="I247" s="6"/>
      <c r="J247" s="6"/>
      <c r="K247" s="6"/>
      <c r="L247" s="11"/>
      <c r="M247" s="6"/>
      <c r="N247" s="11"/>
      <c r="O247" s="6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  <c r="AC247" s="11"/>
      <c r="AD247" s="11"/>
      <c r="AE247" s="11"/>
    </row>
    <row r="248" spans="1:31" ht="57" x14ac:dyDescent="0.2">
      <c r="A248" s="10" t="s">
        <v>251</v>
      </c>
      <c r="B248" s="15" t="s">
        <v>256</v>
      </c>
      <c r="C248" s="28">
        <v>1</v>
      </c>
      <c r="D248" s="17">
        <v>1</v>
      </c>
      <c r="E248" s="16">
        <v>0</v>
      </c>
      <c r="F248" s="40" t="str">
        <f t="shared" si="6"/>
        <v/>
      </c>
      <c r="G248" s="40" t="str">
        <f t="shared" si="7"/>
        <v/>
      </c>
      <c r="H248" s="5" t="s">
        <v>487</v>
      </c>
      <c r="I248" s="6"/>
      <c r="J248" s="6"/>
      <c r="K248" s="6"/>
      <c r="L248" s="11"/>
      <c r="M248" s="6"/>
      <c r="N248" s="11"/>
      <c r="O248" s="6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  <c r="AC248" s="11"/>
      <c r="AD248" s="11"/>
      <c r="AE248" s="11"/>
    </row>
    <row r="249" spans="1:31" ht="57" x14ac:dyDescent="0.2">
      <c r="A249" s="10" t="s">
        <v>251</v>
      </c>
      <c r="B249" s="15" t="s">
        <v>257</v>
      </c>
      <c r="C249" s="28">
        <v>1</v>
      </c>
      <c r="D249" s="17">
        <v>1</v>
      </c>
      <c r="E249" s="16">
        <v>0</v>
      </c>
      <c r="F249" s="40" t="str">
        <f t="shared" si="6"/>
        <v/>
      </c>
      <c r="G249" s="40" t="str">
        <f t="shared" si="7"/>
        <v/>
      </c>
      <c r="H249" s="5" t="s">
        <v>487</v>
      </c>
      <c r="I249" s="6"/>
      <c r="J249" s="6"/>
      <c r="K249" s="6"/>
      <c r="L249" s="11"/>
      <c r="M249" s="6"/>
      <c r="N249" s="11"/>
      <c r="O249" s="6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  <c r="AC249" s="11"/>
      <c r="AD249" s="11"/>
      <c r="AE249" s="11"/>
    </row>
    <row r="250" spans="1:31" ht="57" x14ac:dyDescent="0.2">
      <c r="A250" s="10" t="s">
        <v>251</v>
      </c>
      <c r="B250" s="15" t="s">
        <v>258</v>
      </c>
      <c r="C250" s="28">
        <v>1</v>
      </c>
      <c r="D250" s="17">
        <v>1</v>
      </c>
      <c r="E250" s="16">
        <v>0</v>
      </c>
      <c r="F250" s="40" t="str">
        <f t="shared" si="6"/>
        <v/>
      </c>
      <c r="G250" s="40" t="str">
        <f t="shared" si="7"/>
        <v/>
      </c>
      <c r="H250" s="5" t="s">
        <v>487</v>
      </c>
      <c r="I250" s="6"/>
      <c r="J250" s="6"/>
      <c r="K250" s="6"/>
      <c r="L250" s="11"/>
      <c r="M250" s="6"/>
      <c r="N250" s="11"/>
      <c r="O250" s="6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  <c r="AC250" s="11"/>
      <c r="AD250" s="11"/>
      <c r="AE250" s="11"/>
    </row>
    <row r="251" spans="1:31" ht="57" x14ac:dyDescent="0.2">
      <c r="A251" s="10" t="s">
        <v>251</v>
      </c>
      <c r="B251" s="15" t="s">
        <v>259</v>
      </c>
      <c r="C251" s="28">
        <v>1</v>
      </c>
      <c r="D251" s="17">
        <v>1</v>
      </c>
      <c r="E251" s="16">
        <v>0</v>
      </c>
      <c r="F251" s="40" t="str">
        <f t="shared" si="6"/>
        <v/>
      </c>
      <c r="G251" s="40" t="str">
        <f t="shared" si="7"/>
        <v/>
      </c>
      <c r="H251" s="5" t="s">
        <v>487</v>
      </c>
      <c r="I251" s="6"/>
      <c r="J251" s="6"/>
      <c r="K251" s="6"/>
      <c r="L251" s="11"/>
      <c r="M251" s="6"/>
      <c r="N251" s="11"/>
      <c r="O251" s="6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  <c r="AC251" s="11"/>
      <c r="AD251" s="11"/>
      <c r="AE251" s="11"/>
    </row>
    <row r="252" spans="1:31" ht="57" x14ac:dyDescent="0.2">
      <c r="A252" s="10" t="s">
        <v>251</v>
      </c>
      <c r="B252" s="15" t="s">
        <v>260</v>
      </c>
      <c r="C252" s="28">
        <v>3</v>
      </c>
      <c r="D252" s="17">
        <v>3</v>
      </c>
      <c r="E252" s="16">
        <v>0</v>
      </c>
      <c r="F252" s="40" t="str">
        <f t="shared" si="6"/>
        <v/>
      </c>
      <c r="G252" s="40" t="str">
        <f t="shared" si="7"/>
        <v/>
      </c>
      <c r="H252" s="5" t="s">
        <v>487</v>
      </c>
      <c r="I252" s="6"/>
      <c r="J252" s="6"/>
      <c r="K252" s="6"/>
      <c r="L252" s="11"/>
      <c r="M252" s="6"/>
      <c r="N252" s="11"/>
      <c r="O252" s="6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  <c r="AC252" s="11"/>
      <c r="AD252" s="11"/>
      <c r="AE252" s="11"/>
    </row>
    <row r="253" spans="1:31" ht="57" x14ac:dyDescent="0.2">
      <c r="A253" s="10" t="s">
        <v>251</v>
      </c>
      <c r="B253" s="15" t="s">
        <v>261</v>
      </c>
      <c r="C253" s="28">
        <v>3</v>
      </c>
      <c r="D253" s="17">
        <v>3</v>
      </c>
      <c r="E253" s="16">
        <v>0</v>
      </c>
      <c r="F253" s="40" t="str">
        <f t="shared" si="6"/>
        <v/>
      </c>
      <c r="G253" s="40" t="str">
        <f t="shared" si="7"/>
        <v/>
      </c>
      <c r="H253" s="5" t="s">
        <v>487</v>
      </c>
      <c r="I253" s="6"/>
      <c r="J253" s="6"/>
      <c r="K253" s="6"/>
      <c r="L253" s="11"/>
      <c r="M253" s="6"/>
      <c r="N253" s="11"/>
      <c r="O253" s="6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  <c r="AC253" s="11"/>
      <c r="AD253" s="11"/>
      <c r="AE253" s="11"/>
    </row>
    <row r="254" spans="1:31" ht="57" x14ac:dyDescent="0.2">
      <c r="A254" s="10" t="s">
        <v>251</v>
      </c>
      <c r="B254" s="15" t="s">
        <v>262</v>
      </c>
      <c r="C254" s="28">
        <v>1</v>
      </c>
      <c r="D254" s="17">
        <v>1</v>
      </c>
      <c r="E254" s="16">
        <v>0</v>
      </c>
      <c r="F254" s="40" t="str">
        <f t="shared" si="6"/>
        <v/>
      </c>
      <c r="G254" s="40" t="str">
        <f t="shared" si="7"/>
        <v/>
      </c>
      <c r="H254" s="5" t="s">
        <v>487</v>
      </c>
      <c r="I254" s="6"/>
      <c r="J254" s="6"/>
      <c r="K254" s="6"/>
      <c r="L254" s="11"/>
      <c r="M254" s="6"/>
      <c r="N254" s="11"/>
      <c r="O254" s="6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  <c r="AC254" s="11"/>
      <c r="AD254" s="11"/>
      <c r="AE254" s="11"/>
    </row>
    <row r="255" spans="1:31" ht="57" x14ac:dyDescent="0.2">
      <c r="A255" s="10" t="s">
        <v>251</v>
      </c>
      <c r="B255" s="15" t="s">
        <v>263</v>
      </c>
      <c r="C255" s="28">
        <v>2</v>
      </c>
      <c r="D255" s="17">
        <v>2</v>
      </c>
      <c r="E255" s="16">
        <v>0</v>
      </c>
      <c r="F255" s="40" t="str">
        <f t="shared" si="6"/>
        <v/>
      </c>
      <c r="G255" s="40" t="str">
        <f t="shared" si="7"/>
        <v/>
      </c>
      <c r="H255" s="5" t="s">
        <v>487</v>
      </c>
      <c r="I255" s="6"/>
      <c r="J255" s="6"/>
      <c r="K255" s="6"/>
      <c r="L255" s="11"/>
      <c r="M255" s="6"/>
      <c r="N255" s="11"/>
      <c r="O255" s="6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  <c r="AC255" s="11"/>
      <c r="AD255" s="11"/>
      <c r="AE255" s="11"/>
    </row>
    <row r="256" spans="1:31" ht="57" x14ac:dyDescent="0.2">
      <c r="A256" s="10" t="s">
        <v>251</v>
      </c>
      <c r="B256" s="15" t="s">
        <v>264</v>
      </c>
      <c r="C256" s="28">
        <v>1</v>
      </c>
      <c r="D256" s="17">
        <v>1</v>
      </c>
      <c r="E256" s="16">
        <v>0</v>
      </c>
      <c r="F256" s="40" t="str">
        <f t="shared" si="6"/>
        <v/>
      </c>
      <c r="G256" s="40" t="str">
        <f t="shared" si="7"/>
        <v/>
      </c>
      <c r="H256" s="5" t="s">
        <v>487</v>
      </c>
      <c r="I256" s="6"/>
      <c r="J256" s="6"/>
      <c r="K256" s="6"/>
      <c r="L256" s="11"/>
      <c r="M256" s="6"/>
      <c r="N256" s="11"/>
      <c r="O256" s="6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  <c r="AC256" s="11"/>
      <c r="AD256" s="11"/>
      <c r="AE256" s="11"/>
    </row>
    <row r="257" spans="1:31" ht="57" x14ac:dyDescent="0.2">
      <c r="A257" s="10" t="s">
        <v>251</v>
      </c>
      <c r="B257" s="15" t="s">
        <v>265</v>
      </c>
      <c r="C257" s="28">
        <v>1</v>
      </c>
      <c r="D257" s="17">
        <v>1</v>
      </c>
      <c r="E257" s="16">
        <v>0</v>
      </c>
      <c r="F257" s="40" t="str">
        <f t="shared" si="6"/>
        <v/>
      </c>
      <c r="G257" s="40" t="str">
        <f t="shared" si="7"/>
        <v/>
      </c>
      <c r="H257" s="5" t="s">
        <v>487</v>
      </c>
      <c r="I257" s="6"/>
      <c r="J257" s="6"/>
      <c r="K257" s="6"/>
      <c r="L257" s="11"/>
      <c r="M257" s="6"/>
      <c r="N257" s="11"/>
      <c r="O257" s="6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  <c r="AC257" s="11"/>
      <c r="AD257" s="11"/>
      <c r="AE257" s="11"/>
    </row>
    <row r="258" spans="1:31" ht="71" x14ac:dyDescent="0.2">
      <c r="A258" s="10" t="s">
        <v>251</v>
      </c>
      <c r="B258" s="15" t="s">
        <v>266</v>
      </c>
      <c r="C258" s="28">
        <v>1</v>
      </c>
      <c r="D258" s="17">
        <v>1</v>
      </c>
      <c r="E258" s="16">
        <v>0</v>
      </c>
      <c r="F258" s="40" t="str">
        <f t="shared" si="6"/>
        <v/>
      </c>
      <c r="G258" s="40" t="str">
        <f t="shared" si="7"/>
        <v/>
      </c>
      <c r="H258" s="5" t="s">
        <v>487</v>
      </c>
      <c r="I258" s="6"/>
      <c r="J258" s="6"/>
      <c r="K258" s="6"/>
      <c r="L258" s="11"/>
      <c r="M258" s="6"/>
      <c r="N258" s="11"/>
      <c r="O258" s="6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  <c r="AC258" s="11"/>
      <c r="AD258" s="11"/>
      <c r="AE258" s="11"/>
    </row>
    <row r="259" spans="1:31" ht="71" x14ac:dyDescent="0.2">
      <c r="A259" s="10" t="s">
        <v>251</v>
      </c>
      <c r="B259" s="15" t="s">
        <v>267</v>
      </c>
      <c r="C259" s="28">
        <v>1</v>
      </c>
      <c r="D259" s="17">
        <v>1</v>
      </c>
      <c r="E259" s="16">
        <v>0</v>
      </c>
      <c r="F259" s="40" t="str">
        <f t="shared" ref="F259:F273" si="8">IF(ISBLANK(I259),"",IF(ISNUMBER(I259),IFERROR(TEXT(I259,"dd/mm/yyyy"),TEXT(I259,"General")),I259))</f>
        <v/>
      </c>
      <c r="G259" s="40" t="str">
        <f t="shared" ref="G259:G322" si="9">IF(ISBLANK(J259),"",IF(ISNUMBER(J259),IFERROR(TEXT(J259,"dd/mm/yyyy"),TEXT(J259,"General")),J259))</f>
        <v/>
      </c>
      <c r="H259" s="5" t="s">
        <v>487</v>
      </c>
      <c r="I259" s="6"/>
      <c r="J259" s="6"/>
      <c r="K259" s="6"/>
      <c r="L259" s="11"/>
      <c r="M259" s="6"/>
      <c r="N259" s="11"/>
      <c r="O259" s="6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  <c r="AC259" s="11"/>
      <c r="AD259" s="11"/>
      <c r="AE259" s="11"/>
    </row>
    <row r="260" spans="1:31" ht="57" x14ac:dyDescent="0.2">
      <c r="A260" s="10" t="s">
        <v>251</v>
      </c>
      <c r="B260" s="15" t="s">
        <v>268</v>
      </c>
      <c r="C260" s="28">
        <v>1</v>
      </c>
      <c r="D260" s="17">
        <v>1</v>
      </c>
      <c r="E260" s="16">
        <v>0</v>
      </c>
      <c r="F260" s="40" t="str">
        <f t="shared" si="8"/>
        <v/>
      </c>
      <c r="G260" s="40" t="str">
        <f t="shared" si="9"/>
        <v/>
      </c>
      <c r="H260" s="5" t="s">
        <v>487</v>
      </c>
      <c r="I260" s="6"/>
      <c r="J260" s="6"/>
      <c r="K260" s="6"/>
      <c r="L260" s="11"/>
      <c r="M260" s="6"/>
      <c r="N260" s="11"/>
      <c r="O260" s="6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  <c r="AC260" s="11"/>
      <c r="AD260" s="11"/>
      <c r="AE260" s="11"/>
    </row>
    <row r="261" spans="1:31" ht="57" x14ac:dyDescent="0.2">
      <c r="A261" s="10" t="s">
        <v>251</v>
      </c>
      <c r="B261" s="15" t="s">
        <v>269</v>
      </c>
      <c r="C261" s="28">
        <v>1</v>
      </c>
      <c r="D261" s="17">
        <v>1</v>
      </c>
      <c r="E261" s="16">
        <v>0</v>
      </c>
      <c r="F261" s="40" t="str">
        <f t="shared" si="8"/>
        <v/>
      </c>
      <c r="G261" s="40" t="str">
        <f t="shared" si="9"/>
        <v/>
      </c>
      <c r="H261" s="5" t="s">
        <v>487</v>
      </c>
      <c r="I261" s="6"/>
      <c r="J261" s="6"/>
      <c r="K261" s="6"/>
      <c r="L261" s="11"/>
      <c r="M261" s="6"/>
      <c r="N261" s="11"/>
      <c r="O261" s="6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  <c r="AC261" s="11"/>
      <c r="AD261" s="11"/>
      <c r="AE261" s="11"/>
    </row>
    <row r="262" spans="1:31" ht="57" x14ac:dyDescent="0.2">
      <c r="A262" s="10" t="s">
        <v>251</v>
      </c>
      <c r="B262" s="15" t="s">
        <v>270</v>
      </c>
      <c r="C262" s="28">
        <v>1</v>
      </c>
      <c r="D262" s="17">
        <v>1</v>
      </c>
      <c r="E262" s="16">
        <v>0</v>
      </c>
      <c r="F262" s="40" t="str">
        <f t="shared" si="8"/>
        <v/>
      </c>
      <c r="G262" s="40" t="str">
        <f t="shared" si="9"/>
        <v/>
      </c>
      <c r="H262" s="5" t="s">
        <v>487</v>
      </c>
      <c r="I262" s="6"/>
      <c r="J262" s="6"/>
      <c r="K262" s="6"/>
      <c r="L262" s="11"/>
      <c r="M262" s="6"/>
      <c r="N262" s="11"/>
      <c r="O262" s="6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  <c r="AC262" s="11"/>
      <c r="AD262" s="11"/>
      <c r="AE262" s="11"/>
    </row>
    <row r="263" spans="1:31" ht="71" x14ac:dyDescent="0.2">
      <c r="A263" s="10" t="s">
        <v>251</v>
      </c>
      <c r="B263" s="15" t="s">
        <v>271</v>
      </c>
      <c r="C263" s="28">
        <v>1</v>
      </c>
      <c r="D263" s="17">
        <v>1</v>
      </c>
      <c r="E263" s="16">
        <v>0</v>
      </c>
      <c r="F263" s="40" t="str">
        <f t="shared" si="8"/>
        <v/>
      </c>
      <c r="G263" s="40" t="str">
        <f t="shared" si="9"/>
        <v/>
      </c>
      <c r="H263" s="5" t="s">
        <v>487</v>
      </c>
      <c r="I263" s="6"/>
      <c r="J263" s="6"/>
      <c r="K263" s="6"/>
      <c r="L263" s="11"/>
      <c r="M263" s="6"/>
      <c r="N263" s="11"/>
      <c r="O263" s="6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  <c r="AC263" s="11"/>
      <c r="AD263" s="11"/>
      <c r="AE263" s="11"/>
    </row>
    <row r="264" spans="1:31" ht="57" x14ac:dyDescent="0.2">
      <c r="A264" s="10" t="s">
        <v>272</v>
      </c>
      <c r="B264" s="15" t="s">
        <v>273</v>
      </c>
      <c r="C264" s="17">
        <v>3</v>
      </c>
      <c r="D264" s="17">
        <v>3</v>
      </c>
      <c r="E264" s="16">
        <v>0</v>
      </c>
      <c r="F264" s="40" t="str">
        <f t="shared" si="8"/>
        <v>09.08.2022</v>
      </c>
      <c r="G264" s="40" t="str">
        <f t="shared" si="9"/>
        <v>05.09.2022</v>
      </c>
      <c r="H264" s="5" t="s">
        <v>487</v>
      </c>
      <c r="I264" s="6" t="s">
        <v>274</v>
      </c>
      <c r="J264" s="6" t="s">
        <v>275</v>
      </c>
      <c r="K264" s="6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  <c r="AC264" s="11"/>
      <c r="AD264" s="11"/>
      <c r="AE264" s="11"/>
    </row>
    <row r="265" spans="1:31" ht="57" x14ac:dyDescent="0.2">
      <c r="A265" s="10" t="s">
        <v>272</v>
      </c>
      <c r="B265" s="15" t="s">
        <v>276</v>
      </c>
      <c r="C265" s="28">
        <v>2</v>
      </c>
      <c r="D265" s="17">
        <v>2</v>
      </c>
      <c r="E265" s="16">
        <v>0</v>
      </c>
      <c r="F265" s="40" t="str">
        <f t="shared" si="8"/>
        <v/>
      </c>
      <c r="G265" s="40" t="str">
        <f t="shared" si="9"/>
        <v/>
      </c>
      <c r="H265" s="5" t="s">
        <v>487</v>
      </c>
      <c r="I265" s="6"/>
      <c r="J265" s="6"/>
      <c r="K265" s="6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  <c r="AC265" s="11"/>
      <c r="AD265" s="11"/>
      <c r="AE265" s="11"/>
    </row>
    <row r="266" spans="1:31" ht="57" x14ac:dyDescent="0.2">
      <c r="A266" s="10" t="s">
        <v>272</v>
      </c>
      <c r="B266" s="15" t="s">
        <v>277</v>
      </c>
      <c r="C266" s="28">
        <v>3</v>
      </c>
      <c r="D266" s="17">
        <v>3</v>
      </c>
      <c r="E266" s="16">
        <v>0</v>
      </c>
      <c r="F266" s="40" t="str">
        <f t="shared" si="8"/>
        <v/>
      </c>
      <c r="G266" s="40" t="str">
        <f t="shared" si="9"/>
        <v/>
      </c>
      <c r="H266" s="5" t="s">
        <v>487</v>
      </c>
      <c r="I266" s="6"/>
      <c r="J266" s="6"/>
      <c r="K266" s="6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  <c r="AC266" s="11"/>
      <c r="AD266" s="11"/>
      <c r="AE266" s="11"/>
    </row>
    <row r="267" spans="1:31" ht="71" x14ac:dyDescent="0.2">
      <c r="A267" s="10" t="s">
        <v>272</v>
      </c>
      <c r="B267" s="15" t="s">
        <v>278</v>
      </c>
      <c r="C267" s="28">
        <v>3</v>
      </c>
      <c r="D267" s="17">
        <v>3</v>
      </c>
      <c r="E267" s="16">
        <v>0</v>
      </c>
      <c r="F267" s="40" t="str">
        <f t="shared" si="8"/>
        <v/>
      </c>
      <c r="G267" s="40" t="str">
        <f t="shared" si="9"/>
        <v/>
      </c>
      <c r="H267" s="5" t="s">
        <v>487</v>
      </c>
      <c r="I267" s="6"/>
      <c r="J267" s="6"/>
      <c r="K267" s="6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  <c r="AC267" s="11"/>
      <c r="AD267" s="11"/>
      <c r="AE267" s="11"/>
    </row>
    <row r="268" spans="1:31" ht="57" x14ac:dyDescent="0.2">
      <c r="A268" s="10" t="s">
        <v>272</v>
      </c>
      <c r="B268" s="15" t="s">
        <v>279</v>
      </c>
      <c r="C268" s="28">
        <v>3</v>
      </c>
      <c r="D268" s="17">
        <v>3</v>
      </c>
      <c r="E268" s="16">
        <v>0</v>
      </c>
      <c r="F268" s="40" t="str">
        <f t="shared" si="8"/>
        <v/>
      </c>
      <c r="G268" s="40" t="str">
        <f t="shared" si="9"/>
        <v/>
      </c>
      <c r="H268" s="5" t="s">
        <v>487</v>
      </c>
      <c r="I268" s="6"/>
      <c r="J268" s="6"/>
      <c r="K268" s="6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  <c r="AC268" s="11"/>
      <c r="AD268" s="11"/>
      <c r="AE268" s="11"/>
    </row>
    <row r="269" spans="1:31" ht="57" x14ac:dyDescent="0.2">
      <c r="A269" s="10" t="s">
        <v>272</v>
      </c>
      <c r="B269" s="15" t="s">
        <v>280</v>
      </c>
      <c r="C269" s="28">
        <v>3</v>
      </c>
      <c r="D269" s="17">
        <v>3</v>
      </c>
      <c r="E269" s="16">
        <v>0</v>
      </c>
      <c r="F269" s="40" t="str">
        <f t="shared" si="8"/>
        <v/>
      </c>
      <c r="G269" s="40" t="str">
        <f t="shared" si="9"/>
        <v/>
      </c>
      <c r="H269" s="5" t="s">
        <v>487</v>
      </c>
      <c r="I269" s="6"/>
      <c r="J269" s="6"/>
      <c r="K269" s="6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  <c r="AC269" s="11"/>
      <c r="AD269" s="11"/>
      <c r="AE269" s="11"/>
    </row>
    <row r="270" spans="1:31" ht="57" x14ac:dyDescent="0.2">
      <c r="A270" s="10" t="s">
        <v>272</v>
      </c>
      <c r="B270" s="15" t="s">
        <v>281</v>
      </c>
      <c r="C270" s="28">
        <v>3</v>
      </c>
      <c r="D270" s="17">
        <v>3</v>
      </c>
      <c r="E270" s="16">
        <v>0</v>
      </c>
      <c r="F270" s="40" t="str">
        <f t="shared" si="8"/>
        <v/>
      </c>
      <c r="G270" s="40" t="str">
        <f t="shared" si="9"/>
        <v/>
      </c>
      <c r="H270" s="5" t="s">
        <v>487</v>
      </c>
      <c r="I270" s="6"/>
      <c r="J270" s="6"/>
      <c r="K270" s="6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  <c r="AC270" s="11"/>
      <c r="AD270" s="11"/>
      <c r="AE270" s="11"/>
    </row>
    <row r="271" spans="1:31" ht="71" x14ac:dyDescent="0.2">
      <c r="A271" s="10" t="s">
        <v>272</v>
      </c>
      <c r="B271" s="15" t="s">
        <v>282</v>
      </c>
      <c r="C271" s="28">
        <v>6</v>
      </c>
      <c r="D271" s="17">
        <v>6</v>
      </c>
      <c r="E271" s="16">
        <v>0</v>
      </c>
      <c r="F271" s="40" t="str">
        <f t="shared" si="8"/>
        <v/>
      </c>
      <c r="G271" s="40" t="str">
        <f t="shared" si="9"/>
        <v/>
      </c>
      <c r="H271" s="5" t="s">
        <v>487</v>
      </c>
      <c r="I271" s="6"/>
      <c r="J271" s="6"/>
      <c r="K271" s="6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  <c r="AC271" s="11"/>
      <c r="AD271" s="11"/>
      <c r="AE271" s="11"/>
    </row>
    <row r="272" spans="1:31" ht="57" x14ac:dyDescent="0.2">
      <c r="A272" s="10" t="s">
        <v>272</v>
      </c>
      <c r="B272" s="15" t="s">
        <v>283</v>
      </c>
      <c r="C272" s="28">
        <v>3</v>
      </c>
      <c r="D272" s="17">
        <v>3</v>
      </c>
      <c r="E272" s="16">
        <v>0</v>
      </c>
      <c r="F272" s="40" t="str">
        <f t="shared" si="8"/>
        <v/>
      </c>
      <c r="G272" s="40" t="str">
        <f t="shared" si="9"/>
        <v/>
      </c>
      <c r="H272" s="5" t="s">
        <v>487</v>
      </c>
      <c r="I272" s="6"/>
      <c r="J272" s="6"/>
      <c r="K272" s="6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  <c r="AC272" s="11"/>
      <c r="AD272" s="11"/>
      <c r="AE272" s="11"/>
    </row>
    <row r="273" spans="1:31" ht="90" x14ac:dyDescent="0.2">
      <c r="A273" s="5" t="s">
        <v>284</v>
      </c>
      <c r="B273" s="29" t="s">
        <v>285</v>
      </c>
      <c r="C273" s="17">
        <v>10</v>
      </c>
      <c r="D273" s="17">
        <v>10</v>
      </c>
      <c r="E273" s="16">
        <v>0</v>
      </c>
      <c r="F273" s="40" t="str">
        <f t="shared" si="8"/>
        <v>19.08.2022</v>
      </c>
      <c r="G273" s="40" t="str">
        <f t="shared" si="9"/>
        <v/>
      </c>
      <c r="H273" s="5" t="s">
        <v>487</v>
      </c>
      <c r="I273" s="6" t="s">
        <v>286</v>
      </c>
      <c r="J273" s="11"/>
      <c r="K273" s="6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  <c r="AC273" s="11"/>
      <c r="AD273" s="11"/>
      <c r="AE273" s="11"/>
    </row>
    <row r="274" spans="1:31" ht="90" x14ac:dyDescent="0.2">
      <c r="A274" s="5" t="s">
        <v>284</v>
      </c>
      <c r="B274" s="29" t="s">
        <v>287</v>
      </c>
      <c r="C274" s="17">
        <v>36</v>
      </c>
      <c r="D274" s="17">
        <v>36</v>
      </c>
      <c r="E274" s="16">
        <v>0</v>
      </c>
      <c r="F274" s="6"/>
      <c r="G274" s="40" t="str">
        <f t="shared" si="9"/>
        <v/>
      </c>
      <c r="H274" s="5" t="s">
        <v>487</v>
      </c>
      <c r="I274" s="6"/>
      <c r="J274" s="11"/>
      <c r="K274" s="6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  <c r="AC274" s="11"/>
      <c r="AD274" s="11"/>
      <c r="AE274" s="11"/>
    </row>
    <row r="275" spans="1:31" ht="126" x14ac:dyDescent="0.2">
      <c r="A275" s="5" t="s">
        <v>288</v>
      </c>
      <c r="B275" s="29" t="s">
        <v>289</v>
      </c>
      <c r="C275" s="28">
        <v>400</v>
      </c>
      <c r="D275" s="17">
        <v>400</v>
      </c>
      <c r="E275" s="16">
        <v>0</v>
      </c>
      <c r="F275" s="6" t="s">
        <v>522</v>
      </c>
      <c r="G275" s="40" t="str">
        <f t="shared" si="9"/>
        <v>-Đợt 1: 15/11/2022 giao 200pcs mỗi loại
-Đợt 2: 10/12/2022 giao 200pcs mỗi loại</v>
      </c>
      <c r="H275" s="5" t="s">
        <v>487</v>
      </c>
      <c r="I275" s="6" t="s">
        <v>290</v>
      </c>
      <c r="J275" s="10" t="s">
        <v>291</v>
      </c>
      <c r="K275" s="6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  <c r="AC275" s="11"/>
      <c r="AD275" s="11"/>
      <c r="AE275" s="11"/>
    </row>
    <row r="276" spans="1:31" ht="90" x14ac:dyDescent="0.2">
      <c r="A276" s="5" t="s">
        <v>288</v>
      </c>
      <c r="B276" s="29" t="s">
        <v>292</v>
      </c>
      <c r="C276" s="28">
        <v>400</v>
      </c>
      <c r="D276" s="17">
        <v>400</v>
      </c>
      <c r="E276" s="16">
        <v>0</v>
      </c>
      <c r="F276" s="6"/>
      <c r="G276" s="40" t="str">
        <f t="shared" si="9"/>
        <v/>
      </c>
      <c r="H276" s="5" t="s">
        <v>487</v>
      </c>
      <c r="I276" s="6"/>
      <c r="J276" s="10"/>
      <c r="K276" s="6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  <c r="AC276" s="11"/>
      <c r="AD276" s="11"/>
      <c r="AE276" s="11"/>
    </row>
    <row r="277" spans="1:31" ht="105" x14ac:dyDescent="0.2">
      <c r="A277" s="5" t="s">
        <v>288</v>
      </c>
      <c r="B277" s="29" t="s">
        <v>293</v>
      </c>
      <c r="C277" s="17">
        <v>400</v>
      </c>
      <c r="D277" s="17">
        <v>400</v>
      </c>
      <c r="E277" s="16">
        <v>0</v>
      </c>
      <c r="F277" s="6"/>
      <c r="G277" s="40" t="str">
        <f t="shared" si="9"/>
        <v/>
      </c>
      <c r="H277" s="5" t="s">
        <v>487</v>
      </c>
      <c r="I277" s="6"/>
      <c r="J277" s="10"/>
      <c r="K277" s="6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  <c r="AC277" s="11"/>
      <c r="AD277" s="11"/>
      <c r="AE277" s="11"/>
    </row>
    <row r="278" spans="1:31" ht="105" x14ac:dyDescent="0.2">
      <c r="A278" s="5" t="s">
        <v>288</v>
      </c>
      <c r="B278" s="29" t="s">
        <v>294</v>
      </c>
      <c r="C278" s="28">
        <v>400</v>
      </c>
      <c r="D278" s="17">
        <v>400</v>
      </c>
      <c r="E278" s="16">
        <v>0</v>
      </c>
      <c r="F278" s="6"/>
      <c r="G278" s="40" t="str">
        <f t="shared" si="9"/>
        <v/>
      </c>
      <c r="H278" s="5" t="s">
        <v>487</v>
      </c>
      <c r="I278" s="6"/>
      <c r="J278" s="10"/>
      <c r="K278" s="6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  <c r="AC278" s="11"/>
      <c r="AD278" s="11"/>
      <c r="AE278" s="11"/>
    </row>
    <row r="279" spans="1:31" ht="90" x14ac:dyDescent="0.2">
      <c r="A279" s="5" t="s">
        <v>288</v>
      </c>
      <c r="B279" s="29" t="s">
        <v>295</v>
      </c>
      <c r="C279" s="28">
        <v>400</v>
      </c>
      <c r="D279" s="17">
        <v>400</v>
      </c>
      <c r="E279" s="16">
        <v>0</v>
      </c>
      <c r="F279" s="6"/>
      <c r="G279" s="40" t="str">
        <f t="shared" si="9"/>
        <v/>
      </c>
      <c r="H279" s="5" t="s">
        <v>487</v>
      </c>
      <c r="I279" s="6"/>
      <c r="J279" s="10"/>
      <c r="K279" s="6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  <c r="AC279" s="11"/>
      <c r="AD279" s="11"/>
      <c r="AE279" s="11"/>
    </row>
    <row r="280" spans="1:31" ht="105" x14ac:dyDescent="0.2">
      <c r="A280" s="5" t="s">
        <v>288</v>
      </c>
      <c r="B280" s="29" t="s">
        <v>296</v>
      </c>
      <c r="C280" s="17">
        <v>400</v>
      </c>
      <c r="D280" s="17">
        <v>400</v>
      </c>
      <c r="E280" s="16">
        <v>0</v>
      </c>
      <c r="F280" s="6"/>
      <c r="G280" s="40" t="str">
        <f t="shared" si="9"/>
        <v/>
      </c>
      <c r="H280" s="5" t="s">
        <v>487</v>
      </c>
      <c r="I280" s="6"/>
      <c r="J280" s="10"/>
      <c r="K280" s="6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  <c r="AC280" s="11"/>
      <c r="AD280" s="11"/>
      <c r="AE280" s="11"/>
    </row>
    <row r="281" spans="1:31" ht="105" x14ac:dyDescent="0.2">
      <c r="A281" s="5" t="s">
        <v>288</v>
      </c>
      <c r="B281" s="29" t="s">
        <v>297</v>
      </c>
      <c r="C281" s="28">
        <v>400</v>
      </c>
      <c r="D281" s="17">
        <v>400</v>
      </c>
      <c r="E281" s="16">
        <v>0</v>
      </c>
      <c r="F281" s="6"/>
      <c r="G281" s="40" t="str">
        <f t="shared" si="9"/>
        <v/>
      </c>
      <c r="H281" s="5" t="s">
        <v>487</v>
      </c>
      <c r="I281" s="6"/>
      <c r="J281" s="10"/>
      <c r="K281" s="6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  <c r="AC281" s="11"/>
      <c r="AD281" s="11"/>
      <c r="AE281" s="11"/>
    </row>
    <row r="282" spans="1:31" ht="90" x14ac:dyDescent="0.2">
      <c r="A282" s="1" t="s">
        <v>298</v>
      </c>
      <c r="B282" s="29" t="s">
        <v>299</v>
      </c>
      <c r="C282" s="17">
        <v>30</v>
      </c>
      <c r="D282" s="17">
        <v>30</v>
      </c>
      <c r="E282" s="16">
        <v>0</v>
      </c>
      <c r="F282" s="17" t="s">
        <v>523</v>
      </c>
      <c r="G282" s="40" t="str">
        <f t="shared" si="9"/>
        <v/>
      </c>
      <c r="H282" s="5" t="s">
        <v>487</v>
      </c>
      <c r="I282" s="17" t="s">
        <v>300</v>
      </c>
      <c r="J282" s="11"/>
      <c r="K282" s="6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  <c r="AC282" s="11"/>
      <c r="AD282" s="11"/>
      <c r="AE282" s="11"/>
    </row>
    <row r="283" spans="1:31" ht="61" x14ac:dyDescent="0.2">
      <c r="A283" s="1" t="s">
        <v>8</v>
      </c>
      <c r="B283" s="27" t="s">
        <v>264</v>
      </c>
      <c r="C283" s="28">
        <v>1</v>
      </c>
      <c r="D283" s="17">
        <v>1</v>
      </c>
      <c r="E283" s="16">
        <v>0</v>
      </c>
      <c r="F283" s="17" t="s">
        <v>524</v>
      </c>
      <c r="G283" s="40" t="str">
        <f t="shared" si="9"/>
        <v>19/12/2022</v>
      </c>
      <c r="H283" s="5" t="s">
        <v>487</v>
      </c>
      <c r="I283" s="17" t="s">
        <v>301</v>
      </c>
      <c r="J283" s="17" t="s">
        <v>219</v>
      </c>
      <c r="K283" s="6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  <c r="AC283" s="11"/>
      <c r="AD283" s="11"/>
      <c r="AE283" s="11"/>
    </row>
    <row r="284" spans="1:31" ht="42" x14ac:dyDescent="0.2">
      <c r="A284" s="1" t="s">
        <v>302</v>
      </c>
      <c r="B284" s="6" t="s">
        <v>303</v>
      </c>
      <c r="C284" s="16">
        <v>13</v>
      </c>
      <c r="D284" s="16">
        <v>13</v>
      </c>
      <c r="E284" s="16">
        <v>0</v>
      </c>
      <c r="F284" s="17" t="s">
        <v>519</v>
      </c>
      <c r="G284" s="40" t="str">
        <f t="shared" si="9"/>
        <v>29/4/2022</v>
      </c>
      <c r="H284" s="17" t="s">
        <v>488</v>
      </c>
      <c r="I284" s="17" t="s">
        <v>67</v>
      </c>
      <c r="J284" s="17" t="s">
        <v>304</v>
      </c>
      <c r="K284" s="6"/>
      <c r="L284" s="3"/>
      <c r="M284" s="11"/>
      <c r="N284" s="6"/>
      <c r="O284" s="6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  <c r="AC284" s="11"/>
      <c r="AD284" s="11"/>
      <c r="AE284" s="11"/>
    </row>
    <row r="285" spans="1:31" ht="42" x14ac:dyDescent="0.2">
      <c r="A285" s="1" t="s">
        <v>305</v>
      </c>
      <c r="B285" s="6" t="s">
        <v>303</v>
      </c>
      <c r="C285" s="16">
        <v>5</v>
      </c>
      <c r="D285" s="16">
        <v>5</v>
      </c>
      <c r="E285" s="16">
        <v>0</v>
      </c>
      <c r="F285" s="17" t="s">
        <v>525</v>
      </c>
      <c r="G285" s="40" t="str">
        <f t="shared" si="9"/>
        <v>29/12/2022</v>
      </c>
      <c r="H285" s="17" t="s">
        <v>488</v>
      </c>
      <c r="I285" s="17" t="s">
        <v>306</v>
      </c>
      <c r="J285" s="17" t="s">
        <v>307</v>
      </c>
      <c r="K285" s="6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  <c r="AC285" s="11"/>
      <c r="AD285" s="11"/>
      <c r="AE285" s="11"/>
    </row>
    <row r="286" spans="1:31" ht="26" x14ac:dyDescent="0.2">
      <c r="A286" s="5" t="s">
        <v>308</v>
      </c>
      <c r="B286" s="20" t="s">
        <v>309</v>
      </c>
      <c r="C286" s="7">
        <v>100</v>
      </c>
      <c r="D286" s="7">
        <v>100</v>
      </c>
      <c r="E286" s="7">
        <v>0</v>
      </c>
      <c r="F286" s="20" t="s">
        <v>520</v>
      </c>
      <c r="G286" s="40" t="str">
        <f t="shared" si="9"/>
        <v>30/6/2022</v>
      </c>
      <c r="H286" s="20" t="s">
        <v>489</v>
      </c>
      <c r="I286" s="20" t="s">
        <v>121</v>
      </c>
      <c r="J286" s="20" t="s">
        <v>244</v>
      </c>
      <c r="K286" s="6"/>
      <c r="L286" s="11"/>
      <c r="M286" s="11"/>
      <c r="N286" s="6"/>
      <c r="O286" s="6"/>
      <c r="P286" s="11"/>
      <c r="Q286" s="11"/>
      <c r="R286" s="11"/>
      <c r="S286" s="11"/>
      <c r="T286" s="11"/>
      <c r="U286" s="11"/>
      <c r="V286" s="11"/>
      <c r="W286" s="11"/>
      <c r="X286" s="11"/>
      <c r="Y286" s="18"/>
      <c r="Z286" s="11"/>
      <c r="AA286" s="11"/>
      <c r="AB286" s="11"/>
      <c r="AC286" s="11"/>
      <c r="AD286" s="11"/>
      <c r="AE286" s="11"/>
    </row>
    <row r="287" spans="1:31" ht="26" x14ac:dyDescent="0.2">
      <c r="A287" s="5" t="s">
        <v>308</v>
      </c>
      <c r="B287" s="20" t="s">
        <v>310</v>
      </c>
      <c r="C287" s="7">
        <v>100</v>
      </c>
      <c r="D287" s="7">
        <v>100</v>
      </c>
      <c r="E287" s="7">
        <v>0</v>
      </c>
      <c r="F287" s="20"/>
      <c r="G287" s="40" t="str">
        <f t="shared" si="9"/>
        <v/>
      </c>
      <c r="H287" s="20" t="s">
        <v>489</v>
      </c>
      <c r="I287" s="20"/>
      <c r="J287" s="20"/>
      <c r="K287" s="6"/>
      <c r="L287" s="11"/>
      <c r="M287" s="11"/>
      <c r="N287" s="6"/>
      <c r="O287" s="6"/>
      <c r="P287" s="11"/>
      <c r="Q287" s="11"/>
      <c r="R287" s="11"/>
      <c r="S287" s="11"/>
      <c r="T287" s="11"/>
      <c r="U287" s="11"/>
      <c r="V287" s="11"/>
      <c r="W287" s="11"/>
      <c r="X287" s="11"/>
      <c r="Y287" s="18"/>
      <c r="Z287" s="11"/>
      <c r="AA287" s="11"/>
      <c r="AB287" s="11"/>
      <c r="AC287" s="11"/>
      <c r="AD287" s="11"/>
      <c r="AE287" s="11"/>
    </row>
    <row r="288" spans="1:31" ht="26" x14ac:dyDescent="0.2">
      <c r="A288" s="5" t="s">
        <v>308</v>
      </c>
      <c r="B288" s="20" t="s">
        <v>311</v>
      </c>
      <c r="C288" s="7">
        <v>100</v>
      </c>
      <c r="D288" s="7">
        <v>100</v>
      </c>
      <c r="E288" s="7">
        <v>0</v>
      </c>
      <c r="F288" s="20"/>
      <c r="G288" s="40" t="str">
        <f t="shared" si="9"/>
        <v/>
      </c>
      <c r="H288" s="20" t="s">
        <v>489</v>
      </c>
      <c r="I288" s="20"/>
      <c r="J288" s="20"/>
      <c r="K288" s="18"/>
      <c r="L288" s="11"/>
      <c r="M288" s="11"/>
      <c r="N288" s="6"/>
      <c r="O288" s="6"/>
      <c r="P288" s="11"/>
      <c r="Q288" s="11"/>
      <c r="R288" s="11"/>
      <c r="S288" s="11"/>
      <c r="T288" s="11"/>
      <c r="U288" s="11"/>
      <c r="V288" s="11"/>
      <c r="W288" s="11"/>
      <c r="X288" s="11"/>
      <c r="Y288" s="18"/>
      <c r="Z288" s="11"/>
      <c r="AA288" s="11"/>
      <c r="AB288" s="11"/>
      <c r="AC288" s="11"/>
      <c r="AD288" s="11"/>
      <c r="AE288" s="11"/>
    </row>
    <row r="289" spans="1:31" ht="56" x14ac:dyDescent="0.2">
      <c r="A289" s="1" t="s">
        <v>312</v>
      </c>
      <c r="B289" s="6" t="s">
        <v>313</v>
      </c>
      <c r="C289" s="16">
        <v>1000</v>
      </c>
      <c r="D289" s="16">
        <v>1000</v>
      </c>
      <c r="E289" s="16">
        <v>0</v>
      </c>
      <c r="F289" s="17" t="s">
        <v>518</v>
      </c>
      <c r="G289" s="40" t="str">
        <f t="shared" si="9"/>
        <v>31/3/2022</v>
      </c>
      <c r="H289" s="17" t="s">
        <v>490</v>
      </c>
      <c r="I289" s="17" t="s">
        <v>66</v>
      </c>
      <c r="J289" s="17" t="s">
        <v>48</v>
      </c>
      <c r="K289" s="18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  <c r="AC289" s="11"/>
      <c r="AD289" s="11"/>
      <c r="AE289" s="11"/>
    </row>
    <row r="290" spans="1:31" ht="56" x14ac:dyDescent="0.2">
      <c r="A290" s="1" t="s">
        <v>314</v>
      </c>
      <c r="B290" s="6" t="s">
        <v>315</v>
      </c>
      <c r="C290" s="16">
        <v>40</v>
      </c>
      <c r="D290" s="16">
        <v>40</v>
      </c>
      <c r="E290" s="16">
        <v>0</v>
      </c>
      <c r="F290" s="8" t="str">
        <f>IF(ISBLANK(I290),"",IF(ISNUMBER(I290),TEXT(I290,"dd/mm/yyyy"),""))</f>
        <v>07/11/2022</v>
      </c>
      <c r="G290" s="40" t="str">
        <f t="shared" si="9"/>
        <v>Càng sớm càng tốt</v>
      </c>
      <c r="H290" s="17" t="s">
        <v>490</v>
      </c>
      <c r="I290" s="19">
        <v>44872</v>
      </c>
      <c r="J290" s="17" t="s">
        <v>100</v>
      </c>
      <c r="K290" s="6"/>
      <c r="L290" s="11"/>
      <c r="M290" s="11"/>
      <c r="N290" s="6"/>
      <c r="O290" s="6"/>
      <c r="P290" s="11"/>
      <c r="Q290" s="11"/>
      <c r="R290" s="11"/>
      <c r="S290" s="11"/>
      <c r="T290" s="11"/>
      <c r="U290" s="11"/>
      <c r="V290" s="11"/>
      <c r="W290" s="11"/>
      <c r="X290" s="11"/>
      <c r="Y290" s="6"/>
      <c r="Z290" s="11"/>
      <c r="AA290" s="11"/>
      <c r="AB290" s="11"/>
      <c r="AC290" s="11"/>
      <c r="AD290" s="11"/>
      <c r="AE290" s="11"/>
    </row>
    <row r="291" spans="1:31" ht="39" x14ac:dyDescent="0.2">
      <c r="A291" s="5"/>
      <c r="B291" s="5"/>
      <c r="C291" s="5"/>
      <c r="D291" s="5"/>
      <c r="E291" s="5"/>
      <c r="F291" s="8" t="str">
        <f>IF(ISBLANK(I291),"",IF(ISNUMBER(I291),TEXT(I291,"dd/mm/yyyy"),""))</f>
        <v/>
      </c>
      <c r="G291" s="40" t="str">
        <f t="shared" si="9"/>
        <v/>
      </c>
      <c r="H291" s="5" t="s">
        <v>491</v>
      </c>
      <c r="I291" s="5"/>
      <c r="J291" s="5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  <c r="AC291" s="11"/>
      <c r="AD291" s="11"/>
      <c r="AE291" s="11"/>
    </row>
    <row r="292" spans="1:31" ht="26" x14ac:dyDescent="0.2">
      <c r="A292" s="5"/>
      <c r="B292" s="5"/>
      <c r="C292" s="5"/>
      <c r="D292" s="5"/>
      <c r="E292" s="5"/>
      <c r="F292" s="8" t="str">
        <f>IF(ISBLANK(I292),"",IF(ISNUMBER(I292),TEXT(I292,"dd/mm/yyyy"),""))</f>
        <v/>
      </c>
      <c r="G292" s="40" t="str">
        <f t="shared" si="9"/>
        <v/>
      </c>
      <c r="H292" s="5" t="s">
        <v>492</v>
      </c>
      <c r="I292" s="5"/>
      <c r="J292" s="5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  <c r="AC292" s="11"/>
      <c r="AD292" s="11"/>
      <c r="AE292" s="11"/>
    </row>
    <row r="293" spans="1:31" x14ac:dyDescent="0.2">
      <c r="A293" s="5"/>
      <c r="B293" s="5"/>
      <c r="C293" s="5"/>
      <c r="D293" s="5"/>
      <c r="E293" s="5"/>
      <c r="F293" s="8" t="str">
        <f>IF(ISBLANK(I293),"",IF(ISNUMBER(I293),TEXT(I293,"dd/mm/yyyy"),""))</f>
        <v/>
      </c>
      <c r="G293" s="40" t="str">
        <f t="shared" si="9"/>
        <v/>
      </c>
      <c r="H293" s="5" t="s">
        <v>493</v>
      </c>
      <c r="I293" s="5"/>
      <c r="J293" s="5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  <c r="AC293" s="11"/>
      <c r="AD293" s="11"/>
      <c r="AE293" s="11"/>
    </row>
    <row r="294" spans="1:31" ht="42" x14ac:dyDescent="0.2">
      <c r="A294" s="1" t="s">
        <v>316</v>
      </c>
      <c r="B294" s="6" t="s">
        <v>317</v>
      </c>
      <c r="C294" s="16">
        <v>300</v>
      </c>
      <c r="D294" s="16">
        <v>300</v>
      </c>
      <c r="E294" s="16">
        <v>0</v>
      </c>
      <c r="F294" s="8" t="str">
        <f>IF(ISBLANK(I294),"",IF(ISNUMBER(I294),TEXT(I294,"dd/mm/yyyy"),""))</f>
        <v>01/11/2022</v>
      </c>
      <c r="G294" s="40" t="str">
        <f t="shared" si="9"/>
        <v>22/1/2022</v>
      </c>
      <c r="H294" s="5" t="s">
        <v>494</v>
      </c>
      <c r="I294" s="19">
        <v>44866</v>
      </c>
      <c r="J294" s="17" t="s">
        <v>318</v>
      </c>
      <c r="K294" s="6"/>
      <c r="L294" s="3"/>
      <c r="M294" s="6"/>
      <c r="N294" s="6"/>
      <c r="O294" s="6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  <c r="AC294" s="11"/>
      <c r="AD294" s="11"/>
      <c r="AE294" s="11"/>
    </row>
    <row r="295" spans="1:31" ht="56" x14ac:dyDescent="0.2">
      <c r="A295" s="1" t="s">
        <v>319</v>
      </c>
      <c r="B295" s="6" t="s">
        <v>320</v>
      </c>
      <c r="C295" s="16">
        <v>100</v>
      </c>
      <c r="D295" s="16">
        <v>100</v>
      </c>
      <c r="E295" s="16">
        <v>0</v>
      </c>
      <c r="F295" s="8" t="str">
        <f>IF(ISBLANK(I295),"",IF(ISNUMBER(I295),TEXT(I295,"dd/mm/yyyy"),""))</f>
        <v>26/01/2022</v>
      </c>
      <c r="G295" s="40" t="str">
        <f t="shared" si="9"/>
        <v>Càng sớm càng tốt</v>
      </c>
      <c r="H295" s="5" t="s">
        <v>494</v>
      </c>
      <c r="I295" s="19">
        <v>44587</v>
      </c>
      <c r="J295" s="17" t="s">
        <v>100</v>
      </c>
      <c r="K295" s="6"/>
      <c r="L295" s="3"/>
      <c r="M295" s="6"/>
      <c r="N295" s="6"/>
      <c r="O295" s="6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1"/>
      <c r="AC295" s="11"/>
      <c r="AD295" s="11"/>
      <c r="AE295" s="11"/>
    </row>
    <row r="296" spans="1:31" ht="60" x14ac:dyDescent="0.2">
      <c r="A296" s="5" t="s">
        <v>321</v>
      </c>
      <c r="B296" s="29" t="s">
        <v>322</v>
      </c>
      <c r="C296" s="17">
        <v>1200</v>
      </c>
      <c r="D296" s="17">
        <v>1200</v>
      </c>
      <c r="E296" s="16">
        <v>0</v>
      </c>
      <c r="F296" s="8" t="str">
        <f>IF(ISBLANK(I296),"",IF(ISNUMBER(I296),TEXT(I296,"dd/mm/yyyy"),""))</f>
        <v/>
      </c>
      <c r="G296" s="40" t="str">
        <f t="shared" si="9"/>
        <v/>
      </c>
      <c r="H296" s="5" t="s">
        <v>495</v>
      </c>
      <c r="I296" s="6" t="s">
        <v>323</v>
      </c>
      <c r="J296" s="11"/>
      <c r="K296" s="6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  <c r="AC296" s="11"/>
      <c r="AD296" s="11"/>
      <c r="AE296" s="11"/>
    </row>
    <row r="297" spans="1:31" ht="60" x14ac:dyDescent="0.2">
      <c r="A297" s="5" t="s">
        <v>321</v>
      </c>
      <c r="B297" s="29" t="s">
        <v>324</v>
      </c>
      <c r="C297" s="17">
        <v>1400</v>
      </c>
      <c r="D297" s="17">
        <v>1447</v>
      </c>
      <c r="E297" s="16">
        <v>-47</v>
      </c>
      <c r="F297" s="8" t="str">
        <f>IF(ISBLANK(I297),"",IF(ISNUMBER(I297),TEXT(I297,"dd/mm/yyyy"),""))</f>
        <v/>
      </c>
      <c r="G297" s="40" t="str">
        <f t="shared" si="9"/>
        <v/>
      </c>
      <c r="H297" s="5" t="s">
        <v>495</v>
      </c>
      <c r="I297" s="6"/>
      <c r="J297" s="11"/>
      <c r="K297" s="6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  <c r="AC297" s="11"/>
      <c r="AD297" s="11"/>
      <c r="AE297" s="11"/>
    </row>
    <row r="298" spans="1:31" ht="60" x14ac:dyDescent="0.2">
      <c r="A298" s="5" t="s">
        <v>321</v>
      </c>
      <c r="B298" s="29" t="s">
        <v>325</v>
      </c>
      <c r="C298" s="17">
        <v>800</v>
      </c>
      <c r="D298" s="17">
        <v>743</v>
      </c>
      <c r="E298" s="16">
        <v>57</v>
      </c>
      <c r="F298" s="8" t="str">
        <f>IF(ISBLANK(I298),"",IF(ISNUMBER(I298),TEXT(I298,"dd/mm/yyyy"),""))</f>
        <v/>
      </c>
      <c r="G298" s="40" t="str">
        <f t="shared" si="9"/>
        <v/>
      </c>
      <c r="H298" s="5" t="s">
        <v>495</v>
      </c>
      <c r="I298" s="6"/>
      <c r="J298" s="11"/>
      <c r="K298" s="6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  <c r="AC298" s="11"/>
      <c r="AD298" s="11"/>
      <c r="AE298" s="11"/>
    </row>
    <row r="299" spans="1:31" ht="60" x14ac:dyDescent="0.2">
      <c r="A299" s="5" t="s">
        <v>321</v>
      </c>
      <c r="B299" s="29" t="s">
        <v>326</v>
      </c>
      <c r="C299" s="17">
        <v>600</v>
      </c>
      <c r="D299" s="17">
        <v>600</v>
      </c>
      <c r="E299" s="16">
        <v>0</v>
      </c>
      <c r="F299" s="8" t="str">
        <f>IF(ISBLANK(I299),"",IF(ISNUMBER(I299),TEXT(I299,"dd/mm/yyyy"),""))</f>
        <v/>
      </c>
      <c r="G299" s="40" t="str">
        <f t="shared" si="9"/>
        <v/>
      </c>
      <c r="H299" s="5" t="s">
        <v>495</v>
      </c>
      <c r="I299" s="6"/>
      <c r="J299" s="11"/>
      <c r="K299" s="6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1"/>
      <c r="AC299" s="11"/>
      <c r="AD299" s="11"/>
      <c r="AE299" s="11"/>
    </row>
    <row r="300" spans="1:31" ht="75" x14ac:dyDescent="0.2">
      <c r="A300" s="5" t="s">
        <v>321</v>
      </c>
      <c r="B300" s="29" t="s">
        <v>327</v>
      </c>
      <c r="C300" s="17">
        <v>1200</v>
      </c>
      <c r="D300" s="17">
        <v>1200</v>
      </c>
      <c r="E300" s="16">
        <v>0</v>
      </c>
      <c r="F300" s="8" t="str">
        <f>IF(ISBLANK(I300),"",IF(ISNUMBER(I300),TEXT(I300,"dd/mm/yyyy"),""))</f>
        <v/>
      </c>
      <c r="G300" s="40" t="str">
        <f t="shared" si="9"/>
        <v/>
      </c>
      <c r="H300" s="5" t="s">
        <v>495</v>
      </c>
      <c r="I300" s="6"/>
      <c r="J300" s="11"/>
      <c r="K300" s="6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  <c r="AC300" s="11"/>
      <c r="AD300" s="11"/>
      <c r="AE300" s="11"/>
    </row>
    <row r="301" spans="1:31" ht="75" x14ac:dyDescent="0.2">
      <c r="A301" s="5" t="s">
        <v>321</v>
      </c>
      <c r="B301" s="29" t="s">
        <v>328</v>
      </c>
      <c r="C301" s="17">
        <v>1200</v>
      </c>
      <c r="D301" s="17">
        <v>1200</v>
      </c>
      <c r="E301" s="16">
        <v>0</v>
      </c>
      <c r="F301" s="8" t="str">
        <f>IF(ISBLANK(I301),"",IF(ISNUMBER(I301),TEXT(I301,"dd/mm/yyyy"),""))</f>
        <v/>
      </c>
      <c r="G301" s="40" t="str">
        <f t="shared" si="9"/>
        <v/>
      </c>
      <c r="H301" s="5" t="s">
        <v>495</v>
      </c>
      <c r="I301" s="6"/>
      <c r="J301" s="11"/>
      <c r="K301" s="6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  <c r="AC301" s="11"/>
      <c r="AD301" s="11"/>
      <c r="AE301" s="11"/>
    </row>
    <row r="302" spans="1:31" ht="75" x14ac:dyDescent="0.2">
      <c r="A302" s="5" t="s">
        <v>321</v>
      </c>
      <c r="B302" s="29" t="s">
        <v>329</v>
      </c>
      <c r="C302" s="17">
        <v>700</v>
      </c>
      <c r="D302" s="17">
        <v>700</v>
      </c>
      <c r="E302" s="16">
        <v>0</v>
      </c>
      <c r="F302" s="8" t="str">
        <f>IF(ISBLANK(I302),"",IF(ISNUMBER(I302),TEXT(I302,"dd/mm/yyyy"),""))</f>
        <v/>
      </c>
      <c r="G302" s="40" t="str">
        <f t="shared" si="9"/>
        <v/>
      </c>
      <c r="H302" s="5" t="s">
        <v>495</v>
      </c>
      <c r="I302" s="6"/>
      <c r="J302" s="11"/>
      <c r="K302" s="6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  <c r="AC302" s="11"/>
      <c r="AD302" s="11"/>
      <c r="AE302" s="11"/>
    </row>
    <row r="303" spans="1:31" ht="75" x14ac:dyDescent="0.2">
      <c r="A303" s="5" t="s">
        <v>321</v>
      </c>
      <c r="B303" s="29" t="s">
        <v>330</v>
      </c>
      <c r="C303" s="17">
        <v>500</v>
      </c>
      <c r="D303" s="17">
        <v>500</v>
      </c>
      <c r="E303" s="16">
        <v>0</v>
      </c>
      <c r="F303" s="8" t="str">
        <f>IF(ISBLANK(I303),"",IF(ISNUMBER(I303),TEXT(I303,"dd/mm/yyyy"),""))</f>
        <v/>
      </c>
      <c r="G303" s="40" t="str">
        <f t="shared" si="9"/>
        <v/>
      </c>
      <c r="H303" s="5" t="s">
        <v>495</v>
      </c>
      <c r="I303" s="6"/>
      <c r="J303" s="11"/>
      <c r="K303" s="6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1"/>
      <c r="AC303" s="11"/>
      <c r="AD303" s="11"/>
      <c r="AE303" s="11"/>
    </row>
    <row r="304" spans="1:31" ht="75" x14ac:dyDescent="0.2">
      <c r="A304" s="5" t="s">
        <v>321</v>
      </c>
      <c r="B304" s="29" t="s">
        <v>331</v>
      </c>
      <c r="C304" s="17">
        <v>200</v>
      </c>
      <c r="D304" s="17">
        <v>202</v>
      </c>
      <c r="E304" s="16">
        <v>-2</v>
      </c>
      <c r="F304" s="8" t="str">
        <f>IF(ISBLANK(I304),"",IF(ISNUMBER(I304),TEXT(I304,"dd/mm/yyyy"),""))</f>
        <v/>
      </c>
      <c r="G304" s="40" t="str">
        <f t="shared" si="9"/>
        <v/>
      </c>
      <c r="H304" s="5" t="s">
        <v>495</v>
      </c>
      <c r="I304" s="6"/>
      <c r="J304" s="11"/>
      <c r="K304" s="6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1"/>
      <c r="AC304" s="11"/>
      <c r="AD304" s="11"/>
      <c r="AE304" s="11"/>
    </row>
    <row r="305" spans="1:31" ht="75" x14ac:dyDescent="0.2">
      <c r="A305" s="5" t="s">
        <v>321</v>
      </c>
      <c r="B305" s="29" t="s">
        <v>332</v>
      </c>
      <c r="C305" s="17">
        <v>100</v>
      </c>
      <c r="D305" s="17">
        <v>100</v>
      </c>
      <c r="E305" s="16">
        <v>0</v>
      </c>
      <c r="F305" s="8" t="str">
        <f>IF(ISBLANK(I305),"",IF(ISNUMBER(I305),TEXT(I305,"dd/mm/yyyy"),""))</f>
        <v/>
      </c>
      <c r="G305" s="40" t="str">
        <f t="shared" si="9"/>
        <v/>
      </c>
      <c r="H305" s="5" t="s">
        <v>495</v>
      </c>
      <c r="I305" s="6"/>
      <c r="J305" s="11"/>
      <c r="K305" s="6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1"/>
      <c r="AC305" s="11"/>
      <c r="AD305" s="11"/>
      <c r="AE305" s="11"/>
    </row>
    <row r="306" spans="1:31" ht="75" x14ac:dyDescent="0.2">
      <c r="A306" s="5" t="s">
        <v>321</v>
      </c>
      <c r="B306" s="29" t="s">
        <v>333</v>
      </c>
      <c r="C306" s="17">
        <v>100</v>
      </c>
      <c r="D306" s="17">
        <v>100</v>
      </c>
      <c r="E306" s="16">
        <v>0</v>
      </c>
      <c r="F306" s="8" t="str">
        <f>IF(ISBLANK(I306),"",IF(ISNUMBER(I306),TEXT(I306,"dd/mm/yyyy"),""))</f>
        <v/>
      </c>
      <c r="G306" s="40" t="str">
        <f t="shared" si="9"/>
        <v/>
      </c>
      <c r="H306" s="5" t="s">
        <v>495</v>
      </c>
      <c r="I306" s="6"/>
      <c r="J306" s="11"/>
      <c r="K306" s="6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1"/>
      <c r="AC306" s="11"/>
      <c r="AD306" s="11"/>
      <c r="AE306" s="11"/>
    </row>
    <row r="307" spans="1:31" x14ac:dyDescent="0.2">
      <c r="A307" s="5"/>
      <c r="B307" s="5"/>
      <c r="C307" s="5"/>
      <c r="D307" s="5"/>
      <c r="E307" s="5"/>
      <c r="F307" s="8" t="str">
        <f>IF(ISBLANK(I307),"",IF(ISNUMBER(I307),TEXT(I307,"dd/mm/yyyy"),""))</f>
        <v/>
      </c>
      <c r="G307" s="40" t="str">
        <f t="shared" si="9"/>
        <v/>
      </c>
      <c r="H307" s="5" t="s">
        <v>496</v>
      </c>
      <c r="I307" s="5"/>
      <c r="J307" s="5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1"/>
      <c r="AC307" s="11"/>
      <c r="AD307" s="11"/>
      <c r="AE307" s="11"/>
    </row>
    <row r="308" spans="1:31" ht="70" x14ac:dyDescent="0.2">
      <c r="A308" s="10" t="s">
        <v>334</v>
      </c>
      <c r="B308" s="6" t="s">
        <v>335</v>
      </c>
      <c r="C308" s="16">
        <v>100</v>
      </c>
      <c r="D308" s="16">
        <v>100</v>
      </c>
      <c r="E308" s="16">
        <v>0</v>
      </c>
      <c r="F308" s="8" t="str">
        <f>IF(ISBLANK(I308),"",IF(ISNUMBER(I308),TEXT(I308,"dd/mm/yyyy"),""))</f>
        <v>04/08/2022</v>
      </c>
      <c r="G308" s="40" t="str">
        <f t="shared" si="9"/>
        <v>05/12/2022</v>
      </c>
      <c r="H308" s="5" t="s">
        <v>497</v>
      </c>
      <c r="I308" s="24">
        <v>44777</v>
      </c>
      <c r="J308" s="30">
        <v>44900</v>
      </c>
      <c r="K308" s="18"/>
      <c r="L308" s="11"/>
      <c r="M308" s="11"/>
      <c r="N308" s="11"/>
      <c r="O308" s="6"/>
      <c r="P308" s="11"/>
      <c r="Q308" s="11"/>
      <c r="R308" s="11"/>
      <c r="S308" s="11"/>
      <c r="T308" s="11"/>
      <c r="U308" s="11"/>
      <c r="V308" s="11"/>
      <c r="W308" s="11"/>
      <c r="X308" s="11"/>
      <c r="Y308" s="18"/>
      <c r="Z308" s="11"/>
      <c r="AA308" s="11"/>
      <c r="AB308" s="11"/>
      <c r="AC308" s="11"/>
      <c r="AD308" s="11"/>
      <c r="AE308" s="11"/>
    </row>
    <row r="309" spans="1:31" ht="56" x14ac:dyDescent="0.2">
      <c r="A309" s="10" t="s">
        <v>334</v>
      </c>
      <c r="B309" s="6" t="s">
        <v>336</v>
      </c>
      <c r="C309" s="16">
        <v>100</v>
      </c>
      <c r="D309" s="16">
        <v>100</v>
      </c>
      <c r="E309" s="16">
        <v>0</v>
      </c>
      <c r="F309" s="8" t="str">
        <f>IF(ISBLANK(I309),"",IF(ISNUMBER(I309),TEXT(I309,"dd/mm/yyyy"),""))</f>
        <v/>
      </c>
      <c r="G309" s="40" t="str">
        <f t="shared" si="9"/>
        <v/>
      </c>
      <c r="H309" s="5" t="s">
        <v>497</v>
      </c>
      <c r="I309" s="24"/>
      <c r="J309" s="30"/>
      <c r="K309" s="6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6"/>
      <c r="Z309" s="11"/>
      <c r="AA309" s="11"/>
      <c r="AB309" s="11"/>
      <c r="AC309" s="11"/>
      <c r="AD309" s="11"/>
      <c r="AE309" s="11"/>
    </row>
    <row r="310" spans="1:31" ht="56" x14ac:dyDescent="0.2">
      <c r="A310" s="3" t="s">
        <v>337</v>
      </c>
      <c r="B310" s="6" t="s">
        <v>338</v>
      </c>
      <c r="C310" s="16">
        <v>100</v>
      </c>
      <c r="D310" s="16">
        <v>100</v>
      </c>
      <c r="E310" s="16">
        <v>0</v>
      </c>
      <c r="F310" s="8" t="str">
        <f>IF(ISBLANK(I310),"",IF(ISNUMBER(I310),TEXT(I310,"dd/mm/yyyy"),""))</f>
        <v>05/07/2022</v>
      </c>
      <c r="G310" s="40" t="str">
        <f t="shared" si="9"/>
        <v>06/06/2022</v>
      </c>
      <c r="H310" s="5" t="s">
        <v>497</v>
      </c>
      <c r="I310" s="19">
        <v>44747</v>
      </c>
      <c r="J310" s="31">
        <v>44718</v>
      </c>
      <c r="K310" s="6"/>
      <c r="L310" s="11"/>
      <c r="M310" s="6"/>
      <c r="N310" s="6"/>
      <c r="O310" s="6"/>
      <c r="P310" s="11"/>
      <c r="Q310" s="11"/>
      <c r="R310" s="11"/>
      <c r="S310" s="11"/>
      <c r="T310" s="11"/>
      <c r="U310" s="11"/>
      <c r="V310" s="11"/>
      <c r="W310" s="6"/>
      <c r="X310" s="6"/>
      <c r="Y310" s="18"/>
      <c r="Z310" s="11"/>
      <c r="AA310" s="11"/>
      <c r="AB310" s="11"/>
      <c r="AC310" s="11"/>
      <c r="AD310" s="11"/>
      <c r="AE310" s="11"/>
    </row>
    <row r="311" spans="1:31" ht="26" x14ac:dyDescent="0.2">
      <c r="A311" s="5" t="s">
        <v>339</v>
      </c>
      <c r="B311" s="20" t="s">
        <v>340</v>
      </c>
      <c r="C311" s="7">
        <v>68</v>
      </c>
      <c r="D311" s="2">
        <v>56</v>
      </c>
      <c r="E311" s="7">
        <v>12</v>
      </c>
      <c r="F311" s="8" t="str">
        <f>IF(ISBLANK(I311),"",IF(ISNUMBER(I311),TEXT(I311,"dd/mm/yyyy"),""))</f>
        <v>09/07/2022</v>
      </c>
      <c r="G311" s="40" t="str">
        <f t="shared" si="9"/>
        <v>23/9/2022</v>
      </c>
      <c r="H311" s="5" t="s">
        <v>498</v>
      </c>
      <c r="I311" s="9">
        <v>44751</v>
      </c>
      <c r="J311" s="5" t="s">
        <v>341</v>
      </c>
      <c r="K311" s="6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1"/>
      <c r="AC311" s="11"/>
      <c r="AD311" s="11"/>
      <c r="AE311" s="11"/>
    </row>
    <row r="312" spans="1:31" ht="26" x14ac:dyDescent="0.2">
      <c r="A312" s="5" t="s">
        <v>339</v>
      </c>
      <c r="B312" s="20" t="s">
        <v>342</v>
      </c>
      <c r="C312" s="7">
        <v>30</v>
      </c>
      <c r="D312" s="2">
        <v>30</v>
      </c>
      <c r="E312" s="7">
        <v>0</v>
      </c>
      <c r="F312" s="8" t="str">
        <f>IF(ISBLANK(I312),"",IF(ISNUMBER(I312),TEXT(I312,"dd/mm/yyyy"),""))</f>
        <v/>
      </c>
      <c r="G312" s="40" t="str">
        <f t="shared" si="9"/>
        <v/>
      </c>
      <c r="H312" s="5" t="s">
        <v>498</v>
      </c>
      <c r="I312" s="9"/>
      <c r="J312" s="5"/>
      <c r="K312" s="6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1"/>
      <c r="AC312" s="11"/>
      <c r="AD312" s="11"/>
      <c r="AE312" s="11"/>
    </row>
    <row r="313" spans="1:31" ht="26" x14ac:dyDescent="0.2">
      <c r="A313" s="5" t="s">
        <v>339</v>
      </c>
      <c r="B313" s="20" t="s">
        <v>343</v>
      </c>
      <c r="C313" s="7">
        <v>95</v>
      </c>
      <c r="D313" s="2">
        <v>95</v>
      </c>
      <c r="E313" s="7">
        <v>0</v>
      </c>
      <c r="F313" s="8" t="str">
        <f>IF(ISBLANK(I313),"",IF(ISNUMBER(I313),TEXT(I313,"dd/mm/yyyy"),""))</f>
        <v/>
      </c>
      <c r="G313" s="40" t="str">
        <f t="shared" si="9"/>
        <v/>
      </c>
      <c r="H313" s="5" t="s">
        <v>498</v>
      </c>
      <c r="I313" s="9"/>
      <c r="J313" s="5"/>
      <c r="K313" s="6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  <c r="AC313" s="11"/>
      <c r="AD313" s="11"/>
      <c r="AE313" s="11"/>
    </row>
    <row r="314" spans="1:31" ht="39" x14ac:dyDescent="0.2">
      <c r="A314" s="5" t="s">
        <v>339</v>
      </c>
      <c r="B314" s="20" t="s">
        <v>344</v>
      </c>
      <c r="C314" s="7">
        <v>65</v>
      </c>
      <c r="D314" s="2">
        <v>65</v>
      </c>
      <c r="E314" s="7">
        <v>0</v>
      </c>
      <c r="F314" s="8" t="str">
        <f>IF(ISBLANK(I314),"",IF(ISNUMBER(I314),TEXT(I314,"dd/mm/yyyy"),""))</f>
        <v/>
      </c>
      <c r="G314" s="40" t="str">
        <f t="shared" si="9"/>
        <v/>
      </c>
      <c r="H314" s="5" t="s">
        <v>498</v>
      </c>
      <c r="I314" s="9"/>
      <c r="J314" s="5"/>
      <c r="K314" s="6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  <c r="AC314" s="11"/>
      <c r="AD314" s="11"/>
      <c r="AE314" s="11"/>
    </row>
    <row r="315" spans="1:31" ht="26" x14ac:dyDescent="0.2">
      <c r="A315" s="5" t="s">
        <v>339</v>
      </c>
      <c r="B315" s="20" t="s">
        <v>345</v>
      </c>
      <c r="C315" s="7">
        <v>64</v>
      </c>
      <c r="D315" s="2">
        <v>64</v>
      </c>
      <c r="E315" s="7">
        <v>0</v>
      </c>
      <c r="F315" s="8" t="str">
        <f>IF(ISBLANK(I315),"",IF(ISNUMBER(I315),TEXT(I315,"dd/mm/yyyy"),""))</f>
        <v/>
      </c>
      <c r="G315" s="40" t="str">
        <f t="shared" si="9"/>
        <v/>
      </c>
      <c r="H315" s="5" t="s">
        <v>498</v>
      </c>
      <c r="I315" s="9"/>
      <c r="J315" s="5"/>
      <c r="K315" s="6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  <c r="AC315" s="11"/>
      <c r="AD315" s="11"/>
      <c r="AE315" s="11"/>
    </row>
    <row r="316" spans="1:31" ht="26" x14ac:dyDescent="0.2">
      <c r="A316" s="5" t="s">
        <v>339</v>
      </c>
      <c r="B316" s="20" t="s">
        <v>346</v>
      </c>
      <c r="C316" s="7">
        <v>36</v>
      </c>
      <c r="D316" s="2">
        <v>36</v>
      </c>
      <c r="E316" s="7">
        <v>0</v>
      </c>
      <c r="F316" s="8" t="str">
        <f>IF(ISBLANK(I316),"",IF(ISNUMBER(I316),TEXT(I316,"dd/mm/yyyy"),""))</f>
        <v/>
      </c>
      <c r="G316" s="40" t="str">
        <f t="shared" si="9"/>
        <v/>
      </c>
      <c r="H316" s="5" t="s">
        <v>498</v>
      </c>
      <c r="I316" s="9"/>
      <c r="J316" s="5"/>
      <c r="K316" s="6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1"/>
      <c r="AC316" s="11"/>
      <c r="AD316" s="11"/>
      <c r="AE316" s="11"/>
    </row>
    <row r="317" spans="1:31" ht="26" x14ac:dyDescent="0.2">
      <c r="A317" s="5" t="s">
        <v>339</v>
      </c>
      <c r="B317" s="20" t="s">
        <v>347</v>
      </c>
      <c r="C317" s="7">
        <v>9</v>
      </c>
      <c r="D317" s="2">
        <v>9</v>
      </c>
      <c r="E317" s="7">
        <v>0</v>
      </c>
      <c r="F317" s="8" t="str">
        <f>IF(ISBLANK(I317),"",IF(ISNUMBER(I317),TEXT(I317,"dd/mm/yyyy"),""))</f>
        <v/>
      </c>
      <c r="G317" s="40" t="str">
        <f t="shared" si="9"/>
        <v/>
      </c>
      <c r="H317" s="5" t="s">
        <v>498</v>
      </c>
      <c r="I317" s="9"/>
      <c r="J317" s="5"/>
      <c r="K317" s="6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  <c r="AC317" s="11"/>
      <c r="AD317" s="11"/>
      <c r="AE317" s="11"/>
    </row>
    <row r="318" spans="1:31" ht="26" x14ac:dyDescent="0.2">
      <c r="A318" s="5" t="s">
        <v>339</v>
      </c>
      <c r="B318" s="20" t="s">
        <v>348</v>
      </c>
      <c r="C318" s="7">
        <v>20</v>
      </c>
      <c r="D318" s="2">
        <v>20</v>
      </c>
      <c r="E318" s="7">
        <v>0</v>
      </c>
      <c r="F318" s="8" t="str">
        <f>IF(ISBLANK(I318),"",IF(ISNUMBER(I318),TEXT(I318,"dd/mm/yyyy"),""))</f>
        <v/>
      </c>
      <c r="G318" s="40" t="str">
        <f t="shared" si="9"/>
        <v/>
      </c>
      <c r="H318" s="5" t="s">
        <v>498</v>
      </c>
      <c r="I318" s="9"/>
      <c r="J318" s="5"/>
      <c r="K318" s="6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  <c r="AC318" s="11"/>
      <c r="AD318" s="11"/>
      <c r="AE318" s="11"/>
    </row>
    <row r="319" spans="1:31" ht="42" x14ac:dyDescent="0.2">
      <c r="A319" s="1" t="s">
        <v>349</v>
      </c>
      <c r="B319" s="6" t="s">
        <v>350</v>
      </c>
      <c r="C319" s="7">
        <v>54</v>
      </c>
      <c r="D319" s="7">
        <v>54</v>
      </c>
      <c r="E319" s="7">
        <v>0</v>
      </c>
      <c r="F319" s="8" t="str">
        <f>IF(ISBLANK(I319),"",IF(ISNUMBER(I319),TEXT(I319,"dd/mm/yyyy"),""))</f>
        <v>10/08/2022</v>
      </c>
      <c r="G319" s="40" t="str">
        <f t="shared" si="9"/>
        <v>ASAP</v>
      </c>
      <c r="H319" s="1" t="s">
        <v>499</v>
      </c>
      <c r="I319" s="12">
        <v>44783</v>
      </c>
      <c r="J319" s="1" t="s">
        <v>351</v>
      </c>
      <c r="K319" s="6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1"/>
      <c r="AC319" s="11"/>
      <c r="AD319" s="11"/>
      <c r="AE319" s="11"/>
    </row>
    <row r="320" spans="1:31" x14ac:dyDescent="0.2">
      <c r="A320" s="5" t="s">
        <v>352</v>
      </c>
      <c r="B320" s="5"/>
      <c r="C320" s="5"/>
      <c r="D320" s="5"/>
      <c r="E320" s="5"/>
      <c r="F320" s="8" t="str">
        <f>IF(ISBLANK(I320),"",IF(ISNUMBER(I320),TEXT(I320,"dd/mm/yyyy"),""))</f>
        <v/>
      </c>
      <c r="G320" s="40" t="str">
        <f t="shared" si="9"/>
        <v/>
      </c>
      <c r="H320" s="5" t="s">
        <v>500</v>
      </c>
      <c r="I320" s="5"/>
      <c r="J320" s="5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1"/>
      <c r="AC320" s="11"/>
      <c r="AD320" s="11"/>
      <c r="AE320" s="11"/>
    </row>
    <row r="321" spans="1:31" ht="195" x14ac:dyDescent="0.2">
      <c r="A321" s="5" t="s">
        <v>353</v>
      </c>
      <c r="B321" s="6" t="s">
        <v>354</v>
      </c>
      <c r="C321" s="16">
        <v>170</v>
      </c>
      <c r="D321" s="16">
        <v>170</v>
      </c>
      <c r="E321" s="16">
        <v>0</v>
      </c>
      <c r="F321" s="6" t="s">
        <v>526</v>
      </c>
      <c r="G321" s="40" t="str">
        <f t="shared" si="9"/>
        <v>4/4/2022 giao mẫu mỗi loại 1 pcs
Đợt 1: Giao HUB DIMMING X8 18/3/2022
Đợt 2: Còn lại 28/3/2022
(25/4)</v>
      </c>
      <c r="H321" s="32" t="s">
        <v>501</v>
      </c>
      <c r="I321" s="6" t="s">
        <v>200</v>
      </c>
      <c r="J321" s="32" t="s">
        <v>355</v>
      </c>
      <c r="K321" s="6"/>
      <c r="L321" s="3"/>
      <c r="M321" s="6"/>
      <c r="N321" s="11"/>
      <c r="O321" s="6"/>
      <c r="P321" s="11"/>
      <c r="Q321" s="11"/>
      <c r="R321" s="21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  <c r="AC321" s="11"/>
      <c r="AD321" s="11"/>
      <c r="AE321" s="11"/>
    </row>
    <row r="322" spans="1:31" ht="56" x14ac:dyDescent="0.2">
      <c r="A322" s="5" t="s">
        <v>353</v>
      </c>
      <c r="B322" s="6" t="s">
        <v>356</v>
      </c>
      <c r="C322" s="16">
        <v>50</v>
      </c>
      <c r="D322" s="16">
        <v>50</v>
      </c>
      <c r="E322" s="16">
        <v>0</v>
      </c>
      <c r="F322" s="8" t="str">
        <f>IF(ISBLANK(I322),"",IF(ISNUMBER(I322),TEXT(I322,"dd/mm/yyyy"),""))</f>
        <v/>
      </c>
      <c r="G322" s="40" t="str">
        <f t="shared" si="9"/>
        <v/>
      </c>
      <c r="H322" s="32" t="s">
        <v>501</v>
      </c>
      <c r="I322" s="6"/>
      <c r="J322" s="32"/>
      <c r="K322" s="6"/>
      <c r="L322" s="3"/>
      <c r="M322" s="6"/>
      <c r="N322" s="11"/>
      <c r="O322" s="6"/>
      <c r="P322" s="11"/>
      <c r="Q322" s="11"/>
      <c r="R322" s="21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  <c r="AC322" s="11"/>
      <c r="AD322" s="11"/>
      <c r="AE322" s="11"/>
    </row>
    <row r="323" spans="1:31" ht="70" x14ac:dyDescent="0.2">
      <c r="A323" s="5" t="s">
        <v>353</v>
      </c>
      <c r="B323" s="6" t="s">
        <v>357</v>
      </c>
      <c r="C323" s="16">
        <v>210</v>
      </c>
      <c r="D323" s="16">
        <v>210</v>
      </c>
      <c r="E323" s="16">
        <v>0</v>
      </c>
      <c r="F323" s="8" t="str">
        <f>IF(ISBLANK(I323),"",IF(ISNUMBER(I323),TEXT(I323,"dd/mm/yyyy"),""))</f>
        <v/>
      </c>
      <c r="G323" s="40" t="str">
        <f t="shared" ref="G323:G386" si="10">IF(ISBLANK(J323),"",IF(ISNUMBER(J323),IFERROR(TEXT(J323,"dd/mm/yyyy"),TEXT(J323,"General")),J323))</f>
        <v/>
      </c>
      <c r="H323" s="32" t="s">
        <v>501</v>
      </c>
      <c r="I323" s="6"/>
      <c r="J323" s="32"/>
      <c r="K323" s="6"/>
      <c r="L323" s="3"/>
      <c r="M323" s="6"/>
      <c r="N323" s="11"/>
      <c r="O323" s="6"/>
      <c r="P323" s="11"/>
      <c r="Q323" s="11"/>
      <c r="R323" s="21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  <c r="AC323" s="11"/>
      <c r="AD323" s="11"/>
      <c r="AE323" s="11"/>
    </row>
    <row r="324" spans="1:31" ht="56" x14ac:dyDescent="0.2">
      <c r="A324" s="5" t="s">
        <v>353</v>
      </c>
      <c r="B324" s="6" t="s">
        <v>358</v>
      </c>
      <c r="C324" s="16">
        <v>25</v>
      </c>
      <c r="D324" s="16">
        <v>25</v>
      </c>
      <c r="E324" s="16">
        <v>0</v>
      </c>
      <c r="F324" s="8" t="str">
        <f>IF(ISBLANK(I324),"",IF(ISNUMBER(I324),TEXT(I324,"dd/mm/yyyy"),""))</f>
        <v/>
      </c>
      <c r="G324" s="40" t="str">
        <f t="shared" si="10"/>
        <v/>
      </c>
      <c r="H324" s="32" t="s">
        <v>501</v>
      </c>
      <c r="I324" s="6"/>
      <c r="J324" s="32"/>
      <c r="K324" s="6"/>
      <c r="L324" s="3"/>
      <c r="M324" s="6"/>
      <c r="N324" s="11"/>
      <c r="O324" s="6"/>
      <c r="P324" s="11"/>
      <c r="Q324" s="11"/>
      <c r="R324" s="21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  <c r="AC324" s="11"/>
      <c r="AD324" s="11"/>
      <c r="AE324" s="11"/>
    </row>
    <row r="325" spans="1:31" ht="84" x14ac:dyDescent="0.2">
      <c r="A325" s="5" t="s">
        <v>353</v>
      </c>
      <c r="B325" s="6" t="s">
        <v>359</v>
      </c>
      <c r="C325" s="16">
        <v>250</v>
      </c>
      <c r="D325" s="16">
        <v>250</v>
      </c>
      <c r="E325" s="16">
        <v>0</v>
      </c>
      <c r="F325" s="8" t="str">
        <f>IF(ISBLANK(I325),"",IF(ISNUMBER(I325),TEXT(I325,"dd/mm/yyyy"),""))</f>
        <v/>
      </c>
      <c r="G325" s="40" t="str">
        <f t="shared" si="10"/>
        <v/>
      </c>
      <c r="H325" s="32" t="s">
        <v>501</v>
      </c>
      <c r="I325" s="6"/>
      <c r="J325" s="32"/>
      <c r="K325" s="6"/>
      <c r="L325" s="11"/>
      <c r="M325" s="6"/>
      <c r="N325" s="11"/>
      <c r="O325" s="6"/>
      <c r="P325" s="11"/>
      <c r="Q325" s="11"/>
      <c r="R325" s="2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  <c r="AC325" s="11"/>
      <c r="AD325" s="11"/>
      <c r="AE325" s="11"/>
    </row>
    <row r="326" spans="1:31" ht="78" x14ac:dyDescent="0.2">
      <c r="A326" s="5" t="s">
        <v>353</v>
      </c>
      <c r="B326" s="20" t="s">
        <v>360</v>
      </c>
      <c r="C326" s="16">
        <v>250</v>
      </c>
      <c r="D326" s="16">
        <v>250</v>
      </c>
      <c r="E326" s="16">
        <v>0</v>
      </c>
      <c r="F326" s="8" t="str">
        <f>IF(ISBLANK(I326),"",IF(ISNUMBER(I326),TEXT(I326,"dd/mm/yyyy"),""))</f>
        <v/>
      </c>
      <c r="G326" s="40" t="str">
        <f t="shared" si="10"/>
        <v/>
      </c>
      <c r="H326" s="32" t="s">
        <v>501</v>
      </c>
      <c r="I326" s="6"/>
      <c r="J326" s="32"/>
      <c r="K326" s="6"/>
      <c r="L326" s="11"/>
      <c r="M326" s="11"/>
      <c r="N326" s="11"/>
      <c r="O326" s="11"/>
      <c r="P326" s="11"/>
      <c r="Q326" s="11"/>
      <c r="R326" s="21"/>
      <c r="S326" s="11"/>
      <c r="T326" s="11"/>
      <c r="U326" s="11"/>
      <c r="V326" s="11"/>
      <c r="W326" s="11"/>
      <c r="X326" s="11"/>
      <c r="Y326" s="11"/>
      <c r="Z326" s="11"/>
      <c r="AA326" s="11"/>
      <c r="AB326" s="11"/>
      <c r="AC326" s="11"/>
      <c r="AD326" s="11"/>
      <c r="AE326" s="11"/>
    </row>
    <row r="327" spans="1:31" ht="84" x14ac:dyDescent="0.2">
      <c r="A327" s="5" t="s">
        <v>361</v>
      </c>
      <c r="B327" s="6" t="s">
        <v>359</v>
      </c>
      <c r="C327" s="16">
        <v>20</v>
      </c>
      <c r="D327" s="16">
        <v>20</v>
      </c>
      <c r="E327" s="16">
        <v>0</v>
      </c>
      <c r="F327" s="8" t="str">
        <f>IF(ISBLANK(I327),"",IF(ISNUMBER(I327),TEXT(I327,"dd/mm/yyyy"),""))</f>
        <v>03/02/2022</v>
      </c>
      <c r="G327" s="40" t="str">
        <f t="shared" si="10"/>
        <v>04/06/2022</v>
      </c>
      <c r="H327" s="32" t="s">
        <v>501</v>
      </c>
      <c r="I327" s="19">
        <v>44595</v>
      </c>
      <c r="J327" s="33">
        <v>44716</v>
      </c>
      <c r="K327" s="6"/>
      <c r="L327" s="11"/>
      <c r="M327" s="11"/>
      <c r="N327" s="11"/>
      <c r="O327" s="11"/>
      <c r="P327" s="11"/>
      <c r="Q327" s="11"/>
      <c r="R327" s="21"/>
      <c r="S327" s="11"/>
      <c r="T327" s="11"/>
      <c r="U327" s="11"/>
      <c r="V327" s="11"/>
      <c r="W327" s="11"/>
      <c r="X327" s="11"/>
      <c r="Y327" s="11"/>
      <c r="Z327" s="11"/>
      <c r="AA327" s="11"/>
      <c r="AB327" s="11"/>
      <c r="AC327" s="11"/>
      <c r="AD327" s="11"/>
      <c r="AE327" s="11"/>
    </row>
    <row r="328" spans="1:31" ht="78" x14ac:dyDescent="0.2">
      <c r="A328" s="5" t="s">
        <v>361</v>
      </c>
      <c r="B328" s="20" t="s">
        <v>360</v>
      </c>
      <c r="C328" s="16">
        <v>20</v>
      </c>
      <c r="D328" s="16">
        <v>20</v>
      </c>
      <c r="E328" s="16">
        <v>0</v>
      </c>
      <c r="F328" s="8" t="str">
        <f>IF(ISBLANK(I328),"",IF(ISNUMBER(I328),TEXT(I328,"dd/mm/yyyy"),""))</f>
        <v/>
      </c>
      <c r="G328" s="40" t="str">
        <f t="shared" si="10"/>
        <v/>
      </c>
      <c r="H328" s="32" t="s">
        <v>501</v>
      </c>
      <c r="I328" s="11"/>
      <c r="J328" s="11"/>
      <c r="K328" s="6"/>
      <c r="L328" s="11"/>
      <c r="M328" s="11"/>
      <c r="N328" s="11"/>
      <c r="O328" s="11"/>
      <c r="P328" s="11"/>
      <c r="Q328" s="11"/>
      <c r="R328" s="21"/>
      <c r="S328" s="11"/>
      <c r="T328" s="11"/>
      <c r="U328" s="11"/>
      <c r="V328" s="11"/>
      <c r="W328" s="11"/>
      <c r="X328" s="11"/>
      <c r="Y328" s="11"/>
      <c r="Z328" s="11"/>
      <c r="AA328" s="11"/>
      <c r="AB328" s="11"/>
      <c r="AC328" s="11"/>
      <c r="AD328" s="11"/>
      <c r="AE328" s="11"/>
    </row>
    <row r="329" spans="1:31" ht="70" x14ac:dyDescent="0.2">
      <c r="A329" s="1" t="s">
        <v>8</v>
      </c>
      <c r="B329" s="6" t="s">
        <v>362</v>
      </c>
      <c r="C329" s="16">
        <v>2</v>
      </c>
      <c r="D329" s="16">
        <v>0</v>
      </c>
      <c r="E329" s="16">
        <v>2</v>
      </c>
      <c r="F329" s="8" t="str">
        <f>IF(ISBLANK(I329),"",IF(ISNUMBER(I329),TEXT(I329,"dd/mm/yyyy"),""))</f>
        <v>08/04/2022</v>
      </c>
      <c r="G329" s="40" t="str">
        <f t="shared" si="10"/>
        <v/>
      </c>
      <c r="H329" s="32" t="s">
        <v>501</v>
      </c>
      <c r="I329" s="19">
        <v>44659</v>
      </c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1"/>
      <c r="AC329" s="11"/>
      <c r="AD329" s="11"/>
      <c r="AE329" s="11"/>
    </row>
    <row r="330" spans="1:31" ht="84" x14ac:dyDescent="0.2">
      <c r="A330" s="5" t="s">
        <v>363</v>
      </c>
      <c r="B330" s="6" t="s">
        <v>359</v>
      </c>
      <c r="C330" s="16">
        <v>25</v>
      </c>
      <c r="D330" s="16">
        <v>25</v>
      </c>
      <c r="E330" s="16">
        <v>0</v>
      </c>
      <c r="F330" s="6" t="s">
        <v>527</v>
      </c>
      <c r="G330" s="40" t="str">
        <f t="shared" si="10"/>
        <v>10/06/2022</v>
      </c>
      <c r="H330" s="32" t="s">
        <v>501</v>
      </c>
      <c r="I330" s="6" t="s">
        <v>364</v>
      </c>
      <c r="J330" s="34">
        <v>44722</v>
      </c>
      <c r="K330" s="6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  <c r="AB330" s="11"/>
      <c r="AC330" s="11"/>
      <c r="AD330" s="11"/>
      <c r="AE330" s="11"/>
    </row>
    <row r="331" spans="1:31" ht="112" x14ac:dyDescent="0.2">
      <c r="A331" s="5" t="s">
        <v>363</v>
      </c>
      <c r="B331" s="6" t="s">
        <v>360</v>
      </c>
      <c r="C331" s="16">
        <v>25</v>
      </c>
      <c r="D331" s="16">
        <v>25</v>
      </c>
      <c r="E331" s="16">
        <v>0</v>
      </c>
      <c r="F331" s="8" t="str">
        <f>IF(ISBLANK(I331),"",IF(ISNUMBER(I331),TEXT(I331,"dd/mm/yyyy"),""))</f>
        <v/>
      </c>
      <c r="G331" s="40" t="str">
        <f t="shared" si="10"/>
        <v/>
      </c>
      <c r="H331" s="32" t="s">
        <v>501</v>
      </c>
      <c r="I331" s="6"/>
      <c r="J331" s="34"/>
      <c r="K331" s="6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  <c r="AB331" s="11"/>
      <c r="AC331" s="11"/>
      <c r="AD331" s="11"/>
      <c r="AE331" s="11"/>
    </row>
    <row r="332" spans="1:31" ht="70" x14ac:dyDescent="0.2">
      <c r="A332" s="1" t="s">
        <v>365</v>
      </c>
      <c r="B332" s="6" t="s">
        <v>366</v>
      </c>
      <c r="C332" s="16">
        <v>10</v>
      </c>
      <c r="D332" s="16">
        <v>10</v>
      </c>
      <c r="E332" s="16">
        <v>0</v>
      </c>
      <c r="F332" s="8" t="str">
        <f>IF(ISBLANK(I332),"",IF(ISNUMBER(I332),TEXT(I332,"dd/mm/yyyy"),""))</f>
        <v>12/12/2022</v>
      </c>
      <c r="G332" s="40" t="str">
        <f t="shared" si="10"/>
        <v>26/12/2022</v>
      </c>
      <c r="H332" s="32" t="s">
        <v>501</v>
      </c>
      <c r="I332" s="19">
        <v>44907</v>
      </c>
      <c r="J332" s="17" t="s">
        <v>367</v>
      </c>
      <c r="K332" s="6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  <c r="AB332" s="11"/>
      <c r="AC332" s="11"/>
      <c r="AD332" s="11"/>
      <c r="AE332" s="11"/>
    </row>
    <row r="333" spans="1:31" ht="56" x14ac:dyDescent="0.2">
      <c r="A333" s="1" t="s">
        <v>368</v>
      </c>
      <c r="B333" s="6" t="s">
        <v>354</v>
      </c>
      <c r="C333" s="16">
        <v>20</v>
      </c>
      <c r="D333" s="16">
        <v>20</v>
      </c>
      <c r="E333" s="16">
        <v>0</v>
      </c>
      <c r="F333" s="17" t="s">
        <v>528</v>
      </c>
      <c r="G333" s="40" t="str">
        <f t="shared" si="10"/>
        <v>01/05/2023</v>
      </c>
      <c r="H333" s="32" t="s">
        <v>501</v>
      </c>
      <c r="I333" s="17" t="s">
        <v>369</v>
      </c>
      <c r="J333" s="19">
        <v>45047</v>
      </c>
      <c r="K333" s="6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  <c r="AB333" s="11"/>
      <c r="AC333" s="11"/>
      <c r="AD333" s="11"/>
      <c r="AE333" s="11"/>
    </row>
    <row r="334" spans="1:31" ht="56" x14ac:dyDescent="0.2">
      <c r="A334" s="5" t="s">
        <v>370</v>
      </c>
      <c r="B334" s="6" t="s">
        <v>371</v>
      </c>
      <c r="C334" s="7">
        <v>10</v>
      </c>
      <c r="D334" s="7">
        <v>10</v>
      </c>
      <c r="E334" s="7">
        <v>0</v>
      </c>
      <c r="F334" s="5" t="s">
        <v>529</v>
      </c>
      <c r="G334" s="40" t="str">
        <f t="shared" si="10"/>
        <v>11/02/2022</v>
      </c>
      <c r="H334" s="9" t="s">
        <v>502</v>
      </c>
      <c r="I334" s="5" t="s">
        <v>372</v>
      </c>
      <c r="J334" s="9">
        <v>44603</v>
      </c>
      <c r="K334" s="6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  <c r="AB334" s="11"/>
      <c r="AC334" s="11"/>
      <c r="AD334" s="11"/>
      <c r="AE334" s="11"/>
    </row>
    <row r="335" spans="1:31" ht="56" x14ac:dyDescent="0.2">
      <c r="A335" s="5" t="s">
        <v>370</v>
      </c>
      <c r="B335" s="6" t="s">
        <v>373</v>
      </c>
      <c r="C335" s="7">
        <v>10</v>
      </c>
      <c r="D335" s="7">
        <v>10</v>
      </c>
      <c r="E335" s="7">
        <v>0</v>
      </c>
      <c r="F335" s="8" t="str">
        <f>IF(ISBLANK(I335),"",IF(ISNUMBER(I335),TEXT(I335,"dd/mm/yyyy"),""))</f>
        <v/>
      </c>
      <c r="G335" s="40" t="str">
        <f t="shared" si="10"/>
        <v/>
      </c>
      <c r="H335" s="9" t="s">
        <v>502</v>
      </c>
      <c r="I335" s="5"/>
      <c r="J335" s="9"/>
      <c r="K335" s="6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  <c r="AB335" s="11"/>
      <c r="AC335" s="11"/>
      <c r="AD335" s="11"/>
      <c r="AE335" s="11"/>
    </row>
    <row r="336" spans="1:31" ht="56" x14ac:dyDescent="0.2">
      <c r="A336" s="5" t="s">
        <v>370</v>
      </c>
      <c r="B336" s="6" t="s">
        <v>374</v>
      </c>
      <c r="C336" s="7">
        <v>10</v>
      </c>
      <c r="D336" s="7">
        <v>10</v>
      </c>
      <c r="E336" s="7">
        <v>0</v>
      </c>
      <c r="F336" s="8" t="str">
        <f>IF(ISBLANK(I336),"",IF(ISNUMBER(I336),TEXT(I336,"dd/mm/yyyy"),""))</f>
        <v/>
      </c>
      <c r="G336" s="40" t="str">
        <f t="shared" si="10"/>
        <v/>
      </c>
      <c r="H336" s="9" t="s">
        <v>502</v>
      </c>
      <c r="I336" s="5"/>
      <c r="J336" s="9"/>
      <c r="K336" s="6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  <c r="AB336" s="11"/>
      <c r="AC336" s="11"/>
      <c r="AD336" s="11"/>
      <c r="AE336" s="11"/>
    </row>
    <row r="337" spans="1:31" ht="98" x14ac:dyDescent="0.2">
      <c r="A337" s="5" t="s">
        <v>370</v>
      </c>
      <c r="B337" s="6" t="s">
        <v>375</v>
      </c>
      <c r="C337" s="7">
        <v>10</v>
      </c>
      <c r="D337" s="7">
        <v>10</v>
      </c>
      <c r="E337" s="7">
        <v>0</v>
      </c>
      <c r="F337" s="8" t="str">
        <f>IF(ISBLANK(I337),"",IF(ISNUMBER(I337),TEXT(I337,"dd/mm/yyyy"),""))</f>
        <v/>
      </c>
      <c r="G337" s="40" t="str">
        <f t="shared" si="10"/>
        <v/>
      </c>
      <c r="H337" s="9" t="s">
        <v>502</v>
      </c>
      <c r="I337" s="5"/>
      <c r="J337" s="9"/>
      <c r="K337" s="6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  <c r="AB337" s="11"/>
      <c r="AC337" s="11"/>
      <c r="AD337" s="11"/>
      <c r="AE337" s="11"/>
    </row>
    <row r="338" spans="1:31" x14ac:dyDescent="0.2">
      <c r="A338" s="5"/>
      <c r="B338" s="5"/>
      <c r="C338" s="5"/>
      <c r="D338" s="5"/>
      <c r="E338" s="5"/>
      <c r="F338" s="8" t="str">
        <f>IF(ISBLANK(I338),"",IF(ISNUMBER(I338),TEXT(I338,"dd/mm/yyyy"),""))</f>
        <v/>
      </c>
      <c r="G338" s="40" t="str">
        <f t="shared" si="10"/>
        <v/>
      </c>
      <c r="H338" s="5" t="s">
        <v>503</v>
      </c>
      <c r="I338" s="5"/>
      <c r="J338" s="5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  <c r="AB338" s="11"/>
      <c r="AC338" s="11"/>
      <c r="AD338" s="11"/>
      <c r="AE338" s="11"/>
    </row>
    <row r="339" spans="1:31" x14ac:dyDescent="0.2">
      <c r="A339" s="5"/>
      <c r="B339" s="5"/>
      <c r="C339" s="5"/>
      <c r="D339" s="5"/>
      <c r="E339" s="5"/>
      <c r="F339" s="8" t="str">
        <f>IF(ISBLANK(I339),"",IF(ISNUMBER(I339),TEXT(I339,"dd/mm/yyyy"),""))</f>
        <v/>
      </c>
      <c r="G339" s="40" t="str">
        <f t="shared" si="10"/>
        <v/>
      </c>
      <c r="H339" s="5" t="s">
        <v>504</v>
      </c>
      <c r="I339" s="5"/>
      <c r="J339" s="5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  <c r="AB339" s="11"/>
      <c r="AC339" s="11"/>
      <c r="AD339" s="11"/>
      <c r="AE339" s="11"/>
    </row>
    <row r="340" spans="1:31" x14ac:dyDescent="0.2">
      <c r="A340" s="5"/>
      <c r="B340" s="5"/>
      <c r="C340" s="5"/>
      <c r="D340" s="5"/>
      <c r="E340" s="5"/>
      <c r="F340" s="8" t="str">
        <f>IF(ISBLANK(I340),"",IF(ISNUMBER(I340),TEXT(I340,"dd/mm/yyyy"),""))</f>
        <v/>
      </c>
      <c r="G340" s="40" t="str">
        <f t="shared" si="10"/>
        <v/>
      </c>
      <c r="H340" s="5" t="s">
        <v>505</v>
      </c>
      <c r="I340" s="5"/>
      <c r="J340" s="5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  <c r="AB340" s="11"/>
      <c r="AC340" s="11"/>
      <c r="AD340" s="11"/>
      <c r="AE340" s="11"/>
    </row>
    <row r="341" spans="1:31" x14ac:dyDescent="0.2">
      <c r="A341" s="5"/>
      <c r="B341" s="5"/>
      <c r="C341" s="5"/>
      <c r="D341" s="5"/>
      <c r="E341" s="5"/>
      <c r="F341" s="8" t="str">
        <f>IF(ISBLANK(I341),"",IF(ISNUMBER(I341),TEXT(I341,"dd/mm/yyyy"),""))</f>
        <v/>
      </c>
      <c r="G341" s="40" t="str">
        <f t="shared" si="10"/>
        <v/>
      </c>
      <c r="H341" s="5" t="s">
        <v>506</v>
      </c>
      <c r="I341" s="5"/>
      <c r="J341" s="5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  <c r="AB341" s="11"/>
      <c r="AC341" s="11"/>
      <c r="AD341" s="11"/>
      <c r="AE341" s="11"/>
    </row>
    <row r="342" spans="1:31" ht="78" x14ac:dyDescent="0.2">
      <c r="A342" s="1" t="s">
        <v>376</v>
      </c>
      <c r="B342" s="20" t="s">
        <v>377</v>
      </c>
      <c r="C342" s="7">
        <v>5</v>
      </c>
      <c r="D342" s="7">
        <v>5</v>
      </c>
      <c r="E342" s="2">
        <v>0</v>
      </c>
      <c r="F342" s="8" t="str">
        <f>IF(ISBLANK(I342),"",IF(ISNUMBER(I342),TEXT(I342,"dd/mm/yyyy"),""))</f>
        <v>02/08/2022</v>
      </c>
      <c r="G342" s="40" t="str">
        <f t="shared" si="10"/>
        <v>28/2/2022</v>
      </c>
      <c r="H342" s="1" t="s">
        <v>507</v>
      </c>
      <c r="I342" s="12">
        <v>44775</v>
      </c>
      <c r="J342" s="1" t="s">
        <v>378</v>
      </c>
      <c r="K342" s="6"/>
      <c r="L342" s="11"/>
      <c r="M342" s="6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  <c r="AB342" s="11"/>
      <c r="AC342" s="11"/>
      <c r="AD342" s="11"/>
      <c r="AE342" s="11"/>
    </row>
    <row r="343" spans="1:31" ht="78" x14ac:dyDescent="0.2">
      <c r="A343" s="1" t="s">
        <v>379</v>
      </c>
      <c r="B343" s="20" t="s">
        <v>377</v>
      </c>
      <c r="C343" s="7">
        <v>5</v>
      </c>
      <c r="D343" s="7">
        <v>6</v>
      </c>
      <c r="E343" s="2">
        <v>-1</v>
      </c>
      <c r="F343" s="8" t="str">
        <f>IF(ISBLANK(I343),"",IF(ISNUMBER(I343),TEXT(I343,"dd/mm/yyyy"),""))</f>
        <v>06/03/2022</v>
      </c>
      <c r="G343" s="40" t="str">
        <f t="shared" si="10"/>
        <v>06/09/2022</v>
      </c>
      <c r="H343" s="1" t="s">
        <v>507</v>
      </c>
      <c r="I343" s="12">
        <v>44626</v>
      </c>
      <c r="J343" s="12">
        <v>44810</v>
      </c>
      <c r="K343" s="6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  <c r="AB343" s="11"/>
      <c r="AC343" s="11"/>
      <c r="AD343" s="11"/>
      <c r="AE343" s="11"/>
    </row>
    <row r="344" spans="1:31" ht="26" x14ac:dyDescent="0.2">
      <c r="A344" s="5" t="s">
        <v>380</v>
      </c>
      <c r="B344" s="5"/>
      <c r="C344" s="5"/>
      <c r="D344" s="5"/>
      <c r="E344" s="5"/>
      <c r="F344" s="8" t="str">
        <f>IF(ISBLANK(I344),"",IF(ISNUMBER(I344),TEXT(I344,"dd/mm/yyyy"),""))</f>
        <v/>
      </c>
      <c r="G344" s="40" t="str">
        <f t="shared" si="10"/>
        <v/>
      </c>
      <c r="H344" s="5" t="s">
        <v>508</v>
      </c>
      <c r="I344" s="5"/>
      <c r="J344" s="5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  <c r="AB344" s="11"/>
      <c r="AC344" s="11"/>
      <c r="AD344" s="11"/>
      <c r="AE344" s="11"/>
    </row>
    <row r="345" spans="1:31" ht="42" x14ac:dyDescent="0.2">
      <c r="A345" s="1" t="s">
        <v>381</v>
      </c>
      <c r="B345" s="6" t="s">
        <v>382</v>
      </c>
      <c r="C345" s="16">
        <v>50</v>
      </c>
      <c r="D345" s="16">
        <v>50</v>
      </c>
      <c r="E345" s="16">
        <v>0</v>
      </c>
      <c r="F345" s="8" t="str">
        <f>IF(ISBLANK(I345),"",IF(ISNUMBER(I345),TEXT(I345,"dd/mm/yyyy"),""))</f>
        <v>01/06/2022</v>
      </c>
      <c r="G345" s="40" t="str">
        <f t="shared" si="10"/>
        <v>21/1/2022</v>
      </c>
      <c r="H345" s="17" t="s">
        <v>509</v>
      </c>
      <c r="I345" s="19">
        <v>44713</v>
      </c>
      <c r="J345" s="17" t="s">
        <v>383</v>
      </c>
      <c r="K345" s="6"/>
      <c r="L345" s="3"/>
      <c r="M345" s="11"/>
      <c r="N345" s="6"/>
      <c r="O345" s="6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  <c r="AB345" s="11"/>
      <c r="AC345" s="11"/>
      <c r="AD345" s="11"/>
      <c r="AE345" s="11"/>
    </row>
    <row r="346" spans="1:31" ht="42" x14ac:dyDescent="0.2">
      <c r="A346" s="1" t="s">
        <v>384</v>
      </c>
      <c r="B346" s="6" t="s">
        <v>385</v>
      </c>
      <c r="C346" s="16">
        <v>60</v>
      </c>
      <c r="D346" s="16">
        <v>60</v>
      </c>
      <c r="E346" s="16">
        <v>0</v>
      </c>
      <c r="F346" s="8" t="str">
        <f>IF(ISBLANK(I346),"",IF(ISNUMBER(I346),TEXT(I346,"dd/mm/yyyy"),""))</f>
        <v>06/04/2022</v>
      </c>
      <c r="G346" s="40" t="str">
        <f t="shared" si="10"/>
        <v>06/10/2022</v>
      </c>
      <c r="H346" s="17" t="s">
        <v>509</v>
      </c>
      <c r="I346" s="19">
        <v>44657</v>
      </c>
      <c r="J346" s="19">
        <v>44840</v>
      </c>
      <c r="K346" s="6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  <c r="AB346" s="11"/>
      <c r="AC346" s="11"/>
      <c r="AD346" s="11"/>
      <c r="AE346" s="11"/>
    </row>
    <row r="347" spans="1:31" ht="91" x14ac:dyDescent="0.2">
      <c r="A347" s="5" t="s">
        <v>386</v>
      </c>
      <c r="B347" s="20" t="s">
        <v>387</v>
      </c>
      <c r="C347" s="7">
        <v>12</v>
      </c>
      <c r="D347" s="7">
        <v>12</v>
      </c>
      <c r="E347" s="2">
        <v>0</v>
      </c>
      <c r="F347" s="5" t="s">
        <v>521</v>
      </c>
      <c r="G347" s="40" t="str">
        <f t="shared" si="10"/>
        <v>Đợt 1: 3/3/2022 giao 4pcs Monitor PCB v1.0.0
Đợt 2: còn lại update sau khi KH gửi vật tư</v>
      </c>
      <c r="H347" s="5" t="s">
        <v>510</v>
      </c>
      <c r="I347" s="5" t="s">
        <v>209</v>
      </c>
      <c r="J347" s="5" t="s">
        <v>388</v>
      </c>
      <c r="K347" s="6"/>
      <c r="L347" s="11"/>
      <c r="M347" s="11"/>
      <c r="N347" s="6"/>
      <c r="O347" s="6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  <c r="AB347" s="11"/>
      <c r="AC347" s="11"/>
      <c r="AD347" s="11"/>
      <c r="AE347" s="11"/>
    </row>
    <row r="348" spans="1:31" ht="39" x14ac:dyDescent="0.2">
      <c r="A348" s="5" t="s">
        <v>386</v>
      </c>
      <c r="B348" s="20" t="s">
        <v>389</v>
      </c>
      <c r="C348" s="7">
        <v>3</v>
      </c>
      <c r="D348" s="7">
        <v>3</v>
      </c>
      <c r="E348" s="2">
        <v>0</v>
      </c>
      <c r="F348" s="5"/>
      <c r="G348" s="40" t="str">
        <f t="shared" si="10"/>
        <v/>
      </c>
      <c r="H348" s="5" t="s">
        <v>510</v>
      </c>
      <c r="I348" s="5"/>
      <c r="J348" s="5"/>
      <c r="K348" s="6"/>
      <c r="L348" s="11"/>
      <c r="M348" s="11"/>
      <c r="N348" s="6"/>
      <c r="O348" s="6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  <c r="AB348" s="11"/>
      <c r="AC348" s="11"/>
      <c r="AD348" s="11"/>
      <c r="AE348" s="11"/>
    </row>
    <row r="349" spans="1:31" ht="117" x14ac:dyDescent="0.2">
      <c r="A349" s="1" t="s">
        <v>390</v>
      </c>
      <c r="B349" s="20" t="s">
        <v>391</v>
      </c>
      <c r="C349" s="7">
        <v>1000</v>
      </c>
      <c r="D349" s="7">
        <v>1000</v>
      </c>
      <c r="E349" s="2">
        <v>0</v>
      </c>
      <c r="F349" s="1" t="s">
        <v>530</v>
      </c>
      <c r="G349" s="40" t="str">
        <f t="shared" si="10"/>
        <v>Đợt 1: Sản xuất mẫu 12pcs giao hàng =&gt; Đợi kết quả từ ITR để sản xuất tiếp
Đợt 2: Số lượng còn lại</v>
      </c>
      <c r="H349" s="5" t="s">
        <v>510</v>
      </c>
      <c r="I349" s="1" t="s">
        <v>392</v>
      </c>
      <c r="J349" s="1" t="s">
        <v>393</v>
      </c>
      <c r="K349" s="6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  <c r="AB349" s="11"/>
      <c r="AC349" s="11"/>
      <c r="AD349" s="11"/>
      <c r="AE349" s="11"/>
    </row>
    <row r="350" spans="1:31" ht="52" x14ac:dyDescent="0.2">
      <c r="A350" s="5" t="s">
        <v>394</v>
      </c>
      <c r="B350" s="20" t="s">
        <v>395</v>
      </c>
      <c r="C350" s="7">
        <v>20</v>
      </c>
      <c r="D350" s="7">
        <v>20</v>
      </c>
      <c r="E350" s="2">
        <v>0</v>
      </c>
      <c r="F350" s="8" t="str">
        <f>IF(ISBLANK(I350),"",IF(ISNUMBER(I350),TEXT(I350,"dd/mm/yyyy"),""))</f>
        <v>05/10/2022</v>
      </c>
      <c r="G350" s="40" t="str">
        <f t="shared" si="10"/>
        <v>22/5/2022</v>
      </c>
      <c r="H350" s="5" t="s">
        <v>510</v>
      </c>
      <c r="I350" s="9">
        <v>44839</v>
      </c>
      <c r="J350" s="5" t="s">
        <v>396</v>
      </c>
      <c r="K350" s="6"/>
      <c r="L350" s="3"/>
      <c r="M350" s="11"/>
      <c r="N350" s="6"/>
      <c r="O350" s="6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  <c r="AB350" s="11"/>
      <c r="AC350" s="11"/>
      <c r="AD350" s="11"/>
      <c r="AE350" s="11"/>
    </row>
    <row r="351" spans="1:31" ht="52" x14ac:dyDescent="0.2">
      <c r="A351" s="5" t="s">
        <v>394</v>
      </c>
      <c r="B351" s="20" t="s">
        <v>397</v>
      </c>
      <c r="C351" s="7">
        <v>20</v>
      </c>
      <c r="D351" s="7">
        <v>20</v>
      </c>
      <c r="E351" s="2">
        <v>0</v>
      </c>
      <c r="F351" s="8" t="str">
        <f>IF(ISBLANK(I351),"",IF(ISNUMBER(I351),TEXT(I351,"dd/mm/yyyy"),""))</f>
        <v/>
      </c>
      <c r="G351" s="40" t="str">
        <f t="shared" si="10"/>
        <v/>
      </c>
      <c r="H351" s="5" t="s">
        <v>510</v>
      </c>
      <c r="I351" s="9"/>
      <c r="J351" s="5"/>
      <c r="K351" s="6"/>
      <c r="L351" s="3"/>
      <c r="M351" s="11"/>
      <c r="N351" s="6"/>
      <c r="O351" s="6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  <c r="AB351" s="11"/>
      <c r="AC351" s="11"/>
      <c r="AD351" s="11"/>
      <c r="AE351" s="11"/>
    </row>
    <row r="352" spans="1:31" ht="52" x14ac:dyDescent="0.2">
      <c r="A352" s="5" t="s">
        <v>394</v>
      </c>
      <c r="B352" s="20" t="s">
        <v>398</v>
      </c>
      <c r="C352" s="7">
        <v>20</v>
      </c>
      <c r="D352" s="7">
        <v>20</v>
      </c>
      <c r="E352" s="2">
        <v>0</v>
      </c>
      <c r="F352" s="8" t="str">
        <f>IF(ISBLANK(I352),"",IF(ISNUMBER(I352),TEXT(I352,"dd/mm/yyyy"),""))</f>
        <v/>
      </c>
      <c r="G352" s="40" t="str">
        <f t="shared" si="10"/>
        <v/>
      </c>
      <c r="H352" s="5" t="s">
        <v>510</v>
      </c>
      <c r="I352" s="9"/>
      <c r="J352" s="5"/>
      <c r="K352" s="6"/>
      <c r="L352" s="3"/>
      <c r="M352" s="11"/>
      <c r="N352" s="6"/>
      <c r="O352" s="6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  <c r="AB352" s="11"/>
      <c r="AC352" s="11"/>
      <c r="AD352" s="11"/>
      <c r="AE352" s="11"/>
    </row>
    <row r="353" spans="1:31" ht="39" x14ac:dyDescent="0.2">
      <c r="A353" s="5" t="s">
        <v>394</v>
      </c>
      <c r="B353" s="20" t="s">
        <v>399</v>
      </c>
      <c r="C353" s="7">
        <v>17</v>
      </c>
      <c r="D353" s="7">
        <v>17</v>
      </c>
      <c r="E353" s="2">
        <v>0</v>
      </c>
      <c r="F353" s="8" t="str">
        <f>IF(ISBLANK(I353),"",IF(ISNUMBER(I353),TEXT(I353,"dd/mm/yyyy"),""))</f>
        <v/>
      </c>
      <c r="G353" s="40" t="str">
        <f t="shared" si="10"/>
        <v/>
      </c>
      <c r="H353" s="5" t="s">
        <v>510</v>
      </c>
      <c r="I353" s="9"/>
      <c r="J353" s="5"/>
      <c r="K353" s="6"/>
      <c r="L353" s="3"/>
      <c r="M353" s="11"/>
      <c r="N353" s="6"/>
      <c r="O353" s="6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  <c r="AB353" s="11"/>
      <c r="AC353" s="11"/>
      <c r="AD353" s="11"/>
      <c r="AE353" s="11"/>
    </row>
    <row r="354" spans="1:31" ht="26" x14ac:dyDescent="0.2">
      <c r="A354" s="5" t="s">
        <v>394</v>
      </c>
      <c r="B354" s="20" t="s">
        <v>400</v>
      </c>
      <c r="C354" s="7">
        <v>20</v>
      </c>
      <c r="D354" s="7">
        <v>20</v>
      </c>
      <c r="E354" s="2">
        <v>0</v>
      </c>
      <c r="F354" s="8" t="str">
        <f>IF(ISBLANK(I354),"",IF(ISNUMBER(I354),TEXT(I354,"dd/mm/yyyy"),""))</f>
        <v/>
      </c>
      <c r="G354" s="40" t="str">
        <f t="shared" si="10"/>
        <v/>
      </c>
      <c r="H354" s="5" t="s">
        <v>510</v>
      </c>
      <c r="I354" s="9"/>
      <c r="J354" s="5"/>
      <c r="K354" s="6"/>
      <c r="L354" s="3"/>
      <c r="M354" s="11"/>
      <c r="N354" s="6"/>
      <c r="O354" s="6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  <c r="AB354" s="11"/>
      <c r="AC354" s="11"/>
      <c r="AD354" s="11"/>
      <c r="AE354" s="11"/>
    </row>
    <row r="355" spans="1:31" ht="26" x14ac:dyDescent="0.2">
      <c r="A355" s="1" t="s">
        <v>401</v>
      </c>
      <c r="B355" s="20" t="s">
        <v>402</v>
      </c>
      <c r="C355" s="7">
        <v>10</v>
      </c>
      <c r="D355" s="7">
        <v>10</v>
      </c>
      <c r="E355" s="2">
        <v>0</v>
      </c>
      <c r="F355" s="1" t="s">
        <v>531</v>
      </c>
      <c r="G355" s="40" t="str">
        <f t="shared" si="10"/>
        <v>09/08/2022</v>
      </c>
      <c r="H355" s="5" t="s">
        <v>510</v>
      </c>
      <c r="I355" s="1" t="s">
        <v>403</v>
      </c>
      <c r="J355" s="12">
        <v>44782</v>
      </c>
      <c r="K355" s="6"/>
      <c r="L355" s="11"/>
      <c r="M355" s="11"/>
      <c r="N355" s="6"/>
      <c r="O355" s="17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  <c r="AB355" s="11"/>
      <c r="AC355" s="11"/>
      <c r="AD355" s="11"/>
      <c r="AE355" s="11"/>
    </row>
    <row r="356" spans="1:31" ht="70" x14ac:dyDescent="0.2">
      <c r="A356" s="10" t="s">
        <v>404</v>
      </c>
      <c r="B356" s="6" t="s">
        <v>405</v>
      </c>
      <c r="C356" s="16">
        <v>10</v>
      </c>
      <c r="D356" s="16">
        <v>10</v>
      </c>
      <c r="E356" s="35">
        <v>0</v>
      </c>
      <c r="F356" s="8" t="str">
        <f>IF(ISBLANK(I356),"",IF(ISNUMBER(I356),TEXT(I356,"dd/mm/yyyy"),""))</f>
        <v>11/05/2022</v>
      </c>
      <c r="G356" s="40" t="str">
        <f t="shared" si="10"/>
        <v>18/11/2022</v>
      </c>
      <c r="H356" s="5" t="s">
        <v>510</v>
      </c>
      <c r="I356" s="30">
        <v>44692</v>
      </c>
      <c r="J356" s="10" t="s">
        <v>157</v>
      </c>
      <c r="K356" s="6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  <c r="AB356" s="11"/>
      <c r="AC356" s="11"/>
      <c r="AD356" s="11"/>
      <c r="AE356" s="11"/>
    </row>
    <row r="357" spans="1:31" ht="84" x14ac:dyDescent="0.2">
      <c r="A357" s="10" t="s">
        <v>404</v>
      </c>
      <c r="B357" s="6" t="s">
        <v>406</v>
      </c>
      <c r="C357" s="16">
        <v>10</v>
      </c>
      <c r="D357" s="16">
        <v>10</v>
      </c>
      <c r="E357" s="35">
        <v>0</v>
      </c>
      <c r="F357" s="8" t="str">
        <f>IF(ISBLANK(I357),"",IF(ISNUMBER(I357),TEXT(I357,"dd/mm/yyyy"),""))</f>
        <v/>
      </c>
      <c r="G357" s="40" t="str">
        <f t="shared" si="10"/>
        <v/>
      </c>
      <c r="H357" s="5" t="s">
        <v>510</v>
      </c>
      <c r="I357" s="30"/>
      <c r="J357" s="10"/>
      <c r="K357" s="6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  <c r="AB357" s="11"/>
      <c r="AC357" s="11"/>
      <c r="AD357" s="11"/>
      <c r="AE357" s="11"/>
    </row>
    <row r="358" spans="1:31" ht="70" x14ac:dyDescent="0.2">
      <c r="A358" s="10" t="s">
        <v>407</v>
      </c>
      <c r="B358" s="6" t="s">
        <v>408</v>
      </c>
      <c r="C358" s="16">
        <v>10</v>
      </c>
      <c r="D358" s="16">
        <v>10</v>
      </c>
      <c r="E358" s="35">
        <v>0</v>
      </c>
      <c r="F358" s="10" t="s">
        <v>532</v>
      </c>
      <c r="G358" s="40" t="str">
        <f t="shared" si="10"/>
        <v>13/12/2022</v>
      </c>
      <c r="H358" s="5" t="s">
        <v>510</v>
      </c>
      <c r="I358" s="10" t="s">
        <v>409</v>
      </c>
      <c r="J358" s="10" t="s">
        <v>410</v>
      </c>
      <c r="K358" s="6"/>
      <c r="L358" s="11"/>
      <c r="M358" s="11"/>
      <c r="N358" s="6"/>
      <c r="O358" s="6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  <c r="AB358" s="11"/>
      <c r="AC358" s="11"/>
      <c r="AD358" s="11"/>
      <c r="AE358" s="11"/>
    </row>
    <row r="359" spans="1:31" ht="84" x14ac:dyDescent="0.2">
      <c r="A359" s="10" t="s">
        <v>407</v>
      </c>
      <c r="B359" s="6" t="s">
        <v>411</v>
      </c>
      <c r="C359" s="16">
        <v>10</v>
      </c>
      <c r="D359" s="16">
        <v>10</v>
      </c>
      <c r="E359" s="35">
        <v>0</v>
      </c>
      <c r="F359" s="8" t="str">
        <f>IF(ISBLANK(I359),"",IF(ISNUMBER(I359),TEXT(I359,"dd/mm/yyyy"),""))</f>
        <v/>
      </c>
      <c r="G359" s="40" t="str">
        <f t="shared" si="10"/>
        <v/>
      </c>
      <c r="H359" s="5" t="s">
        <v>510</v>
      </c>
      <c r="I359" s="10"/>
      <c r="J359" s="10"/>
      <c r="K359" s="6"/>
      <c r="L359" s="11"/>
      <c r="M359" s="11"/>
      <c r="N359" s="6"/>
      <c r="O359" s="6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B359" s="11"/>
      <c r="AC359" s="11"/>
      <c r="AD359" s="11"/>
      <c r="AE359" s="11"/>
    </row>
    <row r="360" spans="1:31" ht="70" x14ac:dyDescent="0.2">
      <c r="A360" s="10" t="s">
        <v>407</v>
      </c>
      <c r="B360" s="6" t="s">
        <v>412</v>
      </c>
      <c r="C360" s="16">
        <v>10</v>
      </c>
      <c r="D360" s="16">
        <v>10</v>
      </c>
      <c r="E360" s="35">
        <v>0</v>
      </c>
      <c r="F360" s="8" t="str">
        <f>IF(ISBLANK(I360),"",IF(ISNUMBER(I360),TEXT(I360,"dd/mm/yyyy"),""))</f>
        <v/>
      </c>
      <c r="G360" s="40" t="str">
        <f t="shared" si="10"/>
        <v/>
      </c>
      <c r="H360" s="5" t="s">
        <v>510</v>
      </c>
      <c r="I360" s="10"/>
      <c r="J360" s="10"/>
      <c r="K360" s="6"/>
      <c r="L360" s="11"/>
      <c r="M360" s="11"/>
      <c r="N360" s="6"/>
      <c r="O360" s="6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  <c r="AB360" s="11"/>
      <c r="AC360" s="11"/>
      <c r="AD360" s="11"/>
      <c r="AE360" s="11"/>
    </row>
    <row r="361" spans="1:31" ht="30" x14ac:dyDescent="0.2">
      <c r="A361" s="32" t="s">
        <v>413</v>
      </c>
      <c r="B361" s="29" t="s">
        <v>414</v>
      </c>
      <c r="C361" s="36">
        <v>40</v>
      </c>
      <c r="D361" s="36">
        <v>40</v>
      </c>
      <c r="E361" s="36">
        <v>0</v>
      </c>
      <c r="F361" s="8" t="str">
        <f>IF(ISBLANK(I361),"",IF(ISNUMBER(I361),TEXT(I361,"dd/mm/yyyy"),""))</f>
        <v>01/06/2022</v>
      </c>
      <c r="G361" s="40" t="str">
        <f t="shared" si="10"/>
        <v>24/1/2022</v>
      </c>
      <c r="H361" s="29" t="s">
        <v>511</v>
      </c>
      <c r="I361" s="37">
        <v>44713</v>
      </c>
      <c r="J361" s="29" t="s">
        <v>415</v>
      </c>
      <c r="K361" s="6"/>
      <c r="L361" s="3"/>
      <c r="M361" s="11"/>
      <c r="N361" s="6"/>
      <c r="O361" s="6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  <c r="AB361" s="11"/>
      <c r="AC361" s="11"/>
      <c r="AD361" s="11"/>
      <c r="AE361" s="11"/>
    </row>
    <row r="362" spans="1:31" ht="30" x14ac:dyDescent="0.2">
      <c r="A362" s="32" t="s">
        <v>413</v>
      </c>
      <c r="B362" s="29" t="s">
        <v>416</v>
      </c>
      <c r="C362" s="36">
        <v>50</v>
      </c>
      <c r="D362" s="36">
        <v>50</v>
      </c>
      <c r="E362" s="36">
        <v>0</v>
      </c>
      <c r="F362" s="8" t="str">
        <f>IF(ISBLANK(I362),"",IF(ISNUMBER(I362),TEXT(I362,"dd/mm/yyyy"),""))</f>
        <v/>
      </c>
      <c r="G362" s="40" t="str">
        <f t="shared" si="10"/>
        <v/>
      </c>
      <c r="H362" s="29" t="s">
        <v>511</v>
      </c>
      <c r="I362" s="37"/>
      <c r="J362" s="29"/>
      <c r="K362" s="6"/>
      <c r="L362" s="3"/>
      <c r="M362" s="11"/>
      <c r="N362" s="6"/>
      <c r="O362" s="6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  <c r="AB362" s="11"/>
      <c r="AC362" s="11"/>
      <c r="AD362" s="11"/>
      <c r="AE362" s="11"/>
    </row>
    <row r="363" spans="1:31" ht="45" x14ac:dyDescent="0.2">
      <c r="A363" s="32" t="s">
        <v>413</v>
      </c>
      <c r="B363" s="29" t="s">
        <v>417</v>
      </c>
      <c r="C363" s="36">
        <v>50</v>
      </c>
      <c r="D363" s="36">
        <v>50</v>
      </c>
      <c r="E363" s="36">
        <v>0</v>
      </c>
      <c r="F363" s="8" t="str">
        <f>IF(ISBLANK(I363),"",IF(ISNUMBER(I363),TEXT(I363,"dd/mm/yyyy"),""))</f>
        <v/>
      </c>
      <c r="G363" s="40" t="str">
        <f t="shared" si="10"/>
        <v/>
      </c>
      <c r="H363" s="29" t="s">
        <v>511</v>
      </c>
      <c r="I363" s="37"/>
      <c r="J363" s="29"/>
      <c r="K363" s="6"/>
      <c r="L363" s="3"/>
      <c r="M363" s="11"/>
      <c r="N363" s="6"/>
      <c r="O363" s="6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  <c r="AB363" s="11"/>
      <c r="AC363" s="11"/>
      <c r="AD363" s="11"/>
      <c r="AE363" s="11"/>
    </row>
    <row r="364" spans="1:31" ht="45" x14ac:dyDescent="0.2">
      <c r="A364" s="32" t="s">
        <v>413</v>
      </c>
      <c r="B364" s="29" t="s">
        <v>418</v>
      </c>
      <c r="C364" s="36">
        <v>5</v>
      </c>
      <c r="D364" s="36">
        <v>5</v>
      </c>
      <c r="E364" s="36">
        <v>0</v>
      </c>
      <c r="F364" s="8" t="str">
        <f>IF(ISBLANK(I364),"",IF(ISNUMBER(I364),TEXT(I364,"dd/mm/yyyy"),""))</f>
        <v/>
      </c>
      <c r="G364" s="40" t="str">
        <f t="shared" si="10"/>
        <v/>
      </c>
      <c r="H364" s="29" t="s">
        <v>511</v>
      </c>
      <c r="I364" s="37"/>
      <c r="J364" s="29"/>
      <c r="K364" s="6"/>
      <c r="L364" s="3"/>
      <c r="M364" s="11"/>
      <c r="N364" s="6"/>
      <c r="O364" s="6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  <c r="AB364" s="11"/>
      <c r="AC364" s="11"/>
      <c r="AD364" s="11"/>
      <c r="AE364" s="11"/>
    </row>
    <row r="365" spans="1:31" ht="30" x14ac:dyDescent="0.2">
      <c r="A365" s="32" t="s">
        <v>413</v>
      </c>
      <c r="B365" s="29" t="s">
        <v>419</v>
      </c>
      <c r="C365" s="36">
        <v>100</v>
      </c>
      <c r="D365" s="36">
        <v>100</v>
      </c>
      <c r="E365" s="36">
        <v>0</v>
      </c>
      <c r="F365" s="8" t="str">
        <f>IF(ISBLANK(I365),"",IF(ISNUMBER(I365),TEXT(I365,"dd/mm/yyyy"),""))</f>
        <v/>
      </c>
      <c r="G365" s="40" t="str">
        <f t="shared" si="10"/>
        <v/>
      </c>
      <c r="H365" s="29" t="s">
        <v>511</v>
      </c>
      <c r="I365" s="37"/>
      <c r="J365" s="29"/>
      <c r="K365" s="6"/>
      <c r="L365" s="3"/>
      <c r="M365" s="11"/>
      <c r="N365" s="6"/>
      <c r="O365" s="6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  <c r="AB365" s="11"/>
      <c r="AC365" s="11"/>
      <c r="AD365" s="11"/>
      <c r="AE365" s="11"/>
    </row>
    <row r="366" spans="1:31" ht="45" x14ac:dyDescent="0.2">
      <c r="A366" s="32" t="s">
        <v>413</v>
      </c>
      <c r="B366" s="29" t="s">
        <v>420</v>
      </c>
      <c r="C366" s="36">
        <v>50</v>
      </c>
      <c r="D366" s="36">
        <v>50</v>
      </c>
      <c r="E366" s="36">
        <v>0</v>
      </c>
      <c r="F366" s="8" t="str">
        <f>IF(ISBLANK(I366),"",IF(ISNUMBER(I366),TEXT(I366,"dd/mm/yyyy"),""))</f>
        <v/>
      </c>
      <c r="G366" s="40" t="str">
        <f t="shared" si="10"/>
        <v/>
      </c>
      <c r="H366" s="29" t="s">
        <v>511</v>
      </c>
      <c r="I366" s="37"/>
      <c r="J366" s="29"/>
      <c r="K366" s="6"/>
      <c r="L366" s="3"/>
      <c r="M366" s="11"/>
      <c r="N366" s="6"/>
      <c r="O366" s="6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  <c r="AB366" s="11"/>
      <c r="AC366" s="11"/>
      <c r="AD366" s="11"/>
      <c r="AE366" s="11"/>
    </row>
    <row r="367" spans="1:31" ht="60" x14ac:dyDescent="0.2">
      <c r="A367" s="32" t="s">
        <v>413</v>
      </c>
      <c r="B367" s="29" t="s">
        <v>421</v>
      </c>
      <c r="C367" s="36">
        <v>50</v>
      </c>
      <c r="D367" s="36">
        <v>0</v>
      </c>
      <c r="E367" s="36">
        <v>50</v>
      </c>
      <c r="F367" s="8" t="str">
        <f>IF(ISBLANK(I367),"",IF(ISNUMBER(I367),TEXT(I367,"dd/mm/yyyy"),""))</f>
        <v/>
      </c>
      <c r="G367" s="40" t="str">
        <f t="shared" si="10"/>
        <v/>
      </c>
      <c r="H367" s="29" t="s">
        <v>511</v>
      </c>
      <c r="I367" s="37"/>
      <c r="J367" s="29"/>
      <c r="K367" s="11"/>
      <c r="L367" s="11"/>
      <c r="M367" s="11"/>
      <c r="N367" s="6"/>
      <c r="O367" s="6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  <c r="AB367" s="11"/>
      <c r="AC367" s="11"/>
      <c r="AD367" s="11"/>
      <c r="AE367" s="11"/>
    </row>
    <row r="368" spans="1:31" ht="60" x14ac:dyDescent="0.2">
      <c r="A368" s="32" t="s">
        <v>413</v>
      </c>
      <c r="B368" s="29" t="s">
        <v>422</v>
      </c>
      <c r="C368" s="36">
        <v>50</v>
      </c>
      <c r="D368" s="36">
        <v>50</v>
      </c>
      <c r="E368" s="36">
        <v>0</v>
      </c>
      <c r="F368" s="8" t="str">
        <f>IF(ISBLANK(I368),"",IF(ISNUMBER(I368),TEXT(I368,"dd/mm/yyyy"),""))</f>
        <v/>
      </c>
      <c r="G368" s="40" t="str">
        <f t="shared" si="10"/>
        <v/>
      </c>
      <c r="H368" s="29" t="s">
        <v>511</v>
      </c>
      <c r="I368" s="37"/>
      <c r="J368" s="29"/>
      <c r="K368" s="6"/>
      <c r="L368" s="3"/>
      <c r="M368" s="11"/>
      <c r="N368" s="6"/>
      <c r="O368" s="6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  <c r="AB368" s="11"/>
      <c r="AC368" s="11"/>
      <c r="AD368" s="11"/>
      <c r="AE368" s="11"/>
    </row>
    <row r="369" spans="1:31" ht="60" x14ac:dyDescent="0.2">
      <c r="A369" s="32" t="s">
        <v>413</v>
      </c>
      <c r="B369" s="29" t="s">
        <v>423</v>
      </c>
      <c r="C369" s="36">
        <v>50</v>
      </c>
      <c r="D369" s="36">
        <v>50</v>
      </c>
      <c r="E369" s="36">
        <v>0</v>
      </c>
      <c r="F369" s="8" t="str">
        <f>IF(ISBLANK(I369),"",IF(ISNUMBER(I369),TEXT(I369,"dd/mm/yyyy"),""))</f>
        <v/>
      </c>
      <c r="G369" s="40" t="str">
        <f t="shared" si="10"/>
        <v/>
      </c>
      <c r="H369" s="29" t="s">
        <v>511</v>
      </c>
      <c r="I369" s="37"/>
      <c r="J369" s="29"/>
      <c r="K369" s="6"/>
      <c r="L369" s="3"/>
      <c r="M369" s="11"/>
      <c r="N369" s="6"/>
      <c r="O369" s="6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  <c r="AB369" s="11"/>
      <c r="AC369" s="11"/>
      <c r="AD369" s="11"/>
      <c r="AE369" s="11"/>
    </row>
    <row r="370" spans="1:31" ht="30" x14ac:dyDescent="0.2">
      <c r="A370" s="32" t="s">
        <v>424</v>
      </c>
      <c r="B370" s="29" t="s">
        <v>425</v>
      </c>
      <c r="C370" s="36">
        <v>20</v>
      </c>
      <c r="D370" s="36">
        <v>20</v>
      </c>
      <c r="E370" s="36">
        <v>0</v>
      </c>
      <c r="F370" s="8" t="str">
        <f>IF(ISBLANK(I370),"",IF(ISNUMBER(I370),TEXT(I370,"dd/mm/yyyy"),""))</f>
        <v>03/01/2022</v>
      </c>
      <c r="G370" s="40" t="str">
        <f t="shared" si="10"/>
        <v>23/3/2022</v>
      </c>
      <c r="H370" s="29" t="s">
        <v>511</v>
      </c>
      <c r="I370" s="37">
        <v>44564</v>
      </c>
      <c r="J370" s="29" t="s">
        <v>213</v>
      </c>
      <c r="K370" s="6"/>
      <c r="L370" s="11"/>
      <c r="M370" s="11"/>
      <c r="N370" s="6"/>
      <c r="O370" s="6"/>
      <c r="P370" s="11"/>
      <c r="Q370" s="11"/>
      <c r="R370" s="11"/>
      <c r="S370" s="11"/>
      <c r="T370" s="11"/>
      <c r="U370" s="11"/>
      <c r="V370" s="11"/>
      <c r="W370" s="6"/>
      <c r="X370" s="11"/>
      <c r="Y370" s="11"/>
      <c r="Z370" s="11"/>
      <c r="AA370" s="11"/>
      <c r="AB370" s="11"/>
      <c r="AC370" s="11"/>
      <c r="AD370" s="11"/>
      <c r="AE370" s="11"/>
    </row>
    <row r="371" spans="1:31" ht="45" x14ac:dyDescent="0.2">
      <c r="A371" s="32" t="s">
        <v>424</v>
      </c>
      <c r="B371" s="29" t="s">
        <v>426</v>
      </c>
      <c r="C371" s="36">
        <v>20</v>
      </c>
      <c r="D371" s="36">
        <v>20</v>
      </c>
      <c r="E371" s="36">
        <v>0</v>
      </c>
      <c r="F371" s="8" t="str">
        <f>IF(ISBLANK(I371),"",IF(ISNUMBER(I371),TEXT(I371,"dd/mm/yyyy"),""))</f>
        <v/>
      </c>
      <c r="G371" s="40" t="str">
        <f t="shared" si="10"/>
        <v/>
      </c>
      <c r="H371" s="29" t="s">
        <v>511</v>
      </c>
      <c r="I371" s="37"/>
      <c r="J371" s="29"/>
      <c r="K371" s="6"/>
      <c r="L371" s="3"/>
      <c r="M371" s="11"/>
      <c r="N371" s="6"/>
      <c r="O371" s="6"/>
      <c r="P371" s="11"/>
      <c r="Q371" s="11"/>
      <c r="R371" s="11"/>
      <c r="S371" s="11"/>
      <c r="T371" s="11"/>
      <c r="U371" s="11"/>
      <c r="V371" s="11"/>
      <c r="W371" s="6"/>
      <c r="X371" s="11"/>
      <c r="Y371" s="11"/>
      <c r="Z371" s="11"/>
      <c r="AA371" s="11"/>
      <c r="AB371" s="11"/>
      <c r="AC371" s="11"/>
      <c r="AD371" s="11"/>
      <c r="AE371" s="11"/>
    </row>
    <row r="372" spans="1:31" ht="45" x14ac:dyDescent="0.2">
      <c r="A372" s="32" t="s">
        <v>424</v>
      </c>
      <c r="B372" s="29" t="s">
        <v>427</v>
      </c>
      <c r="C372" s="36">
        <v>20</v>
      </c>
      <c r="D372" s="36">
        <v>20</v>
      </c>
      <c r="E372" s="36">
        <v>0</v>
      </c>
      <c r="F372" s="8" t="str">
        <f>IF(ISBLANK(I372),"",IF(ISNUMBER(I372),TEXT(I372,"dd/mm/yyyy"),""))</f>
        <v/>
      </c>
      <c r="G372" s="40" t="str">
        <f t="shared" si="10"/>
        <v/>
      </c>
      <c r="H372" s="29" t="s">
        <v>511</v>
      </c>
      <c r="I372" s="37"/>
      <c r="J372" s="29"/>
      <c r="K372" s="6"/>
      <c r="L372" s="3"/>
      <c r="M372" s="11"/>
      <c r="N372" s="6"/>
      <c r="O372" s="6"/>
      <c r="P372" s="11"/>
      <c r="Q372" s="11"/>
      <c r="R372" s="11"/>
      <c r="S372" s="11"/>
      <c r="T372" s="11"/>
      <c r="U372" s="11"/>
      <c r="V372" s="11"/>
      <c r="W372" s="6"/>
      <c r="X372" s="11"/>
      <c r="Y372" s="11"/>
      <c r="Z372" s="11"/>
      <c r="AA372" s="11"/>
      <c r="AB372" s="11"/>
      <c r="AC372" s="11"/>
      <c r="AD372" s="11"/>
      <c r="AE372" s="11"/>
    </row>
    <row r="373" spans="1:31" ht="45" x14ac:dyDescent="0.2">
      <c r="A373" s="32" t="s">
        <v>424</v>
      </c>
      <c r="B373" s="29" t="s">
        <v>428</v>
      </c>
      <c r="C373" s="36">
        <v>20</v>
      </c>
      <c r="D373" s="36">
        <v>20</v>
      </c>
      <c r="E373" s="36">
        <v>0</v>
      </c>
      <c r="F373" s="8" t="str">
        <f>IF(ISBLANK(I373),"",IF(ISNUMBER(I373),TEXT(I373,"dd/mm/yyyy"),""))</f>
        <v/>
      </c>
      <c r="G373" s="40" t="str">
        <f t="shared" si="10"/>
        <v/>
      </c>
      <c r="H373" s="29" t="s">
        <v>511</v>
      </c>
      <c r="I373" s="37"/>
      <c r="J373" s="29"/>
      <c r="K373" s="6"/>
      <c r="L373" s="3"/>
      <c r="M373" s="11"/>
      <c r="N373" s="6"/>
      <c r="O373" s="6"/>
      <c r="P373" s="11"/>
      <c r="Q373" s="11"/>
      <c r="R373" s="11"/>
      <c r="S373" s="11"/>
      <c r="T373" s="11"/>
      <c r="U373" s="11"/>
      <c r="V373" s="11"/>
      <c r="W373" s="6"/>
      <c r="X373" s="11"/>
      <c r="Y373" s="11"/>
      <c r="Z373" s="11"/>
      <c r="AA373" s="11"/>
      <c r="AB373" s="11"/>
      <c r="AC373" s="11"/>
      <c r="AD373" s="11"/>
      <c r="AE373" s="11"/>
    </row>
    <row r="374" spans="1:31" ht="45" x14ac:dyDescent="0.2">
      <c r="A374" s="32" t="s">
        <v>424</v>
      </c>
      <c r="B374" s="29" t="s">
        <v>429</v>
      </c>
      <c r="C374" s="36">
        <v>20</v>
      </c>
      <c r="D374" s="36">
        <v>20</v>
      </c>
      <c r="E374" s="36">
        <v>0</v>
      </c>
      <c r="F374" s="8" t="str">
        <f>IF(ISBLANK(I374),"",IF(ISNUMBER(I374),TEXT(I374,"dd/mm/yyyy"),""))</f>
        <v/>
      </c>
      <c r="G374" s="40" t="str">
        <f t="shared" si="10"/>
        <v/>
      </c>
      <c r="H374" s="29" t="s">
        <v>511</v>
      </c>
      <c r="I374" s="37"/>
      <c r="J374" s="29"/>
      <c r="K374" s="6"/>
      <c r="L374" s="11"/>
      <c r="M374" s="11"/>
      <c r="N374" s="6"/>
      <c r="O374" s="6"/>
      <c r="P374" s="11"/>
      <c r="Q374" s="11"/>
      <c r="R374" s="11"/>
      <c r="S374" s="11"/>
      <c r="T374" s="11"/>
      <c r="U374" s="11"/>
      <c r="V374" s="11"/>
      <c r="W374" s="6"/>
      <c r="X374" s="11"/>
      <c r="Y374" s="11"/>
      <c r="Z374" s="11"/>
      <c r="AA374" s="11"/>
      <c r="AB374" s="11"/>
      <c r="AC374" s="11"/>
      <c r="AD374" s="11"/>
      <c r="AE374" s="11"/>
    </row>
    <row r="375" spans="1:31" ht="30" x14ac:dyDescent="0.2">
      <c r="A375" s="32" t="s">
        <v>424</v>
      </c>
      <c r="B375" s="29" t="s">
        <v>430</v>
      </c>
      <c r="C375" s="36">
        <v>10</v>
      </c>
      <c r="D375" s="36">
        <v>10</v>
      </c>
      <c r="E375" s="36">
        <v>0</v>
      </c>
      <c r="F375" s="8" t="str">
        <f>IF(ISBLANK(I375),"",IF(ISNUMBER(I375),TEXT(I375,"dd/mm/yyyy"),""))</f>
        <v/>
      </c>
      <c r="G375" s="40" t="str">
        <f t="shared" si="10"/>
        <v/>
      </c>
      <c r="H375" s="29" t="s">
        <v>511</v>
      </c>
      <c r="I375" s="37"/>
      <c r="J375" s="29"/>
      <c r="K375" s="11"/>
      <c r="L375" s="11"/>
      <c r="M375" s="11"/>
      <c r="N375" s="6"/>
      <c r="O375" s="6"/>
      <c r="P375" s="11"/>
      <c r="Q375" s="11"/>
      <c r="R375" s="11"/>
      <c r="S375" s="11"/>
      <c r="T375" s="11"/>
      <c r="U375" s="11"/>
      <c r="V375" s="11"/>
      <c r="W375" s="6"/>
      <c r="X375" s="11"/>
      <c r="Y375" s="11"/>
      <c r="Z375" s="11"/>
      <c r="AA375" s="11"/>
      <c r="AB375" s="11"/>
      <c r="AC375" s="11"/>
      <c r="AD375" s="11"/>
      <c r="AE375" s="11"/>
    </row>
    <row r="376" spans="1:31" ht="45" x14ac:dyDescent="0.2">
      <c r="A376" s="32" t="s">
        <v>424</v>
      </c>
      <c r="B376" s="29" t="s">
        <v>431</v>
      </c>
      <c r="C376" s="36">
        <v>9</v>
      </c>
      <c r="D376" s="36">
        <v>9</v>
      </c>
      <c r="E376" s="36">
        <v>0</v>
      </c>
      <c r="F376" s="8" t="str">
        <f>IF(ISBLANK(I376),"",IF(ISNUMBER(I376),TEXT(I376,"dd/mm/yyyy"),""))</f>
        <v/>
      </c>
      <c r="G376" s="40" t="str">
        <f t="shared" si="10"/>
        <v/>
      </c>
      <c r="H376" s="29" t="s">
        <v>511</v>
      </c>
      <c r="I376" s="37"/>
      <c r="J376" s="29"/>
      <c r="K376" s="11"/>
      <c r="L376" s="11"/>
      <c r="M376" s="11"/>
      <c r="N376" s="6"/>
      <c r="O376" s="6"/>
      <c r="P376" s="11"/>
      <c r="Q376" s="11"/>
      <c r="R376" s="11"/>
      <c r="S376" s="11"/>
      <c r="T376" s="11"/>
      <c r="U376" s="11"/>
      <c r="V376" s="11"/>
      <c r="W376" s="6"/>
      <c r="X376" s="11"/>
      <c r="Y376" s="11"/>
      <c r="Z376" s="11"/>
      <c r="AA376" s="11"/>
      <c r="AB376" s="11"/>
      <c r="AC376" s="11"/>
      <c r="AD376" s="11"/>
      <c r="AE376" s="11"/>
    </row>
    <row r="377" spans="1:31" ht="30" x14ac:dyDescent="0.2">
      <c r="A377" s="32" t="s">
        <v>424</v>
      </c>
      <c r="B377" s="29" t="s">
        <v>432</v>
      </c>
      <c r="C377" s="36">
        <v>15</v>
      </c>
      <c r="D377" s="36">
        <v>15</v>
      </c>
      <c r="E377" s="36">
        <v>0</v>
      </c>
      <c r="F377" s="8" t="str">
        <f>IF(ISBLANK(I377),"",IF(ISNUMBER(I377),TEXT(I377,"dd/mm/yyyy"),""))</f>
        <v/>
      </c>
      <c r="G377" s="40" t="str">
        <f t="shared" si="10"/>
        <v/>
      </c>
      <c r="H377" s="29" t="s">
        <v>511</v>
      </c>
      <c r="I377" s="37"/>
      <c r="J377" s="29"/>
      <c r="K377" s="11"/>
      <c r="L377" s="11"/>
      <c r="M377" s="11"/>
      <c r="N377" s="6"/>
      <c r="O377" s="6"/>
      <c r="P377" s="11"/>
      <c r="Q377" s="11"/>
      <c r="R377" s="11"/>
      <c r="S377" s="11"/>
      <c r="T377" s="11"/>
      <c r="U377" s="11"/>
      <c r="V377" s="11"/>
      <c r="W377" s="6"/>
      <c r="X377" s="11"/>
      <c r="Y377" s="11"/>
      <c r="Z377" s="11"/>
      <c r="AA377" s="11"/>
      <c r="AB377" s="11"/>
      <c r="AC377" s="11"/>
      <c r="AD377" s="11"/>
      <c r="AE377" s="11"/>
    </row>
    <row r="378" spans="1:31" ht="45" x14ac:dyDescent="0.2">
      <c r="A378" s="32" t="s">
        <v>424</v>
      </c>
      <c r="B378" s="29" t="s">
        <v>433</v>
      </c>
      <c r="C378" s="36">
        <v>10</v>
      </c>
      <c r="D378" s="36">
        <v>10</v>
      </c>
      <c r="E378" s="36">
        <v>0</v>
      </c>
      <c r="F378" s="8" t="str">
        <f>IF(ISBLANK(I378),"",IF(ISNUMBER(I378),TEXT(I378,"dd/mm/yyyy"),""))</f>
        <v/>
      </c>
      <c r="G378" s="40" t="str">
        <f t="shared" si="10"/>
        <v/>
      </c>
      <c r="H378" s="29" t="s">
        <v>511</v>
      </c>
      <c r="I378" s="37"/>
      <c r="J378" s="29"/>
      <c r="K378" s="6"/>
      <c r="L378" s="3"/>
      <c r="M378" s="11"/>
      <c r="N378" s="6"/>
      <c r="O378" s="6"/>
      <c r="P378" s="11"/>
      <c r="Q378" s="11"/>
      <c r="R378" s="11"/>
      <c r="S378" s="11"/>
      <c r="T378" s="11"/>
      <c r="U378" s="11"/>
      <c r="V378" s="11"/>
      <c r="W378" s="6"/>
      <c r="X378" s="11"/>
      <c r="Y378" s="11"/>
      <c r="Z378" s="11"/>
      <c r="AA378" s="11"/>
      <c r="AB378" s="11"/>
      <c r="AC378" s="11"/>
      <c r="AD378" s="11"/>
      <c r="AE378" s="11"/>
    </row>
    <row r="379" spans="1:31" ht="45" x14ac:dyDescent="0.2">
      <c r="A379" s="32" t="s">
        <v>424</v>
      </c>
      <c r="B379" s="29" t="s">
        <v>434</v>
      </c>
      <c r="C379" s="36">
        <v>150</v>
      </c>
      <c r="D379" s="36">
        <v>150</v>
      </c>
      <c r="E379" s="36">
        <v>0</v>
      </c>
      <c r="F379" s="8" t="str">
        <f>IF(ISBLANK(I379),"",IF(ISNUMBER(I379),TEXT(I379,"dd/mm/yyyy"),""))</f>
        <v/>
      </c>
      <c r="G379" s="40" t="str">
        <f t="shared" si="10"/>
        <v/>
      </c>
      <c r="H379" s="29" t="s">
        <v>511</v>
      </c>
      <c r="I379" s="37"/>
      <c r="J379" s="29"/>
      <c r="K379" s="11"/>
      <c r="L379" s="11"/>
      <c r="M379" s="11"/>
      <c r="N379" s="6"/>
      <c r="O379" s="6"/>
      <c r="P379" s="11"/>
      <c r="Q379" s="11"/>
      <c r="R379" s="11"/>
      <c r="S379" s="11"/>
      <c r="T379" s="11"/>
      <c r="U379" s="11"/>
      <c r="V379" s="11"/>
      <c r="W379" s="6"/>
      <c r="X379" s="11"/>
      <c r="Y379" s="11"/>
      <c r="Z379" s="11"/>
      <c r="AA379" s="11"/>
      <c r="AB379" s="11"/>
      <c r="AC379" s="11"/>
      <c r="AD379" s="11"/>
      <c r="AE379" s="11"/>
    </row>
    <row r="380" spans="1:31" ht="30" x14ac:dyDescent="0.2">
      <c r="A380" s="10" t="s">
        <v>435</v>
      </c>
      <c r="B380" s="6" t="s">
        <v>436</v>
      </c>
      <c r="C380" s="16">
        <v>20</v>
      </c>
      <c r="D380" s="16">
        <v>20</v>
      </c>
      <c r="E380" s="16">
        <v>0</v>
      </c>
      <c r="F380" s="8" t="str">
        <f>IF(ISBLANK(I380),"",IF(ISNUMBER(I380),TEXT(I380,"dd/mm/yyyy"),""))</f>
        <v>07/08/2022</v>
      </c>
      <c r="G380" s="40" t="str">
        <f t="shared" si="10"/>
        <v>26/7/2022</v>
      </c>
      <c r="H380" s="29" t="s">
        <v>511</v>
      </c>
      <c r="I380" s="24">
        <v>44780</v>
      </c>
      <c r="J380" s="6" t="s">
        <v>437</v>
      </c>
      <c r="K380" s="6"/>
      <c r="L380" s="11"/>
      <c r="M380" s="11"/>
      <c r="N380" s="6"/>
      <c r="O380" s="6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  <c r="AB380" s="11"/>
      <c r="AC380" s="11"/>
      <c r="AD380" s="11"/>
      <c r="AE380" s="11"/>
    </row>
    <row r="381" spans="1:31" ht="30" x14ac:dyDescent="0.2">
      <c r="A381" s="10" t="s">
        <v>435</v>
      </c>
      <c r="B381" s="6" t="s">
        <v>438</v>
      </c>
      <c r="C381" s="16">
        <v>20</v>
      </c>
      <c r="D381" s="16">
        <v>20</v>
      </c>
      <c r="E381" s="16">
        <v>0</v>
      </c>
      <c r="F381" s="8" t="str">
        <f>IF(ISBLANK(I381),"",IF(ISNUMBER(I381),TEXT(I381,"dd/mm/yyyy"),""))</f>
        <v/>
      </c>
      <c r="G381" s="40" t="str">
        <f t="shared" si="10"/>
        <v/>
      </c>
      <c r="H381" s="29" t="s">
        <v>511</v>
      </c>
      <c r="I381" s="24"/>
      <c r="J381" s="6"/>
      <c r="K381" s="6"/>
      <c r="L381" s="11"/>
      <c r="M381" s="11"/>
      <c r="N381" s="6"/>
      <c r="O381" s="6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  <c r="AB381" s="11"/>
      <c r="AC381" s="11"/>
      <c r="AD381" s="11"/>
      <c r="AE381" s="11"/>
    </row>
    <row r="382" spans="1:31" ht="30" x14ac:dyDescent="0.2">
      <c r="A382" s="10" t="s">
        <v>435</v>
      </c>
      <c r="B382" s="6" t="s">
        <v>439</v>
      </c>
      <c r="C382" s="16">
        <v>20</v>
      </c>
      <c r="D382" s="16">
        <v>10</v>
      </c>
      <c r="E382" s="16">
        <v>10</v>
      </c>
      <c r="F382" s="8" t="str">
        <f>IF(ISBLANK(I382),"",IF(ISNUMBER(I382),TEXT(I382,"dd/mm/yyyy"),""))</f>
        <v/>
      </c>
      <c r="G382" s="40" t="str">
        <f t="shared" si="10"/>
        <v/>
      </c>
      <c r="H382" s="29" t="s">
        <v>511</v>
      </c>
      <c r="I382" s="24"/>
      <c r="J382" s="6"/>
      <c r="K382" s="6"/>
      <c r="L382" s="11"/>
      <c r="M382" s="11"/>
      <c r="N382" s="6"/>
      <c r="O382" s="6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  <c r="AB382" s="11"/>
      <c r="AC382" s="11"/>
      <c r="AD382" s="11"/>
      <c r="AE382" s="11"/>
    </row>
    <row r="383" spans="1:31" ht="30" x14ac:dyDescent="0.2">
      <c r="A383" s="10" t="s">
        <v>435</v>
      </c>
      <c r="B383" s="6" t="s">
        <v>440</v>
      </c>
      <c r="C383" s="16">
        <v>20</v>
      </c>
      <c r="D383" s="16">
        <v>10</v>
      </c>
      <c r="E383" s="16">
        <v>10</v>
      </c>
      <c r="F383" s="8" t="str">
        <f>IF(ISBLANK(I383),"",IF(ISNUMBER(I383),TEXT(I383,"dd/mm/yyyy"),""))</f>
        <v/>
      </c>
      <c r="G383" s="40" t="str">
        <f t="shared" si="10"/>
        <v/>
      </c>
      <c r="H383" s="29" t="s">
        <v>511</v>
      </c>
      <c r="I383" s="24"/>
      <c r="J383" s="6"/>
      <c r="K383" s="6"/>
      <c r="L383" s="11"/>
      <c r="M383" s="11"/>
      <c r="N383" s="6"/>
      <c r="O383" s="6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  <c r="AB383" s="11"/>
      <c r="AC383" s="11"/>
      <c r="AD383" s="11"/>
      <c r="AE383" s="11"/>
    </row>
    <row r="384" spans="1:31" ht="30" x14ac:dyDescent="0.2">
      <c r="A384" s="10" t="s">
        <v>435</v>
      </c>
      <c r="B384" s="6" t="s">
        <v>441</v>
      </c>
      <c r="C384" s="16">
        <v>20</v>
      </c>
      <c r="D384" s="16">
        <v>20</v>
      </c>
      <c r="E384" s="16">
        <v>0</v>
      </c>
      <c r="F384" s="8" t="str">
        <f>IF(ISBLANK(I384),"",IF(ISNUMBER(I384),TEXT(I384,"dd/mm/yyyy"),""))</f>
        <v/>
      </c>
      <c r="G384" s="40" t="str">
        <f t="shared" si="10"/>
        <v/>
      </c>
      <c r="H384" s="29" t="s">
        <v>511</v>
      </c>
      <c r="I384" s="24"/>
      <c r="J384" s="6"/>
      <c r="K384" s="6"/>
      <c r="L384" s="11"/>
      <c r="M384" s="11"/>
      <c r="N384" s="6"/>
      <c r="O384" s="6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  <c r="AB384" s="11"/>
      <c r="AC384" s="11"/>
      <c r="AD384" s="11"/>
      <c r="AE384" s="11"/>
    </row>
    <row r="385" spans="1:31" ht="30" x14ac:dyDescent="0.2">
      <c r="A385" s="10" t="s">
        <v>435</v>
      </c>
      <c r="B385" s="6" t="s">
        <v>442</v>
      </c>
      <c r="C385" s="16">
        <v>20</v>
      </c>
      <c r="D385" s="16">
        <v>10</v>
      </c>
      <c r="E385" s="16">
        <v>10</v>
      </c>
      <c r="F385" s="8" t="str">
        <f>IF(ISBLANK(I385),"",IF(ISNUMBER(I385),TEXT(I385,"dd/mm/yyyy"),""))</f>
        <v/>
      </c>
      <c r="G385" s="40" t="str">
        <f t="shared" si="10"/>
        <v/>
      </c>
      <c r="H385" s="29" t="s">
        <v>511</v>
      </c>
      <c r="I385" s="24"/>
      <c r="J385" s="6"/>
      <c r="K385" s="6"/>
      <c r="L385" s="11"/>
      <c r="M385" s="11"/>
      <c r="N385" s="6"/>
      <c r="O385" s="6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  <c r="AB385" s="11"/>
      <c r="AC385" s="11"/>
      <c r="AD385" s="11"/>
      <c r="AE385" s="11"/>
    </row>
    <row r="386" spans="1:31" ht="30" x14ac:dyDescent="0.2">
      <c r="A386" s="10" t="s">
        <v>435</v>
      </c>
      <c r="B386" s="6" t="s">
        <v>443</v>
      </c>
      <c r="C386" s="16">
        <v>20</v>
      </c>
      <c r="D386" s="16">
        <v>20</v>
      </c>
      <c r="E386" s="16">
        <v>0</v>
      </c>
      <c r="F386" s="8" t="str">
        <f>IF(ISBLANK(I386),"",IF(ISNUMBER(I386),TEXT(I386,"dd/mm/yyyy"),""))</f>
        <v/>
      </c>
      <c r="G386" s="40" t="str">
        <f t="shared" si="10"/>
        <v/>
      </c>
      <c r="H386" s="29" t="s">
        <v>511</v>
      </c>
      <c r="I386" s="24"/>
      <c r="J386" s="6"/>
      <c r="K386" s="6"/>
      <c r="L386" s="11"/>
      <c r="M386" s="11"/>
      <c r="N386" s="6"/>
      <c r="O386" s="6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  <c r="AB386" s="11"/>
      <c r="AC386" s="11"/>
      <c r="AD386" s="11"/>
      <c r="AE386" s="11"/>
    </row>
    <row r="387" spans="1:31" ht="42" x14ac:dyDescent="0.2">
      <c r="A387" s="10" t="s">
        <v>435</v>
      </c>
      <c r="B387" s="6" t="s">
        <v>444</v>
      </c>
      <c r="C387" s="16">
        <v>10</v>
      </c>
      <c r="D387" s="16">
        <v>10</v>
      </c>
      <c r="E387" s="16">
        <v>0</v>
      </c>
      <c r="F387" s="8" t="str">
        <f>IF(ISBLANK(I387),"",IF(ISNUMBER(I387),TEXT(I387,"dd/mm/yyyy"),""))</f>
        <v/>
      </c>
      <c r="G387" s="40" t="str">
        <f t="shared" ref="G387:G409" si="11">IF(ISBLANK(J387),"",IF(ISNUMBER(J387),IFERROR(TEXT(J387,"dd/mm/yyyy"),TEXT(J387,"General")),J387))</f>
        <v/>
      </c>
      <c r="H387" s="29" t="s">
        <v>511</v>
      </c>
      <c r="I387" s="24"/>
      <c r="J387" s="6"/>
      <c r="K387" s="6"/>
      <c r="L387" s="11"/>
      <c r="M387" s="11"/>
      <c r="N387" s="6"/>
      <c r="O387" s="6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  <c r="AB387" s="11"/>
      <c r="AC387" s="11"/>
      <c r="AD387" s="11"/>
      <c r="AE387" s="11"/>
    </row>
    <row r="388" spans="1:31" ht="56" x14ac:dyDescent="0.2">
      <c r="A388" s="10" t="s">
        <v>445</v>
      </c>
      <c r="B388" s="6" t="s">
        <v>446</v>
      </c>
      <c r="C388" s="16">
        <v>20</v>
      </c>
      <c r="D388" s="16">
        <v>20</v>
      </c>
      <c r="E388" s="16">
        <v>0</v>
      </c>
      <c r="F388" s="6" t="s">
        <v>533</v>
      </c>
      <c r="G388" s="40" t="str">
        <f t="shared" si="11"/>
        <v>23/8/2022</v>
      </c>
      <c r="H388" s="29" t="s">
        <v>511</v>
      </c>
      <c r="I388" s="6" t="s">
        <v>118</v>
      </c>
      <c r="J388" s="6" t="s">
        <v>144</v>
      </c>
      <c r="K388" s="6"/>
      <c r="L388" s="11"/>
      <c r="M388" s="11"/>
      <c r="N388" s="6"/>
      <c r="O388" s="6"/>
      <c r="P388" s="11"/>
      <c r="Q388" s="11"/>
      <c r="R388" s="11"/>
      <c r="S388" s="11"/>
      <c r="T388" s="11"/>
      <c r="U388" s="11"/>
      <c r="V388" s="11"/>
      <c r="W388" s="11"/>
      <c r="X388" s="11"/>
      <c r="Y388" s="18"/>
      <c r="Z388" s="11"/>
      <c r="AA388" s="11"/>
      <c r="AB388" s="11"/>
      <c r="AC388" s="11"/>
      <c r="AD388" s="11"/>
      <c r="AE388" s="11"/>
    </row>
    <row r="389" spans="1:31" ht="56" x14ac:dyDescent="0.2">
      <c r="A389" s="10" t="s">
        <v>445</v>
      </c>
      <c r="B389" s="6" t="s">
        <v>447</v>
      </c>
      <c r="C389" s="16">
        <v>30</v>
      </c>
      <c r="D389" s="16">
        <v>30</v>
      </c>
      <c r="E389" s="16">
        <v>0</v>
      </c>
      <c r="F389" s="8" t="str">
        <f>IF(ISBLANK(I389),"",IF(ISNUMBER(I389),TEXT(I389,"dd/mm/yyyy"),""))</f>
        <v/>
      </c>
      <c r="G389" s="40" t="str">
        <f t="shared" si="11"/>
        <v/>
      </c>
      <c r="H389" s="29" t="s">
        <v>511</v>
      </c>
      <c r="I389" s="6"/>
      <c r="J389" s="6"/>
      <c r="K389" s="6"/>
      <c r="L389" s="11"/>
      <c r="M389" s="11"/>
      <c r="N389" s="6"/>
      <c r="O389" s="6"/>
      <c r="P389" s="11"/>
      <c r="Q389" s="11"/>
      <c r="R389" s="11"/>
      <c r="S389" s="11"/>
      <c r="T389" s="11"/>
      <c r="U389" s="11"/>
      <c r="V389" s="11"/>
      <c r="W389" s="11"/>
      <c r="X389" s="11"/>
      <c r="Y389" s="6"/>
      <c r="Z389" s="11"/>
      <c r="AA389" s="11"/>
      <c r="AB389" s="11"/>
      <c r="AC389" s="11"/>
      <c r="AD389" s="11"/>
      <c r="AE389" s="11"/>
    </row>
    <row r="390" spans="1:31" ht="56" x14ac:dyDescent="0.2">
      <c r="A390" s="10" t="s">
        <v>445</v>
      </c>
      <c r="B390" s="6" t="s">
        <v>448</v>
      </c>
      <c r="C390" s="16">
        <v>20</v>
      </c>
      <c r="D390" s="16">
        <v>20</v>
      </c>
      <c r="E390" s="16">
        <v>0</v>
      </c>
      <c r="F390" s="8" t="str">
        <f>IF(ISBLANK(I390),"",IF(ISNUMBER(I390),TEXT(I390,"dd/mm/yyyy"),""))</f>
        <v/>
      </c>
      <c r="G390" s="40" t="str">
        <f t="shared" si="11"/>
        <v/>
      </c>
      <c r="H390" s="29" t="s">
        <v>511</v>
      </c>
      <c r="I390" s="6"/>
      <c r="J390" s="6"/>
      <c r="K390" s="6"/>
      <c r="L390" s="11"/>
      <c r="M390" s="11"/>
      <c r="N390" s="6"/>
      <c r="O390" s="6"/>
      <c r="P390" s="11"/>
      <c r="Q390" s="11"/>
      <c r="R390" s="11"/>
      <c r="S390" s="11"/>
      <c r="T390" s="11"/>
      <c r="U390" s="11"/>
      <c r="V390" s="11"/>
      <c r="W390" s="11"/>
      <c r="X390" s="11"/>
      <c r="Y390" s="18"/>
      <c r="Z390" s="11"/>
      <c r="AA390" s="11"/>
      <c r="AB390" s="11"/>
      <c r="AC390" s="11"/>
      <c r="AD390" s="11"/>
      <c r="AE390" s="11"/>
    </row>
    <row r="391" spans="1:31" ht="56" x14ac:dyDescent="0.2">
      <c r="A391" s="10" t="s">
        <v>449</v>
      </c>
      <c r="B391" s="6" t="s">
        <v>450</v>
      </c>
      <c r="C391" s="16">
        <v>20</v>
      </c>
      <c r="D391" s="16">
        <v>20</v>
      </c>
      <c r="E391" s="16">
        <v>0</v>
      </c>
      <c r="F391" s="8" t="str">
        <f>IF(ISBLANK(I391),"",IF(ISNUMBER(I391),TEXT(I391,"dd/mm/yyyy"),""))</f>
        <v>11/09/2022</v>
      </c>
      <c r="G391" s="40" t="str">
        <f t="shared" si="11"/>
        <v>12/05/2022</v>
      </c>
      <c r="H391" s="29" t="s">
        <v>511</v>
      </c>
      <c r="I391" s="30">
        <v>44815</v>
      </c>
      <c r="J391" s="30">
        <v>44693</v>
      </c>
      <c r="K391" s="6"/>
      <c r="L391" s="11"/>
      <c r="M391" s="11"/>
      <c r="N391" s="6"/>
      <c r="O391" s="6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  <c r="AB391" s="11"/>
      <c r="AC391" s="11"/>
      <c r="AD391" s="11"/>
      <c r="AE391" s="11"/>
    </row>
    <row r="392" spans="1:31" ht="30" x14ac:dyDescent="0.2">
      <c r="A392" s="10" t="s">
        <v>449</v>
      </c>
      <c r="B392" s="6" t="s">
        <v>451</v>
      </c>
      <c r="C392" s="16">
        <v>20</v>
      </c>
      <c r="D392" s="16">
        <v>20</v>
      </c>
      <c r="E392" s="16">
        <v>0</v>
      </c>
      <c r="F392" s="8" t="str">
        <f>IF(ISBLANK(I392),"",IF(ISNUMBER(I392),TEXT(I392,"dd/mm/yyyy"),""))</f>
        <v/>
      </c>
      <c r="G392" s="40" t="str">
        <f t="shared" si="11"/>
        <v/>
      </c>
      <c r="H392" s="29" t="s">
        <v>511</v>
      </c>
      <c r="I392" s="30"/>
      <c r="J392" s="30"/>
      <c r="K392" s="6"/>
      <c r="L392" s="11"/>
      <c r="M392" s="11"/>
      <c r="N392" s="6"/>
      <c r="O392" s="6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  <c r="AB392" s="11"/>
      <c r="AC392" s="11"/>
      <c r="AD392" s="11"/>
      <c r="AE392" s="11"/>
    </row>
    <row r="393" spans="1:31" ht="30" x14ac:dyDescent="0.2">
      <c r="A393" s="10" t="s">
        <v>449</v>
      </c>
      <c r="B393" s="6" t="s">
        <v>452</v>
      </c>
      <c r="C393" s="16">
        <v>20</v>
      </c>
      <c r="D393" s="16">
        <v>20</v>
      </c>
      <c r="E393" s="16">
        <v>0</v>
      </c>
      <c r="F393" s="8" t="str">
        <f>IF(ISBLANK(I393),"",IF(ISNUMBER(I393),TEXT(I393,"dd/mm/yyyy"),""))</f>
        <v/>
      </c>
      <c r="G393" s="40" t="str">
        <f t="shared" si="11"/>
        <v/>
      </c>
      <c r="H393" s="29" t="s">
        <v>511</v>
      </c>
      <c r="I393" s="30"/>
      <c r="J393" s="30"/>
      <c r="K393" s="6"/>
      <c r="L393" s="11"/>
      <c r="M393" s="11"/>
      <c r="N393" s="6"/>
      <c r="O393" s="6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  <c r="AB393" s="11"/>
      <c r="AC393" s="11"/>
      <c r="AD393" s="11"/>
      <c r="AE393" s="11"/>
    </row>
    <row r="394" spans="1:31" ht="30" x14ac:dyDescent="0.2">
      <c r="A394" s="10" t="s">
        <v>449</v>
      </c>
      <c r="B394" s="6" t="s">
        <v>432</v>
      </c>
      <c r="C394" s="16">
        <v>50</v>
      </c>
      <c r="D394" s="16">
        <v>50</v>
      </c>
      <c r="E394" s="16">
        <v>0</v>
      </c>
      <c r="F394" s="8" t="str">
        <f>IF(ISBLANK(I394),"",IF(ISNUMBER(I394),TEXT(I394,"dd/mm/yyyy"),""))</f>
        <v/>
      </c>
      <c r="G394" s="40" t="str">
        <f t="shared" si="11"/>
        <v/>
      </c>
      <c r="H394" s="29" t="s">
        <v>511</v>
      </c>
      <c r="I394" s="30"/>
      <c r="J394" s="30"/>
      <c r="K394" s="6"/>
      <c r="L394" s="11"/>
      <c r="M394" s="11"/>
      <c r="N394" s="6"/>
      <c r="O394" s="6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  <c r="AB394" s="11"/>
      <c r="AC394" s="11"/>
      <c r="AD394" s="11"/>
      <c r="AE394" s="11"/>
    </row>
    <row r="395" spans="1:31" ht="30" x14ac:dyDescent="0.2">
      <c r="A395" s="10" t="s">
        <v>449</v>
      </c>
      <c r="B395" s="6" t="s">
        <v>439</v>
      </c>
      <c r="C395" s="16">
        <v>20</v>
      </c>
      <c r="D395" s="16">
        <v>20</v>
      </c>
      <c r="E395" s="16">
        <v>0</v>
      </c>
      <c r="F395" s="8" t="str">
        <f>IF(ISBLANK(I395),"",IF(ISNUMBER(I395),TEXT(I395,"dd/mm/yyyy"),""))</f>
        <v/>
      </c>
      <c r="G395" s="40" t="str">
        <f t="shared" si="11"/>
        <v/>
      </c>
      <c r="H395" s="29" t="s">
        <v>511</v>
      </c>
      <c r="I395" s="30"/>
      <c r="J395" s="30"/>
      <c r="K395" s="6"/>
      <c r="L395" s="11"/>
      <c r="M395" s="11"/>
      <c r="N395" s="6"/>
      <c r="O395" s="6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  <c r="AB395" s="11"/>
      <c r="AC395" s="11"/>
      <c r="AD395" s="11"/>
      <c r="AE395" s="11"/>
    </row>
    <row r="396" spans="1:31" ht="30" x14ac:dyDescent="0.2">
      <c r="A396" s="10" t="s">
        <v>449</v>
      </c>
      <c r="B396" s="6" t="s">
        <v>440</v>
      </c>
      <c r="C396" s="16">
        <v>20</v>
      </c>
      <c r="D396" s="11"/>
      <c r="E396" s="16">
        <v>20</v>
      </c>
      <c r="F396" s="8" t="str">
        <f>IF(ISBLANK(I396),"",IF(ISNUMBER(I396),TEXT(I396,"dd/mm/yyyy"),""))</f>
        <v/>
      </c>
      <c r="G396" s="40" t="str">
        <f t="shared" si="11"/>
        <v/>
      </c>
      <c r="H396" s="29" t="s">
        <v>511</v>
      </c>
      <c r="I396" s="30"/>
      <c r="J396" s="30"/>
      <c r="K396" s="11"/>
      <c r="L396" s="11"/>
      <c r="M396" s="11"/>
      <c r="N396" s="6"/>
      <c r="O396" s="6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  <c r="AB396" s="11"/>
      <c r="AC396" s="11"/>
      <c r="AD396" s="11"/>
      <c r="AE396" s="11"/>
    </row>
    <row r="397" spans="1:31" ht="30" x14ac:dyDescent="0.2">
      <c r="A397" s="10" t="s">
        <v>453</v>
      </c>
      <c r="B397" s="6" t="s">
        <v>454</v>
      </c>
      <c r="C397" s="16">
        <v>15</v>
      </c>
      <c r="D397" s="16">
        <v>15</v>
      </c>
      <c r="E397" s="16">
        <v>0</v>
      </c>
      <c r="F397" s="10" t="s">
        <v>534</v>
      </c>
      <c r="G397" s="40" t="str">
        <f t="shared" si="11"/>
        <v>26/12/2022</v>
      </c>
      <c r="H397" s="29" t="s">
        <v>511</v>
      </c>
      <c r="I397" s="10" t="s">
        <v>170</v>
      </c>
      <c r="J397" s="10" t="s">
        <v>367</v>
      </c>
      <c r="K397" s="6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  <c r="AB397" s="11"/>
      <c r="AC397" s="11"/>
      <c r="AD397" s="11"/>
      <c r="AE397" s="11"/>
    </row>
    <row r="398" spans="1:31" ht="56" x14ac:dyDescent="0.2">
      <c r="A398" s="10" t="s">
        <v>453</v>
      </c>
      <c r="B398" s="6" t="s">
        <v>455</v>
      </c>
      <c r="C398" s="16">
        <v>30</v>
      </c>
      <c r="D398" s="16">
        <v>30</v>
      </c>
      <c r="E398" s="16">
        <v>0</v>
      </c>
      <c r="F398" s="8" t="str">
        <f>IF(ISBLANK(I398),"",IF(ISNUMBER(I398),TEXT(I398,"dd/mm/yyyy"),""))</f>
        <v/>
      </c>
      <c r="G398" s="40" t="str">
        <f t="shared" si="11"/>
        <v/>
      </c>
      <c r="H398" s="29" t="s">
        <v>511</v>
      </c>
      <c r="I398" s="10"/>
      <c r="J398" s="10"/>
      <c r="K398" s="6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  <c r="AB398" s="11"/>
      <c r="AC398" s="11"/>
      <c r="AD398" s="11"/>
      <c r="AE398" s="11"/>
    </row>
    <row r="399" spans="1:31" ht="26" x14ac:dyDescent="0.2">
      <c r="A399" s="5"/>
      <c r="B399" s="5"/>
      <c r="C399" s="5"/>
      <c r="D399" s="5"/>
      <c r="E399" s="5"/>
      <c r="F399" s="8" t="str">
        <f>IF(ISBLANK(I399),"",IF(ISNUMBER(I399),TEXT(I399,"dd/mm/yyyy"),""))</f>
        <v/>
      </c>
      <c r="G399" s="40" t="str">
        <f t="shared" si="11"/>
        <v/>
      </c>
      <c r="H399" s="5" t="s">
        <v>512</v>
      </c>
      <c r="I399" s="5"/>
      <c r="J399" s="5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  <c r="AB399" s="11"/>
      <c r="AC399" s="11"/>
      <c r="AD399" s="11"/>
      <c r="AE399" s="11"/>
    </row>
    <row r="400" spans="1:31" ht="78" x14ac:dyDescent="0.2">
      <c r="A400" s="5" t="s">
        <v>456</v>
      </c>
      <c r="B400" s="20" t="s">
        <v>457</v>
      </c>
      <c r="C400" s="7">
        <v>3000</v>
      </c>
      <c r="D400" s="7">
        <v>2973</v>
      </c>
      <c r="E400" s="2">
        <v>27</v>
      </c>
      <c r="F400" s="8" t="str">
        <f>IF(ISBLANK(I400),"",IF(ISNUMBER(I400),TEXT(I400,"dd/mm/yyyy"),""))</f>
        <v>03/02/2022</v>
      </c>
      <c r="G400" s="40" t="str">
        <f t="shared" si="11"/>
        <v>Đợt 1: 15/3 giao 1000 Main + 1000 PWR
Đợt 2: 31/3 còn lại</v>
      </c>
      <c r="H400" s="5" t="s">
        <v>513</v>
      </c>
      <c r="I400" s="9">
        <v>44595</v>
      </c>
      <c r="J400" s="5" t="s">
        <v>458</v>
      </c>
      <c r="K400" s="6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  <c r="AB400" s="11"/>
      <c r="AC400" s="11"/>
      <c r="AD400" s="11"/>
      <c r="AE400" s="11"/>
    </row>
    <row r="401" spans="1:31" ht="52" x14ac:dyDescent="0.2">
      <c r="A401" s="5" t="s">
        <v>456</v>
      </c>
      <c r="B401" s="20" t="s">
        <v>459</v>
      </c>
      <c r="C401" s="7">
        <v>3000</v>
      </c>
      <c r="D401" s="7">
        <v>2973</v>
      </c>
      <c r="E401" s="2">
        <v>27</v>
      </c>
      <c r="F401" s="8" t="str">
        <f>IF(ISBLANK(I401),"",IF(ISNUMBER(I401),TEXT(I401,"dd/mm/yyyy"),""))</f>
        <v/>
      </c>
      <c r="G401" s="40" t="str">
        <f t="shared" si="11"/>
        <v/>
      </c>
      <c r="H401" s="5" t="s">
        <v>513</v>
      </c>
      <c r="I401" s="9"/>
      <c r="J401" s="5"/>
      <c r="K401" s="6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  <c r="AB401" s="11"/>
      <c r="AC401" s="11"/>
      <c r="AD401" s="11"/>
      <c r="AE401" s="11"/>
    </row>
    <row r="402" spans="1:31" ht="52" x14ac:dyDescent="0.2">
      <c r="A402" s="5" t="s">
        <v>460</v>
      </c>
      <c r="B402" s="20" t="s">
        <v>461</v>
      </c>
      <c r="C402" s="7">
        <v>70</v>
      </c>
      <c r="D402" s="7">
        <v>70</v>
      </c>
      <c r="E402" s="2">
        <v>0</v>
      </c>
      <c r="F402" s="8" t="str">
        <f>IF(ISBLANK(I402),"",IF(ISNUMBER(I402),TEXT(I402,"dd/mm/yyyy"),""))</f>
        <v>03/02/2022</v>
      </c>
      <c r="G402" s="40" t="str">
        <f t="shared" si="11"/>
        <v>03/09/2022</v>
      </c>
      <c r="H402" s="9" t="s">
        <v>514</v>
      </c>
      <c r="I402" s="9">
        <v>44595</v>
      </c>
      <c r="J402" s="9">
        <v>44807</v>
      </c>
      <c r="K402" s="6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  <c r="AB402" s="11"/>
      <c r="AC402" s="11"/>
      <c r="AD402" s="11"/>
      <c r="AE402" s="11"/>
    </row>
    <row r="403" spans="1:31" ht="26" x14ac:dyDescent="0.2">
      <c r="A403" s="5" t="s">
        <v>460</v>
      </c>
      <c r="B403" s="20" t="s">
        <v>462</v>
      </c>
      <c r="C403" s="7">
        <v>100</v>
      </c>
      <c r="D403" s="7">
        <v>100</v>
      </c>
      <c r="E403" s="2">
        <v>0</v>
      </c>
      <c r="F403" s="8" t="str">
        <f>IF(ISBLANK(I403),"",IF(ISNUMBER(I403),TEXT(I403,"dd/mm/yyyy"),""))</f>
        <v/>
      </c>
      <c r="G403" s="40" t="str">
        <f t="shared" si="11"/>
        <v/>
      </c>
      <c r="H403" s="9" t="s">
        <v>514</v>
      </c>
      <c r="I403" s="9"/>
      <c r="J403" s="9"/>
      <c r="K403" s="6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  <c r="AB403" s="11"/>
      <c r="AC403" s="11"/>
      <c r="AD403" s="11"/>
      <c r="AE403" s="11"/>
    </row>
    <row r="404" spans="1:31" ht="26" x14ac:dyDescent="0.2">
      <c r="A404" s="5" t="s">
        <v>460</v>
      </c>
      <c r="B404" s="20" t="s">
        <v>463</v>
      </c>
      <c r="C404" s="7">
        <v>200</v>
      </c>
      <c r="D404" s="7">
        <v>200</v>
      </c>
      <c r="E404" s="2">
        <v>0</v>
      </c>
      <c r="F404" s="8" t="str">
        <f>IF(ISBLANK(I404),"",IF(ISNUMBER(I404),TEXT(I404,"dd/mm/yyyy"),""))</f>
        <v/>
      </c>
      <c r="G404" s="40" t="str">
        <f t="shared" si="11"/>
        <v/>
      </c>
      <c r="H404" s="9" t="s">
        <v>514</v>
      </c>
      <c r="I404" s="9"/>
      <c r="J404" s="9"/>
      <c r="K404" s="6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  <c r="AB404" s="11"/>
      <c r="AC404" s="11"/>
      <c r="AD404" s="11"/>
      <c r="AE404" s="11"/>
    </row>
    <row r="405" spans="1:31" ht="42" customHeight="1" x14ac:dyDescent="0.2">
      <c r="A405" s="1" t="s">
        <v>464</v>
      </c>
      <c r="B405" s="6" t="s">
        <v>465</v>
      </c>
      <c r="C405" s="16">
        <v>3276</v>
      </c>
      <c r="D405" s="16">
        <v>3276</v>
      </c>
      <c r="E405" s="16">
        <v>0</v>
      </c>
      <c r="F405" s="17" t="s">
        <v>517</v>
      </c>
      <c r="G405" s="40" t="str">
        <f t="shared" si="11"/>
        <v/>
      </c>
      <c r="H405" s="11" t="s">
        <v>515</v>
      </c>
      <c r="I405" s="17" t="s">
        <v>59</v>
      </c>
      <c r="J405" s="11"/>
      <c r="K405" s="18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  <c r="AB405" s="11"/>
      <c r="AC405" s="11"/>
      <c r="AD405" s="11"/>
      <c r="AE405" s="11"/>
    </row>
    <row r="406" spans="1:31" ht="84" x14ac:dyDescent="0.2">
      <c r="A406" s="1" t="s">
        <v>466</v>
      </c>
      <c r="B406" s="6" t="s">
        <v>467</v>
      </c>
      <c r="C406" s="16">
        <v>1650</v>
      </c>
      <c r="D406" s="16">
        <v>1665</v>
      </c>
      <c r="E406" s="16">
        <v>-15</v>
      </c>
      <c r="F406" s="8" t="str">
        <f>IF(ISBLANK(I406),"",IF(ISNUMBER(I406),TEXT(I406,"dd/mm/yyyy"),""))</f>
        <v>04/06/2022</v>
      </c>
      <c r="G406" s="40" t="str">
        <f t="shared" si="11"/>
        <v>Đợt 1: 13/4/2022 giao 100pcs
Đợt 2: 20/4/2022 giao 1550pcs</v>
      </c>
      <c r="H406" s="11" t="s">
        <v>515</v>
      </c>
      <c r="I406" s="19">
        <v>44716</v>
      </c>
      <c r="J406" s="17" t="s">
        <v>468</v>
      </c>
      <c r="K406" s="6"/>
      <c r="L406" s="11"/>
      <c r="M406" s="11"/>
      <c r="N406" s="11"/>
      <c r="O406" s="6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  <c r="AB406" s="11"/>
      <c r="AC406" s="11"/>
      <c r="AD406" s="11"/>
      <c r="AE406" s="11"/>
    </row>
    <row r="407" spans="1:31" ht="140" x14ac:dyDescent="0.2">
      <c r="A407" s="1" t="s">
        <v>469</v>
      </c>
      <c r="B407" s="6" t="s">
        <v>470</v>
      </c>
      <c r="C407" s="16">
        <v>30000</v>
      </c>
      <c r="D407" s="16">
        <v>20172</v>
      </c>
      <c r="E407" s="16">
        <v>9.8279999999999994</v>
      </c>
      <c r="F407" s="17" t="s">
        <v>535</v>
      </c>
      <c r="G407" s="40" t="str">
        <f t="shared" si="11"/>
        <v>Đợt 1: chạy mẫu 1000-3000 giao 15/6/2022
Đợt 2: Đợi KH xác nhận mẫu 
Update: 8/9 giao hàng 3000</v>
      </c>
      <c r="H407" s="11" t="s">
        <v>515</v>
      </c>
      <c r="I407" s="17" t="s">
        <v>81</v>
      </c>
      <c r="J407" s="17" t="s">
        <v>471</v>
      </c>
      <c r="K407" s="6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  <c r="AB407" s="11"/>
      <c r="AC407" s="11"/>
      <c r="AD407" s="11"/>
      <c r="AE407" s="11"/>
    </row>
    <row r="408" spans="1:31" ht="28" x14ac:dyDescent="0.2">
      <c r="A408" s="1" t="s">
        <v>472</v>
      </c>
      <c r="B408" s="6" t="s">
        <v>465</v>
      </c>
      <c r="C408" s="16">
        <v>15000</v>
      </c>
      <c r="D408" s="16">
        <v>14967</v>
      </c>
      <c r="E408" s="16">
        <v>33</v>
      </c>
      <c r="F408" s="8" t="str">
        <f>IF(ISBLANK(I408),"",IF(ISNUMBER(I408),TEXT(I408,"dd/mm/yyyy"),""))</f>
        <v>06/07/2022</v>
      </c>
      <c r="G408" s="40" t="str">
        <f t="shared" si="11"/>
        <v/>
      </c>
      <c r="H408" s="11" t="s">
        <v>515</v>
      </c>
      <c r="I408" s="19">
        <v>44748</v>
      </c>
      <c r="J408" s="11"/>
      <c r="K408" s="6"/>
      <c r="L408" s="3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  <c r="AB408" s="11"/>
      <c r="AC408" s="11"/>
      <c r="AD408" s="11"/>
      <c r="AE408" s="11"/>
    </row>
    <row r="409" spans="1:31" ht="28" x14ac:dyDescent="0.2">
      <c r="A409" s="1" t="s">
        <v>473</v>
      </c>
      <c r="B409" s="6" t="s">
        <v>465</v>
      </c>
      <c r="C409" s="16">
        <v>20000</v>
      </c>
      <c r="D409" s="16">
        <v>12700</v>
      </c>
      <c r="E409" s="16">
        <v>7.3</v>
      </c>
      <c r="F409" s="17" t="s">
        <v>536</v>
      </c>
      <c r="G409" s="40" t="str">
        <f t="shared" si="11"/>
        <v/>
      </c>
      <c r="H409" s="11" t="s">
        <v>515</v>
      </c>
      <c r="I409" s="17" t="s">
        <v>474</v>
      </c>
      <c r="J409" s="11"/>
      <c r="K409" s="6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  <c r="AB409" s="11"/>
      <c r="AC409" s="11"/>
      <c r="AD409" s="11"/>
      <c r="AE409" s="1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TRUONG TOAN</dc:creator>
  <cp:lastModifiedBy>HaiDang</cp:lastModifiedBy>
  <dcterms:created xsi:type="dcterms:W3CDTF">2025-04-11T05:52:06Z</dcterms:created>
  <dcterms:modified xsi:type="dcterms:W3CDTF">2025-04-14T02:16:10Z</dcterms:modified>
</cp:coreProperties>
</file>