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"/>
    </mc:Choice>
  </mc:AlternateContent>
  <bookViews>
    <workbookView xWindow="0" yWindow="0" windowWidth="15750" windowHeight="9450" firstSheet="2" activeTab="7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UMIF" sheetId="9" r:id="rId9"/>
    <sheet name="COUNTIF" sheetId="10" r:id="rId10"/>
    <sheet name="SUMIFS" sheetId="11" r:id="rId11"/>
    <sheet name="COUNTIFS" sheetId="12" r:id="rId12"/>
    <sheet name="CONCATENATE" sheetId="13" r:id="rId13"/>
    <sheet name="LEFT_RIGHT_MID" sheetId="14" r:id="rId14"/>
    <sheet name="LEN" sheetId="15" r:id="rId15"/>
    <sheet name="TODAY" sheetId="16" r:id="rId16"/>
    <sheet name="DATEDIF" sheetId="17" r:id="rId17"/>
  </sheets>
  <calcPr calcId="152511"/>
</workbook>
</file>

<file path=xl/calcChain.xml><?xml version="1.0" encoding="utf-8"?>
<calcChain xmlns="http://schemas.openxmlformats.org/spreadsheetml/2006/main">
  <c r="B12" i="8" l="1"/>
  <c r="C12" i="8"/>
  <c r="D12" i="8"/>
  <c r="E12" i="8"/>
  <c r="F12" i="8"/>
  <c r="A12" i="8"/>
  <c r="F3" i="8" l="1"/>
  <c r="F4" i="8"/>
  <c r="F5" i="8"/>
  <c r="F6" i="8"/>
  <c r="F7" i="8"/>
  <c r="F8" i="8"/>
  <c r="F9" i="8"/>
  <c r="F10" i="8"/>
  <c r="F11" i="8"/>
  <c r="D12" i="7"/>
  <c r="E12" i="7"/>
  <c r="C12" i="7"/>
  <c r="D12" i="6"/>
  <c r="E12" i="6"/>
  <c r="C12" i="6"/>
  <c r="D12" i="5"/>
  <c r="E12" i="5"/>
  <c r="F12" i="5"/>
  <c r="C12" i="5"/>
  <c r="D12" i="4"/>
  <c r="E12" i="4"/>
  <c r="C12" i="4"/>
  <c r="D12" i="3"/>
  <c r="E12" i="3"/>
  <c r="C12" i="3"/>
  <c r="D12" i="1"/>
  <c r="E12" i="1"/>
  <c r="C12" i="1"/>
  <c r="D12" i="2"/>
  <c r="E12" i="2"/>
  <c r="C12" i="2"/>
</calcChain>
</file>

<file path=xl/sharedStrings.xml><?xml version="1.0" encoding="utf-8"?>
<sst xmlns="http://schemas.openxmlformats.org/spreadsheetml/2006/main" count="484" uniqueCount="48">
  <si>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</si>
  <si>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</si>
  <si>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</si>
  <si>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</si>
  <si>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</si>
  <si>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</si>
  <si>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</si>
  <si>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</si>
  <si>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</si>
  <si>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</si>
  <si>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</si>
  <si>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</si>
  <si>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</si>
  <si>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</si>
  <si>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</si>
  <si>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</si>
  <si>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</si>
  <si>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</si>
  <si>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</si>
  <si>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High Sales</t>
  </si>
  <si>
    <t>Product Info</t>
  </si>
  <si>
    <t>A - Electronics</t>
  </si>
  <si>
    <t>B - Accessories</t>
  </si>
  <si>
    <t>C - Accessories</t>
  </si>
  <si>
    <t>D - Electronics</t>
  </si>
  <si>
    <t>E - Accessories</t>
  </si>
  <si>
    <t>F - Electronics</t>
  </si>
  <si>
    <t>G - Furniture</t>
  </si>
  <si>
    <t>H - Furniture</t>
  </si>
  <si>
    <t>I - Electronics</t>
  </si>
  <si>
    <t>J - Electronics</t>
  </si>
  <si>
    <t>LEFT</t>
  </si>
  <si>
    <t>RIGHT</t>
  </si>
  <si>
    <t>MID</t>
  </si>
  <si>
    <t>Product Length</t>
  </si>
  <si>
    <t>Today</t>
  </si>
  <si>
    <t>2025-02-05</t>
  </si>
  <si>
    <t>Start Date</t>
  </si>
  <si>
    <t>End Date</t>
  </si>
  <si>
    <t>DAYS_DIFF</t>
  </si>
  <si>
    <t>AVERAGE</t>
  </si>
  <si>
    <t>SUM</t>
  </si>
  <si>
    <t>COUNT</t>
  </si>
  <si>
    <t>COUNTA</t>
  </si>
  <si>
    <t>COUNTBLANK</t>
  </si>
  <si>
    <t>MIN</t>
  </si>
  <si>
    <t>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</si>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</sst>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F12" totalsRowCount="1" headerRowDxfId="2" headerRowBorderDxfId="1" tableBorderDxfId="0">
  <autoFilter ref="A1:F12"/>
  <tableColumns count="6">
    <tableColumn id="1" name="Product" totalsRowFunction="custom">
      <totalsRowFormula>COUNTIF(Table1[Product], A2)</totalsRowFormula>
    </tableColumn>
    <tableColumn id="2" name="Category" totalsRowFunction="custom">
      <totalsRowFormula>COUNTIF(Table1[Category], B2)</totalsRowFormula>
    </tableColumn>
    <tableColumn id="3" name="Sales" totalsRowFunction="custom">
      <totalsRowFormula>COUNTIF(Table1[Sales], C2)</totalsRowFormula>
    </tableColumn>
    <tableColumn id="4" name="Quantity" totalsRowFunction="custom">
      <totalsRowFormula>COUNTIF(Table1[Quantity], D2)</totalsRowFormula>
    </tableColumn>
    <tableColumn id="5" name="Price" totalsRowFunction="custom">
      <totalsRowFormula>COUNTIF(Table1[Price], E2)</totalsRowFormula>
    </tableColumn>
    <tableColumn id="6" name="High Sales" totalsRowFunction="custom">
      <calculatedColumnFormula>IF(C2&gt;=200,"High Sale","Low Sale")</calculatedColumnFormula>
      <totalsRowFormula>COUNTIF(Table1[High Sales], F2)</totalsRow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41</v>
      </c>
      <c r="B12" s="3"/>
      <c r="C12" s="3">
        <f>SUM(C2:C11)</f>
        <v>3300</v>
      </c>
      <c r="D12" s="3">
        <f t="shared" ref="D12:E12" si="0">SUM(D2:D11)</f>
        <v>163</v>
      </c>
      <c r="E12" s="3">
        <f t="shared" si="0"/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9" sqref="J9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40</v>
      </c>
      <c r="B12" s="3"/>
      <c r="C12" s="3">
        <f>AVERAGE(C2:C11)</f>
        <v>330</v>
      </c>
      <c r="D12" s="3">
        <f t="shared" ref="D12:E12" si="0">AVERAGE(D2:D11)</f>
        <v>16.3</v>
      </c>
      <c r="E12" s="3">
        <f t="shared" si="0"/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42</v>
      </c>
      <c r="B12" s="3"/>
      <c r="C12" s="3">
        <f>COUNT(C2:C11)</f>
        <v>10</v>
      </c>
      <c r="D12" s="3">
        <f t="shared" ref="D12:E12" si="0">COUNT(D2:D11)</f>
        <v>10</v>
      </c>
      <c r="E12" s="3">
        <f t="shared" si="0"/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43</v>
      </c>
      <c r="B12" s="3"/>
      <c r="C12" s="3">
        <f>COUNTA(C2:C11)</f>
        <v>10</v>
      </c>
      <c r="D12" s="3">
        <f t="shared" ref="D12:E12" si="0">COUNTA(D2:D11)</f>
        <v>10</v>
      </c>
      <c r="E12" s="3">
        <f t="shared" si="0"/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F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>
        <v>100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>
        <v>100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>
        <v>100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100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 x14ac:dyDescent="0.25">
      <c r="A12" s="3" t="s">
        <v>44</v>
      </c>
      <c r="B12" s="3"/>
      <c r="C12" s="3">
        <f>COUNTBLANK(C2:C11)</f>
        <v>0</v>
      </c>
      <c r="D12" s="3">
        <f t="shared" ref="D12:F12" si="0">COUNTBLANK(D2:D11)</f>
        <v>0</v>
      </c>
      <c r="E12" s="3">
        <f t="shared" si="0"/>
        <v>0</v>
      </c>
      <c r="F12" s="3">
        <f t="shared" si="0"/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45</v>
      </c>
      <c r="B12" s="3"/>
      <c r="C12" s="3">
        <f>MIN(C2:C11)</f>
        <v>100</v>
      </c>
      <c r="D12" s="3">
        <f t="shared" ref="D12:E12" si="0">MIN(D2:D11)</f>
        <v>5</v>
      </c>
      <c r="E12" s="3">
        <f t="shared" si="0"/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5" x14ac:dyDescent="0.25"/>
  <cols>
    <col min="1" max="1" width="7.85546875" bestFit="1" customWidth="1"/>
    <col min="2" max="2" width="11.28515625" bestFit="1" customWidth="1"/>
    <col min="3" max="3" width="5.5703125" bestFit="1" customWidth="1"/>
    <col min="4" max="4" width="8.710937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 x14ac:dyDescent="0.25">
      <c r="A12" s="3" t="s">
        <v>46</v>
      </c>
      <c r="B12" s="3"/>
      <c r="C12" s="3">
        <f>MAX(C2:C11)</f>
        <v>600</v>
      </c>
      <c r="D12" s="3">
        <f t="shared" ref="D12:E12" si="0">MAX(D2:D11)</f>
        <v>30</v>
      </c>
      <c r="E12" s="3">
        <f t="shared" si="0"/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0.140625" bestFit="1" customWidth="1"/>
    <col min="4" max="4" width="13.28515625" bestFit="1" customWidth="1"/>
    <col min="5" max="5" width="10" bestFit="1" customWidth="1"/>
    <col min="6" max="6" width="14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47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IF(C3&gt;=200,"High Sale","Low Sale")</f>
        <v>High Sale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Low Sale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High Sale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High Sale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High Sale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High Sale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High Sale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High Sale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High Sale</v>
      </c>
    </row>
    <row r="12" spans="1:6" x14ac:dyDescent="0.25">
      <c r="A12">
        <f>COUNTIF(Table1[Product], A2)</f>
        <v>1</v>
      </c>
      <c r="B12">
        <f>COUNTIF(Table1[Category], B2)</f>
        <v>5</v>
      </c>
      <c r="C12">
        <f>COUNTIF(Table1[Sales], C2)</f>
        <v>1</v>
      </c>
      <c r="D12">
        <f>COUNTIF(Table1[Quantity], D2)</f>
        <v>1</v>
      </c>
      <c r="E12">
        <f>COUNTIF(Table1[Price], E2)</f>
        <v>6</v>
      </c>
      <c r="F12">
        <f>COUNTIF(Table1[High Sales], F2)</f>
        <v>1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7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5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5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7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5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 x14ac:dyDescent="0.2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 x14ac:dyDescent="0.2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 x14ac:dyDescent="0.2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 x14ac:dyDescent="0.2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 x14ac:dyDescent="0.2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 x14ac:dyDescent="0.2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 x14ac:dyDescent="0.2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 x14ac:dyDescent="0.2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 x14ac:dyDescent="0.25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21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22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23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24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25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26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27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28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29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</row>
    <row r="2" spans="1:8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5</v>
      </c>
      <c r="G2" t="s">
        <v>5</v>
      </c>
    </row>
    <row r="3" spans="1:8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7</v>
      </c>
      <c r="G3" t="s">
        <v>7</v>
      </c>
    </row>
    <row r="4" spans="1:8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9</v>
      </c>
      <c r="G4" t="s">
        <v>9</v>
      </c>
    </row>
    <row r="5" spans="1:8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10</v>
      </c>
      <c r="G5" t="s">
        <v>10</v>
      </c>
    </row>
    <row r="6" spans="1:8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11</v>
      </c>
      <c r="G6" t="s">
        <v>11</v>
      </c>
    </row>
    <row r="7" spans="1:8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12</v>
      </c>
      <c r="G7" t="s">
        <v>12</v>
      </c>
    </row>
    <row r="8" spans="1:8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13</v>
      </c>
      <c r="G8" t="s">
        <v>13</v>
      </c>
    </row>
    <row r="9" spans="1:8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15</v>
      </c>
      <c r="G9" t="s">
        <v>15</v>
      </c>
    </row>
    <row r="10" spans="1:8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16</v>
      </c>
      <c r="G10" t="s">
        <v>16</v>
      </c>
    </row>
    <row r="11" spans="1:8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17</v>
      </c>
      <c r="G11" t="s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>
        <v>1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>
        <v>1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>
        <v>1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>
        <v>1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>
        <v>1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>
        <v>1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>
        <v>1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>
        <v>1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>
        <v>1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t="s">
        <v>36</v>
      </c>
    </row>
    <row r="3" spans="1:6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t="s">
        <v>36</v>
      </c>
    </row>
    <row r="4" spans="1:6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t="s">
        <v>36</v>
      </c>
    </row>
    <row r="5" spans="1:6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36</v>
      </c>
    </row>
    <row r="6" spans="1:6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t="s">
        <v>36</v>
      </c>
    </row>
    <row r="7" spans="1:6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t="s">
        <v>36</v>
      </c>
    </row>
    <row r="8" spans="1:6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t="s">
        <v>36</v>
      </c>
    </row>
    <row r="9" spans="1:6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t="s">
        <v>36</v>
      </c>
    </row>
    <row r="10" spans="1:6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t="s">
        <v>36</v>
      </c>
    </row>
    <row r="11" spans="1:6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t="s">
        <v>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5</v>
      </c>
      <c r="B2" t="s">
        <v>6</v>
      </c>
      <c r="C2">
        <v>100</v>
      </c>
      <c r="D2">
        <v>5</v>
      </c>
      <c r="E2">
        <v>20</v>
      </c>
      <c r="F2" s="2">
        <v>44957</v>
      </c>
      <c r="G2" s="2">
        <v>45322</v>
      </c>
      <c r="H2">
        <v>365</v>
      </c>
    </row>
    <row r="3" spans="1:8" x14ac:dyDescent="0.25">
      <c r="A3" t="s">
        <v>7</v>
      </c>
      <c r="B3" t="s">
        <v>8</v>
      </c>
      <c r="C3">
        <v>200</v>
      </c>
      <c r="D3">
        <v>10</v>
      </c>
      <c r="E3">
        <v>20</v>
      </c>
      <c r="F3" s="2">
        <v>44985</v>
      </c>
      <c r="G3" s="2">
        <v>45351</v>
      </c>
      <c r="H3">
        <v>366</v>
      </c>
    </row>
    <row r="4" spans="1:8" x14ac:dyDescent="0.25">
      <c r="A4" t="s">
        <v>9</v>
      </c>
      <c r="B4" t="s">
        <v>8</v>
      </c>
      <c r="C4">
        <v>150</v>
      </c>
      <c r="D4">
        <v>7</v>
      </c>
      <c r="E4">
        <v>21</v>
      </c>
      <c r="F4" s="2">
        <v>45016</v>
      </c>
      <c r="G4" s="2">
        <v>45382</v>
      </c>
      <c r="H4">
        <v>366</v>
      </c>
    </row>
    <row r="5" spans="1:8" x14ac:dyDescent="0.25">
      <c r="A5" t="s">
        <v>10</v>
      </c>
      <c r="B5" t="s">
        <v>6</v>
      </c>
      <c r="C5">
        <v>300</v>
      </c>
      <c r="D5">
        <v>15</v>
      </c>
      <c r="E5">
        <v>20</v>
      </c>
      <c r="F5" s="2">
        <v>45046</v>
      </c>
      <c r="G5" s="2">
        <v>45412</v>
      </c>
      <c r="H5">
        <v>366</v>
      </c>
    </row>
    <row r="6" spans="1:8" x14ac:dyDescent="0.25">
      <c r="A6" t="s">
        <v>11</v>
      </c>
      <c r="B6" t="s">
        <v>8</v>
      </c>
      <c r="C6">
        <v>250</v>
      </c>
      <c r="D6">
        <v>12</v>
      </c>
      <c r="E6">
        <v>21</v>
      </c>
      <c r="F6" s="2">
        <v>45077</v>
      </c>
      <c r="G6" s="2">
        <v>45443</v>
      </c>
      <c r="H6">
        <v>366</v>
      </c>
    </row>
    <row r="7" spans="1:8" x14ac:dyDescent="0.25">
      <c r="A7" t="s">
        <v>12</v>
      </c>
      <c r="B7" t="s">
        <v>6</v>
      </c>
      <c r="C7">
        <v>400</v>
      </c>
      <c r="D7">
        <v>20</v>
      </c>
      <c r="E7">
        <v>20</v>
      </c>
      <c r="F7" s="2">
        <v>45107</v>
      </c>
      <c r="G7" s="2">
        <v>45473</v>
      </c>
      <c r="H7">
        <v>366</v>
      </c>
    </row>
    <row r="8" spans="1:8" x14ac:dyDescent="0.25">
      <c r="A8" t="s">
        <v>13</v>
      </c>
      <c r="B8" t="s">
        <v>14</v>
      </c>
      <c r="C8">
        <v>350</v>
      </c>
      <c r="D8">
        <v>17</v>
      </c>
      <c r="E8">
        <v>21</v>
      </c>
      <c r="F8" s="2">
        <v>45138</v>
      </c>
      <c r="G8" s="2">
        <v>45504</v>
      </c>
      <c r="H8">
        <v>366</v>
      </c>
    </row>
    <row r="9" spans="1:8" x14ac:dyDescent="0.25">
      <c r="A9" t="s">
        <v>15</v>
      </c>
      <c r="B9" t="s">
        <v>14</v>
      </c>
      <c r="C9">
        <v>500</v>
      </c>
      <c r="D9">
        <v>25</v>
      </c>
      <c r="E9">
        <v>20</v>
      </c>
      <c r="F9" s="2">
        <v>45169</v>
      </c>
      <c r="G9" s="2">
        <v>45535</v>
      </c>
      <c r="H9">
        <v>366</v>
      </c>
    </row>
    <row r="10" spans="1:8" x14ac:dyDescent="0.25">
      <c r="A10" t="s">
        <v>16</v>
      </c>
      <c r="B10" t="s">
        <v>6</v>
      </c>
      <c r="C10">
        <v>450</v>
      </c>
      <c r="D10">
        <v>22</v>
      </c>
      <c r="E10">
        <v>21</v>
      </c>
      <c r="F10" s="2">
        <v>45199</v>
      </c>
      <c r="G10" s="2">
        <v>45565</v>
      </c>
      <c r="H10">
        <v>366</v>
      </c>
    </row>
    <row r="11" spans="1:8" x14ac:dyDescent="0.25">
      <c r="A11" t="s">
        <v>17</v>
      </c>
      <c r="B11" t="s">
        <v>6</v>
      </c>
      <c r="C11">
        <v>600</v>
      </c>
      <c r="D11">
        <v>30</v>
      </c>
      <c r="E11">
        <v>20</v>
      </c>
      <c r="F11" s="2">
        <v>45230</v>
      </c>
      <c r="G11" s="2">
        <v>45596</v>
      </c>
      <c r="H11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SUMIF</vt:lpstr>
      <vt:lpstr>COUNTIF</vt:lpstr>
      <vt:lpstr>SUMIFS</vt:lpstr>
      <vt:lpstr>COUNTIFS</vt:lpstr>
      <vt:lpstr>CONCATENATE</vt:lpstr>
      <vt:lpstr>LEFT_RIGHT_MID</vt:lpstr>
      <vt:lpstr>LEN</vt:lpstr>
      <vt:lpstr>TODAY</vt:lpstr>
      <vt:lpstr>DATEDIF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2025-02-05T07:05:21Z</dcterms:created>
  <dcterms:modified xsi:type="dcterms:W3CDTF">2025-02-07T13:26:29Z</dcterms:modified>
</cp:coreProperties>
</file>