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filterPrivacy="1" codeName="ThisWorkbook"/>
  <xr:revisionPtr revIDLastSave="0" documentId="8_{D955ED4A-9006-4F6A-BC86-08BA0ACDF77E}" xr6:coauthVersionLast="45" xr6:coauthVersionMax="45" xr10:uidLastSave="{00000000-0000-0000-0000-000000000000}"/>
  <bookViews>
    <workbookView xWindow="5760" yWindow="3432" windowWidth="17280" windowHeight="9072" xr2:uid="{00000000-000D-0000-FFFF-FFFF00000000}"/>
  </bookViews>
  <sheets>
    <sheet name="Numerical Stage Stepping" sheetId="6" r:id="rId1"/>
  </sheets>
  <definedNames>
    <definedName name="alpha">'Numerical Stage Stepping'!$G$3</definedName>
    <definedName name="X_bottom">'Numerical Stage Stepping'!$G$4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6" l="1"/>
  <c r="D8" i="6"/>
  <c r="D10" i="6"/>
  <c r="D12" i="6"/>
  <c r="D14" i="6"/>
  <c r="D16" i="6"/>
  <c r="D18" i="6"/>
  <c r="D20" i="6"/>
  <c r="D22" i="6"/>
  <c r="D24" i="6"/>
  <c r="D26" i="6"/>
  <c r="D28" i="6"/>
  <c r="D30" i="6"/>
  <c r="D32" i="6"/>
  <c r="D34" i="6"/>
  <c r="D36" i="6"/>
  <c r="D38" i="6"/>
  <c r="D40" i="6"/>
  <c r="D42" i="6"/>
  <c r="D44" i="6"/>
  <c r="D46" i="6"/>
  <c r="D48" i="6"/>
  <c r="D50" i="6"/>
  <c r="D4" i="6"/>
  <c r="A44" i="6"/>
  <c r="B44" i="6" s="1"/>
  <c r="A39" i="6"/>
  <c r="B39" i="6" s="1"/>
  <c r="A28" i="6"/>
  <c r="A29" i="6" s="1"/>
  <c r="B45" i="6" l="1"/>
  <c r="A46" i="6" s="1"/>
  <c r="A45" i="6"/>
  <c r="B40" i="6"/>
  <c r="A41" i="6" s="1"/>
  <c r="A40" i="6"/>
  <c r="B29" i="6"/>
  <c r="A30" i="6" s="1"/>
  <c r="B28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3" i="6"/>
  <c r="B46" i="6" l="1"/>
  <c r="A47" i="6"/>
  <c r="B41" i="6"/>
  <c r="A42" i="6"/>
  <c r="A31" i="6"/>
  <c r="B30" i="6"/>
  <c r="A3" i="6"/>
  <c r="B4" i="6" s="1"/>
  <c r="A5" i="6" s="1"/>
  <c r="B5" i="6" s="1"/>
  <c r="B48" i="6" l="1"/>
  <c r="A49" i="6" s="1"/>
  <c r="B47" i="6"/>
  <c r="A48" i="6"/>
  <c r="B43" i="6"/>
  <c r="B42" i="6"/>
  <c r="A43" i="6"/>
  <c r="A32" i="6"/>
  <c r="B32" i="6"/>
  <c r="A33" i="6" s="1"/>
  <c r="B31" i="6"/>
  <c r="A4" i="6"/>
  <c r="B3" i="6"/>
  <c r="B50" i="6" l="1"/>
  <c r="B49" i="6"/>
  <c r="A50" i="6"/>
  <c r="A34" i="6"/>
  <c r="B34" i="6"/>
  <c r="B33" i="6"/>
  <c r="A6" i="6"/>
  <c r="A35" i="6" l="1"/>
  <c r="B35" i="6"/>
  <c r="A36" i="6" s="1"/>
  <c r="B7" i="6"/>
  <c r="A8" i="6" s="1"/>
  <c r="A7" i="6"/>
  <c r="B6" i="6"/>
  <c r="A37" i="6" l="1"/>
  <c r="B36" i="6"/>
  <c r="B37" i="6"/>
  <c r="A38" i="6" s="1"/>
  <c r="B38" i="6" s="1"/>
  <c r="B9" i="6"/>
  <c r="A9" i="6"/>
  <c r="B8" i="6"/>
  <c r="B10" i="6" l="1"/>
  <c r="A11" i="6" s="1"/>
  <c r="A10" i="6"/>
  <c r="B12" i="6" l="1"/>
  <c r="A13" i="6" s="1"/>
  <c r="A12" i="6"/>
  <c r="B11" i="6"/>
  <c r="B13" i="6" l="1"/>
  <c r="A14" i="6"/>
  <c r="A15" i="6" l="1"/>
  <c r="B15" i="6"/>
  <c r="A16" i="6" s="1"/>
  <c r="B14" i="6"/>
  <c r="A17" i="6" l="1"/>
  <c r="B17" i="6"/>
  <c r="B16" i="6"/>
  <c r="A18" i="6" l="1"/>
  <c r="B18" i="6"/>
  <c r="A19" i="6" s="1"/>
  <c r="B20" i="6" l="1"/>
  <c r="A21" i="6" s="1"/>
  <c r="B19" i="6"/>
  <c r="A20" i="6"/>
  <c r="B21" i="6" l="1"/>
  <c r="A22" i="6"/>
  <c r="B23" i="6" l="1"/>
  <c r="A24" i="6" s="1"/>
  <c r="A23" i="6"/>
  <c r="B22" i="6"/>
  <c r="A25" i="6" l="1"/>
  <c r="B24" i="6"/>
  <c r="B25" i="6"/>
  <c r="A26" i="6" l="1"/>
  <c r="B26" i="6"/>
  <c r="A27" i="6" s="1"/>
  <c r="B27" i="6" s="1"/>
</calcChain>
</file>

<file path=xl/sharedStrings.xml><?xml version="1.0" encoding="utf-8"?>
<sst xmlns="http://schemas.openxmlformats.org/spreadsheetml/2006/main" count="11" uniqueCount="11">
  <si>
    <t>x</t>
  </si>
  <si>
    <t>y</t>
  </si>
  <si>
    <t>alpha</t>
  </si>
  <si>
    <t>Stage</t>
  </si>
  <si>
    <t>X_bottoms</t>
  </si>
  <si>
    <t>y=x</t>
  </si>
  <si>
    <t>Stage stepping</t>
  </si>
  <si>
    <t>y=eq(x)</t>
  </si>
  <si>
    <t>eq_line</t>
  </si>
  <si>
    <t>op_line</t>
  </si>
  <si>
    <t>This is a numerical stage stepping technique at TOTAL reflux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</si>
</sst>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2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2" fillId="0" borderId="0" xfId="2"/>
    <xf numFmtId="0" fontId="1" fillId="0" borderId="0" xfId="1"/>
    <xf numFmtId="0" fontId="4" fillId="0" borderId="0" xfId="0" applyFont="1"/>
    <xf numFmtId="0" fontId="3" fillId="3" borderId="0" xfId="0" applyFont="1" applyFill="1"/>
    <xf numFmtId="0" fontId="0" fillId="3" borderId="0" xfId="0" applyFill="1"/>
    <xf numFmtId="0" fontId="3" fillId="0" borderId="1" xfId="0" applyFont="1" applyBorder="1"/>
    <xf numFmtId="0" fontId="3" fillId="2" borderId="2" xfId="0" applyFont="1" applyFill="1" applyBorder="1"/>
    <xf numFmtId="0" fontId="3" fillId="2" borderId="3" xfId="0" applyFont="1" applyFill="1" applyBorder="1"/>
    <xf numFmtId="0" fontId="0" fillId="2" borderId="4" xfId="0" applyFill="1" applyBorder="1"/>
    <xf numFmtId="0" fontId="0" fillId="2" borderId="3" xfId="0" applyFill="1" applyBorder="1"/>
    <xf numFmtId="0" fontId="0" fillId="2" borderId="0" xfId="0" applyFill="1" applyBorder="1"/>
    <xf numFmtId="0" fontId="3" fillId="0" borderId="0" xfId="0" applyFont="1" applyBorder="1"/>
    <xf numFmtId="0" fontId="5" fillId="0" borderId="0" xfId="0" applyFont="1"/>
  </cellXfs>
  <cellStyles count="3">
    <cellStyle name="Explanatory Text" xfId="2" builtinId="53"/>
    <cellStyle name="Heading 4" xfId="1" builtinId="1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Stage</a:t>
            </a:r>
            <a:r>
              <a:rPr lang="en-US" baseline="0"/>
              <a:t> stepping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Stage Stepping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'Numerical Stage Stepping'!$A$3:$A$27</c:f>
              <c:numCache>
                <c:formatCode>General</c:formatCode>
                <c:ptCount val="25"/>
                <c:pt idx="0">
                  <c:v>0.2</c:v>
                </c:pt>
                <c:pt idx="1">
                  <c:v>0.2</c:v>
                </c:pt>
                <c:pt idx="2">
                  <c:v>0.55555555555555558</c:v>
                </c:pt>
                <c:pt idx="3">
                  <c:v>0.55555555555555558</c:v>
                </c:pt>
                <c:pt idx="4">
                  <c:v>0.55555555555555558</c:v>
                </c:pt>
                <c:pt idx="5">
                  <c:v>0.86206896551724133</c:v>
                </c:pt>
                <c:pt idx="6">
                  <c:v>0.86206896551724133</c:v>
                </c:pt>
                <c:pt idx="7">
                  <c:v>0.86206896551724133</c:v>
                </c:pt>
                <c:pt idx="8">
                  <c:v>0.96899224806201545</c:v>
                </c:pt>
                <c:pt idx="9">
                  <c:v>0.96899224806201545</c:v>
                </c:pt>
                <c:pt idx="10">
                  <c:v>0.99364069952305245</c:v>
                </c:pt>
                <c:pt idx="11">
                  <c:v>0.99364069952305245</c:v>
                </c:pt>
                <c:pt idx="12">
                  <c:v>0.99364069952305245</c:v>
                </c:pt>
                <c:pt idx="13">
                  <c:v>0.99872163630552879</c:v>
                </c:pt>
                <c:pt idx="14">
                  <c:v>0.99872163630552879</c:v>
                </c:pt>
                <c:pt idx="15">
                  <c:v>0.99872163630552879</c:v>
                </c:pt>
                <c:pt idx="16">
                  <c:v>0.9997440655192269</c:v>
                </c:pt>
                <c:pt idx="17">
                  <c:v>0.9997440655192269</c:v>
                </c:pt>
                <c:pt idx="18">
                  <c:v>0.99994880262130581</c:v>
                </c:pt>
                <c:pt idx="19">
                  <c:v>0.99994880262130581</c:v>
                </c:pt>
                <c:pt idx="20">
                  <c:v>0.99994880262130581</c:v>
                </c:pt>
                <c:pt idx="21">
                  <c:v>0.99998976010485663</c:v>
                </c:pt>
                <c:pt idx="22">
                  <c:v>0.99998976010485663</c:v>
                </c:pt>
                <c:pt idx="23">
                  <c:v>0.99998976010485663</c:v>
                </c:pt>
                <c:pt idx="24">
                  <c:v>0.99999795200419428</c:v>
                </c:pt>
              </c:numCache>
            </c:numRef>
          </c:xVal>
          <c:yVal>
            <c:numRef>
              <c:f>'Numerical Stage Stepping'!$B$3:$B$27</c:f>
              <c:numCache>
                <c:formatCode>General</c:formatCode>
                <c:ptCount val="25"/>
                <c:pt idx="0">
                  <c:v>0.2</c:v>
                </c:pt>
                <c:pt idx="1">
                  <c:v>0.55555555555555558</c:v>
                </c:pt>
                <c:pt idx="2">
                  <c:v>0.55555555555555558</c:v>
                </c:pt>
                <c:pt idx="3">
                  <c:v>0.86206896551724133</c:v>
                </c:pt>
                <c:pt idx="4">
                  <c:v>0.86206896551724133</c:v>
                </c:pt>
                <c:pt idx="5">
                  <c:v>0.86206896551724133</c:v>
                </c:pt>
                <c:pt idx="6">
                  <c:v>0.96899224806201545</c:v>
                </c:pt>
                <c:pt idx="7">
                  <c:v>0.96899224806201545</c:v>
                </c:pt>
                <c:pt idx="8">
                  <c:v>0.96899224806201545</c:v>
                </c:pt>
                <c:pt idx="9">
                  <c:v>0.99364069952305245</c:v>
                </c:pt>
                <c:pt idx="10">
                  <c:v>0.99364069952305245</c:v>
                </c:pt>
                <c:pt idx="11">
                  <c:v>0.99872163630552879</c:v>
                </c:pt>
                <c:pt idx="12">
                  <c:v>0.99872163630552879</c:v>
                </c:pt>
                <c:pt idx="13">
                  <c:v>0.99872163630552879</c:v>
                </c:pt>
                <c:pt idx="14">
                  <c:v>0.9997440655192269</c:v>
                </c:pt>
                <c:pt idx="15">
                  <c:v>0.9997440655192269</c:v>
                </c:pt>
                <c:pt idx="16">
                  <c:v>0.9997440655192269</c:v>
                </c:pt>
                <c:pt idx="17">
                  <c:v>0.99994880262130581</c:v>
                </c:pt>
                <c:pt idx="18">
                  <c:v>0.99994880262130581</c:v>
                </c:pt>
                <c:pt idx="19">
                  <c:v>0.99998976010485663</c:v>
                </c:pt>
                <c:pt idx="20">
                  <c:v>0.99998976010485663</c:v>
                </c:pt>
                <c:pt idx="21">
                  <c:v>0.99998976010485663</c:v>
                </c:pt>
                <c:pt idx="22">
                  <c:v>0.99999795200419428</c:v>
                </c:pt>
                <c:pt idx="23">
                  <c:v>0.99999795200419428</c:v>
                </c:pt>
                <c:pt idx="24">
                  <c:v>0.99999795200419428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3E-4751-AE8C-BD61463304CC}"/>
            </c:ext>
          </c:extLst>
        </c:ser>
        <c:ser>
          <c:idx val="1"/>
          <c:order val="1"/>
          <c:tx>
            <c:v>operating line (y=x)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'Numerical Stage Stepping'!$I$3:$I$23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'Numerical Stage Stepping'!$I$3:$I$23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E-4D7E-94A7-AF14DD435D38}"/>
            </c:ext>
          </c:extLst>
        </c:ser>
        <c:ser>
          <c:idx val="2"/>
          <c:order val="2"/>
          <c:tx>
            <c:v>equilibrium line</c:v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'Numerical Stage Stepping'!$I$3:$I$23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'Numerical Stage Stepping'!$J$3:$J$23</c:f>
              <c:numCache>
                <c:formatCode>General</c:formatCode>
                <c:ptCount val="21"/>
                <c:pt idx="0">
                  <c:v>0</c:v>
                </c:pt>
                <c:pt idx="1">
                  <c:v>0.20833333333333334</c:v>
                </c:pt>
                <c:pt idx="2">
                  <c:v>0.35714285714285715</c:v>
                </c:pt>
                <c:pt idx="3">
                  <c:v>0.46875</c:v>
                </c:pt>
                <c:pt idx="4">
                  <c:v>0.55555555555555558</c:v>
                </c:pt>
                <c:pt idx="5">
                  <c:v>0.625</c:v>
                </c:pt>
                <c:pt idx="6">
                  <c:v>0.68181818181818177</c:v>
                </c:pt>
                <c:pt idx="7">
                  <c:v>0.72916666666666674</c:v>
                </c:pt>
                <c:pt idx="8">
                  <c:v>0.76923076923076916</c:v>
                </c:pt>
                <c:pt idx="9">
                  <c:v>0.8035714285714286</c:v>
                </c:pt>
                <c:pt idx="10">
                  <c:v>0.83333333333333337</c:v>
                </c:pt>
                <c:pt idx="11">
                  <c:v>0.859375</c:v>
                </c:pt>
                <c:pt idx="12">
                  <c:v>0.88235294117647056</c:v>
                </c:pt>
                <c:pt idx="13">
                  <c:v>0.90277777777777779</c:v>
                </c:pt>
                <c:pt idx="14">
                  <c:v>0.92105263157894746</c:v>
                </c:pt>
                <c:pt idx="15">
                  <c:v>0.9375</c:v>
                </c:pt>
                <c:pt idx="16">
                  <c:v>0.95238095238095233</c:v>
                </c:pt>
                <c:pt idx="17">
                  <c:v>0.96590909090909083</c:v>
                </c:pt>
                <c:pt idx="18">
                  <c:v>0.97826086956521752</c:v>
                </c:pt>
                <c:pt idx="19">
                  <c:v>0.98958333333333337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E-4D7E-94A7-AF14DD435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6006415"/>
        <c:axId val="850852975"/>
      </c:scatterChart>
      <c:valAx>
        <c:axId val="1126006415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52975"/>
        <c:crosses val="autoZero"/>
        <c:crossBetween val="midCat"/>
      </c:valAx>
      <c:valAx>
        <c:axId val="8508529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0064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1147280</xdr:colOff>
      <xdr:row>8</xdr:row>
      <xdr:rowOff>34246</xdr:rowOff>
    </xdr:from>
    <xdr:to>
      <xdr:col>24</xdr:col>
      <xdr:colOff>136988</xdr:colOff>
      <xdr:row>36</xdr:row>
      <xdr:rowOff>68494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68B29A-424B-4C81-9088-5A43F2557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0743D-06A7-4F0B-B551-882A284364DF}">
  <dimension ref="A1:FK103"/>
  <sheetViews>
    <sheetView tabSelected="1" topLeftCell="B1" zoomScale="89" zoomScaleNormal="110" workbookViewId="0">
      <selection activeCell="I17" sqref="I17"/>
    </sheetView>
  </sheetViews>
  <sheetFormatPr defaultRowHeight="14.4" x14ac:dyDescent="0.3"/>
  <cols>
    <col min="1" max="1" width="22.5546875" customWidth="1"/>
    <col min="2" max="2" width="14.33203125" customWidth="1"/>
    <col min="3" max="4" width="4.33203125" customWidth="1"/>
    <col min="5" max="5" width="4.88671875" customWidth="1"/>
    <col min="6" max="6" width="15.21875" customWidth="1"/>
    <col min="8" max="8" width="5.77734375" customWidth="1"/>
    <col min="11" max="11" width="17.109375" customWidth="1"/>
  </cols>
  <sheetData>
    <row r="1" spans="1:167" ht="15" thickBot="1" x14ac:dyDescent="0.35">
      <c r="A1" s="8" t="s">
        <v>6</v>
      </c>
      <c r="B1" s="10"/>
      <c r="C1" s="11"/>
      <c r="D1" s="12"/>
      <c r="I1" s="8" t="s">
        <v>9</v>
      </c>
      <c r="J1" s="9" t="s">
        <v>8</v>
      </c>
    </row>
    <row r="2" spans="1:167" x14ac:dyDescent="0.3">
      <c r="A2" s="7" t="s">
        <v>0</v>
      </c>
      <c r="B2" s="7" t="s">
        <v>1</v>
      </c>
      <c r="C2" s="7" t="s">
        <v>3</v>
      </c>
      <c r="D2" s="13"/>
      <c r="I2" s="7" t="s">
        <v>5</v>
      </c>
      <c r="J2" s="7" t="s">
        <v>7</v>
      </c>
      <c r="K2" s="1"/>
    </row>
    <row r="3" spans="1:167" x14ac:dyDescent="0.3">
      <c r="A3">
        <f>X_bottom</f>
        <v>0.2</v>
      </c>
      <c r="B3">
        <f>A3</f>
        <v>0.2</v>
      </c>
      <c r="C3" s="14"/>
      <c r="D3" s="1"/>
      <c r="F3" s="5" t="s">
        <v>2</v>
      </c>
      <c r="G3" s="6">
        <v>5</v>
      </c>
      <c r="I3">
        <v>0</v>
      </c>
      <c r="J3">
        <f t="shared" ref="J3:J23" si="0">(I3*alpha)/(1+I3*(alpha-1))</f>
        <v>0</v>
      </c>
      <c r="K3" s="3"/>
      <c r="L3" s="4" t="s">
        <v>10</v>
      </c>
      <c r="O3" s="2"/>
      <c r="FK3">
        <v>0</v>
      </c>
    </row>
    <row r="4" spans="1:167" x14ac:dyDescent="0.3">
      <c r="A4">
        <f>A3</f>
        <v>0.2</v>
      </c>
      <c r="B4">
        <f>A3*alpha/(1+A3*(alpha-1))</f>
        <v>0.55555555555555558</v>
      </c>
      <c r="C4" s="14">
        <v>1</v>
      </c>
      <c r="D4" s="1">
        <f>25-C4</f>
        <v>24</v>
      </c>
      <c r="F4" s="5" t="s">
        <v>4</v>
      </c>
      <c r="G4" s="6">
        <v>0.2</v>
      </c>
      <c r="I4">
        <v>0.05</v>
      </c>
      <c r="J4">
        <f t="shared" si="0"/>
        <v>0.20833333333333334</v>
      </c>
      <c r="K4" s="3"/>
      <c r="O4" s="2"/>
      <c r="FK4">
        <v>1.0494752623688158E-2</v>
      </c>
    </row>
    <row r="5" spans="1:167" x14ac:dyDescent="0.3">
      <c r="A5">
        <f>B4</f>
        <v>0.55555555555555558</v>
      </c>
      <c r="B5">
        <f>A5</f>
        <v>0.55555555555555558</v>
      </c>
      <c r="C5" s="14"/>
      <c r="D5" s="1"/>
      <c r="I5">
        <v>0.1</v>
      </c>
      <c r="J5">
        <f t="shared" si="0"/>
        <v>0.35714285714285715</v>
      </c>
      <c r="O5" s="2"/>
      <c r="FK5">
        <v>2.0979020979020983E-2</v>
      </c>
    </row>
    <row r="6" spans="1:167" x14ac:dyDescent="0.3">
      <c r="A6">
        <f>A5</f>
        <v>0.55555555555555558</v>
      </c>
      <c r="B6">
        <f>A6*alpha/(1+A6*(alpha-1))</f>
        <v>0.86206896551724133</v>
      </c>
      <c r="C6" s="14">
        <v>2</v>
      </c>
      <c r="D6" s="1">
        <f t="shared" ref="D6:D50" si="1">25-C6</f>
        <v>23</v>
      </c>
      <c r="I6">
        <v>0.15</v>
      </c>
      <c r="J6">
        <f t="shared" si="0"/>
        <v>0.46875</v>
      </c>
      <c r="FK6">
        <v>3.1452820768846729E-2</v>
      </c>
    </row>
    <row r="7" spans="1:167" x14ac:dyDescent="0.3">
      <c r="A7">
        <f>A6</f>
        <v>0.55555555555555558</v>
      </c>
      <c r="B7">
        <f>A6*alpha/(1+A6*(alpha-1))</f>
        <v>0.86206896551724133</v>
      </c>
      <c r="C7" s="14"/>
      <c r="D7" s="1"/>
      <c r="I7">
        <v>0.2</v>
      </c>
      <c r="J7">
        <f t="shared" si="0"/>
        <v>0.55555555555555558</v>
      </c>
      <c r="FK7">
        <v>4.1916167664670663E-2</v>
      </c>
    </row>
    <row r="8" spans="1:167" x14ac:dyDescent="0.3">
      <c r="A8">
        <f>B7</f>
        <v>0.86206896551724133</v>
      </c>
      <c r="B8">
        <f>A8</f>
        <v>0.86206896551724133</v>
      </c>
      <c r="C8" s="14">
        <v>3</v>
      </c>
      <c r="D8" s="1">
        <f t="shared" si="1"/>
        <v>22</v>
      </c>
      <c r="I8">
        <v>0.25</v>
      </c>
      <c r="J8">
        <f t="shared" si="0"/>
        <v>0.625</v>
      </c>
      <c r="FK8">
        <v>5.2369077306733174E-2</v>
      </c>
    </row>
    <row r="9" spans="1:167" x14ac:dyDescent="0.3">
      <c r="A9">
        <f>A8</f>
        <v>0.86206896551724133</v>
      </c>
      <c r="B9">
        <f>A8*alpha/(1+A8*(alpha-1))</f>
        <v>0.96899224806201545</v>
      </c>
      <c r="C9" s="14"/>
      <c r="D9" s="1"/>
      <c r="I9">
        <v>0.3</v>
      </c>
      <c r="J9">
        <f t="shared" si="0"/>
        <v>0.68181818181818177</v>
      </c>
      <c r="FK9">
        <v>6.2811565304087727E-2</v>
      </c>
    </row>
    <row r="10" spans="1:167" x14ac:dyDescent="0.3">
      <c r="A10">
        <f t="shared" ref="A10" si="2">A9</f>
        <v>0.86206896551724133</v>
      </c>
      <c r="B10">
        <f>A9*alpha/(1+A9*(alpha-1))</f>
        <v>0.96899224806201545</v>
      </c>
      <c r="C10" s="14">
        <v>4</v>
      </c>
      <c r="D10" s="1">
        <f t="shared" si="1"/>
        <v>21</v>
      </c>
      <c r="I10">
        <v>0.35</v>
      </c>
      <c r="J10">
        <f t="shared" si="0"/>
        <v>0.72916666666666674</v>
      </c>
      <c r="FK10">
        <v>7.3243647234678633E-2</v>
      </c>
    </row>
    <row r="11" spans="1:167" x14ac:dyDescent="0.3">
      <c r="A11">
        <f t="shared" ref="A11:A27" si="3">B10</f>
        <v>0.96899224806201545</v>
      </c>
      <c r="B11">
        <f t="shared" ref="B11" si="4">A11</f>
        <v>0.96899224806201545</v>
      </c>
      <c r="C11" s="14"/>
      <c r="D11" s="1"/>
      <c r="I11">
        <v>0.4</v>
      </c>
      <c r="J11">
        <f t="shared" si="0"/>
        <v>0.76923076923076916</v>
      </c>
      <c r="FK11">
        <v>8.3665338645418336E-2</v>
      </c>
    </row>
    <row r="12" spans="1:167" x14ac:dyDescent="0.3">
      <c r="A12">
        <f t="shared" ref="A12" si="5">A11</f>
        <v>0.96899224806201545</v>
      </c>
      <c r="B12">
        <f>A11*alpha/(1+A11*(alpha-1))</f>
        <v>0.99364069952305245</v>
      </c>
      <c r="C12" s="14">
        <v>5</v>
      </c>
      <c r="D12" s="1">
        <f t="shared" si="1"/>
        <v>20</v>
      </c>
      <c r="I12">
        <v>0.45</v>
      </c>
      <c r="J12">
        <f t="shared" si="0"/>
        <v>0.8035714285714286</v>
      </c>
      <c r="FK12">
        <v>9.4076655052264813E-2</v>
      </c>
    </row>
    <row r="13" spans="1:167" x14ac:dyDescent="0.3">
      <c r="A13">
        <f t="shared" ref="A13" si="6">B12</f>
        <v>0.99364069952305245</v>
      </c>
      <c r="B13">
        <f t="shared" ref="B13" si="7">A13</f>
        <v>0.99364069952305245</v>
      </c>
      <c r="C13" s="14"/>
      <c r="D13" s="1"/>
      <c r="I13">
        <v>0.5</v>
      </c>
      <c r="J13">
        <f t="shared" si="0"/>
        <v>0.83333333333333337</v>
      </c>
      <c r="FK13">
        <v>0.10447761194029853</v>
      </c>
    </row>
    <row r="14" spans="1:167" x14ac:dyDescent="0.3">
      <c r="A14">
        <f t="shared" ref="A14:A15" si="8">A13</f>
        <v>0.99364069952305245</v>
      </c>
      <c r="B14">
        <f>A14*alpha/(1+A14*(alpha-1))</f>
        <v>0.99872163630552879</v>
      </c>
      <c r="C14" s="14">
        <v>6</v>
      </c>
      <c r="D14" s="1">
        <f t="shared" si="1"/>
        <v>19</v>
      </c>
      <c r="E14" s="1"/>
      <c r="I14">
        <v>0.55000000000000004</v>
      </c>
      <c r="J14">
        <f t="shared" si="0"/>
        <v>0.859375</v>
      </c>
      <c r="FK14">
        <v>0.1148682247637991</v>
      </c>
    </row>
    <row r="15" spans="1:167" x14ac:dyDescent="0.3">
      <c r="A15">
        <f t="shared" si="8"/>
        <v>0.99364069952305245</v>
      </c>
      <c r="B15">
        <f>A14*alpha/(1+A14*(alpha-1))</f>
        <v>0.99872163630552879</v>
      </c>
      <c r="C15" s="14"/>
      <c r="D15" s="1"/>
      <c r="I15">
        <v>0.6</v>
      </c>
      <c r="J15">
        <f t="shared" si="0"/>
        <v>0.88235294117647056</v>
      </c>
      <c r="FK15">
        <v>0.12524850894632206</v>
      </c>
    </row>
    <row r="16" spans="1:167" x14ac:dyDescent="0.3">
      <c r="A16">
        <f t="shared" ref="A16" si="9">B15</f>
        <v>0.99872163630552879</v>
      </c>
      <c r="B16">
        <f t="shared" ref="B16" si="10">A16</f>
        <v>0.99872163630552879</v>
      </c>
      <c r="C16" s="14">
        <v>7</v>
      </c>
      <c r="D16" s="1">
        <f t="shared" si="1"/>
        <v>18</v>
      </c>
      <c r="I16">
        <v>0.65</v>
      </c>
      <c r="J16">
        <f t="shared" si="0"/>
        <v>0.90277777777777779</v>
      </c>
      <c r="FK16">
        <v>0.13561847988077497</v>
      </c>
    </row>
    <row r="17" spans="1:167" x14ac:dyDescent="0.3">
      <c r="A17">
        <f t="shared" ref="A17:A18" si="11">A16</f>
        <v>0.99872163630552879</v>
      </c>
      <c r="B17">
        <f>A16*alpha/(1+A16*(alpha-1))</f>
        <v>0.9997440655192269</v>
      </c>
      <c r="C17" s="14"/>
      <c r="D17" s="1"/>
      <c r="I17">
        <v>0.7</v>
      </c>
      <c r="J17">
        <f t="shared" si="0"/>
        <v>0.92105263157894746</v>
      </c>
      <c r="FK17">
        <v>0.14597815292949354</v>
      </c>
    </row>
    <row r="18" spans="1:167" x14ac:dyDescent="0.3">
      <c r="A18">
        <f t="shared" si="11"/>
        <v>0.99872163630552879</v>
      </c>
      <c r="B18">
        <f>A17*alpha/(1+A17*(alpha-1))</f>
        <v>0.9997440655192269</v>
      </c>
      <c r="C18" s="14">
        <v>8</v>
      </c>
      <c r="D18" s="1">
        <f t="shared" si="1"/>
        <v>17</v>
      </c>
      <c r="I18">
        <v>0.75</v>
      </c>
      <c r="J18">
        <f t="shared" si="0"/>
        <v>0.9375</v>
      </c>
      <c r="FK18">
        <v>0.15632754342431762</v>
      </c>
    </row>
    <row r="19" spans="1:167" x14ac:dyDescent="0.3">
      <c r="A19">
        <f t="shared" si="3"/>
        <v>0.9997440655192269</v>
      </c>
      <c r="B19">
        <f t="shared" ref="B19:B27" si="12">A19</f>
        <v>0.9997440655192269</v>
      </c>
      <c r="C19" s="14"/>
      <c r="D19" s="1"/>
      <c r="I19">
        <v>0.8</v>
      </c>
      <c r="J19">
        <f t="shared" si="0"/>
        <v>0.95238095238095233</v>
      </c>
      <c r="FK19">
        <v>0.16666666666666669</v>
      </c>
    </row>
    <row r="20" spans="1:167" x14ac:dyDescent="0.3">
      <c r="A20">
        <f t="shared" ref="A20" si="13">A19</f>
        <v>0.9997440655192269</v>
      </c>
      <c r="B20">
        <f>A19*alpha/(1+A19*(alpha-1))</f>
        <v>0.99994880262130581</v>
      </c>
      <c r="C20" s="14">
        <v>9</v>
      </c>
      <c r="D20" s="1">
        <f t="shared" si="1"/>
        <v>16</v>
      </c>
      <c r="I20">
        <v>0.85</v>
      </c>
      <c r="J20">
        <f t="shared" si="0"/>
        <v>0.96590909090909083</v>
      </c>
      <c r="FK20">
        <v>0.1769955379276153</v>
      </c>
    </row>
    <row r="21" spans="1:167" x14ac:dyDescent="0.3">
      <c r="A21">
        <f t="shared" ref="A21" si="14">B20</f>
        <v>0.99994880262130581</v>
      </c>
      <c r="B21">
        <f t="shared" ref="B21" si="15">A21</f>
        <v>0.99994880262130581</v>
      </c>
      <c r="C21" s="14"/>
      <c r="D21" s="1"/>
      <c r="I21">
        <v>0.9</v>
      </c>
      <c r="J21">
        <f t="shared" si="0"/>
        <v>0.97826086956521752</v>
      </c>
      <c r="FK21">
        <v>0.1873141724479683</v>
      </c>
    </row>
    <row r="22" spans="1:167" x14ac:dyDescent="0.3">
      <c r="A22">
        <f t="shared" ref="A22:A23" si="16">A21</f>
        <v>0.99994880262130581</v>
      </c>
      <c r="B22">
        <f>A22*alpha/(1+A22*(alpha-1))</f>
        <v>0.99998976010485663</v>
      </c>
      <c r="C22" s="14">
        <v>10</v>
      </c>
      <c r="D22" s="1">
        <f t="shared" si="1"/>
        <v>15</v>
      </c>
      <c r="I22">
        <v>0.95</v>
      </c>
      <c r="J22">
        <f t="shared" si="0"/>
        <v>0.98958333333333337</v>
      </c>
      <c r="FK22">
        <v>0.1976225854383358</v>
      </c>
    </row>
    <row r="23" spans="1:167" x14ac:dyDescent="0.3">
      <c r="A23">
        <f t="shared" si="16"/>
        <v>0.99994880262130581</v>
      </c>
      <c r="B23">
        <f>A22*alpha/(1+A22*(alpha-1))</f>
        <v>0.99998976010485663</v>
      </c>
      <c r="C23" s="14"/>
      <c r="D23" s="1"/>
      <c r="I23">
        <v>1</v>
      </c>
      <c r="J23">
        <f t="shared" si="0"/>
        <v>1</v>
      </c>
      <c r="FK23">
        <v>0.20792079207920794</v>
      </c>
    </row>
    <row r="24" spans="1:167" x14ac:dyDescent="0.3">
      <c r="A24">
        <f t="shared" ref="A24" si="17">B23</f>
        <v>0.99998976010485663</v>
      </c>
      <c r="B24">
        <f t="shared" ref="B24" si="18">A24</f>
        <v>0.99998976010485663</v>
      </c>
      <c r="C24" s="14">
        <v>11</v>
      </c>
      <c r="D24" s="1">
        <f t="shared" si="1"/>
        <v>14</v>
      </c>
      <c r="FK24">
        <v>0.2182088075210292</v>
      </c>
    </row>
    <row r="25" spans="1:167" x14ac:dyDescent="0.3">
      <c r="A25">
        <f t="shared" ref="A25:A26" si="19">A24</f>
        <v>0.99998976010485663</v>
      </c>
      <c r="B25">
        <f>A24*alpha/(1+A24*(alpha-1))</f>
        <v>0.99999795200419428</v>
      </c>
      <c r="C25" s="14"/>
      <c r="D25" s="1"/>
      <c r="FK25">
        <v>0.22848664688427298</v>
      </c>
    </row>
    <row r="26" spans="1:167" x14ac:dyDescent="0.3">
      <c r="A26">
        <f t="shared" si="19"/>
        <v>0.99998976010485663</v>
      </c>
      <c r="B26">
        <f>A25*alpha/(1+A25*(alpha-1))</f>
        <v>0.99999795200419428</v>
      </c>
      <c r="C26" s="14">
        <v>12</v>
      </c>
      <c r="D26" s="1">
        <f t="shared" si="1"/>
        <v>13</v>
      </c>
      <c r="FK26">
        <v>0.23875432525951557</v>
      </c>
    </row>
    <row r="27" spans="1:167" x14ac:dyDescent="0.3">
      <c r="A27">
        <f t="shared" si="3"/>
        <v>0.99999795200419428</v>
      </c>
      <c r="B27">
        <f t="shared" si="12"/>
        <v>0.99999795200419428</v>
      </c>
      <c r="C27" s="14"/>
      <c r="D27" s="1"/>
      <c r="FK27">
        <v>0.24901185770750989</v>
      </c>
    </row>
    <row r="28" spans="1:167" x14ac:dyDescent="0.3">
      <c r="A28">
        <f>X_bottom</f>
        <v>0.2</v>
      </c>
      <c r="B28">
        <f>A28</f>
        <v>0.2</v>
      </c>
      <c r="C28" s="14">
        <v>13</v>
      </c>
      <c r="D28" s="1">
        <f t="shared" si="1"/>
        <v>12</v>
      </c>
      <c r="FK28">
        <v>0.2592592592592593</v>
      </c>
    </row>
    <row r="29" spans="1:167" x14ac:dyDescent="0.3">
      <c r="A29">
        <f>A28</f>
        <v>0.2</v>
      </c>
      <c r="B29">
        <f>A28*alpha/(1+A28*(alpha-1))</f>
        <v>0.55555555555555558</v>
      </c>
      <c r="C29" s="14"/>
      <c r="D29" s="1"/>
      <c r="FK29">
        <v>0.26949654491609087</v>
      </c>
    </row>
    <row r="30" spans="1:167" x14ac:dyDescent="0.3">
      <c r="A30">
        <f>B29</f>
        <v>0.55555555555555558</v>
      </c>
      <c r="B30">
        <f>A30</f>
        <v>0.55555555555555558</v>
      </c>
      <c r="C30" s="14">
        <v>14</v>
      </c>
      <c r="D30" s="1">
        <f t="shared" si="1"/>
        <v>11</v>
      </c>
      <c r="FK30">
        <v>0.27972372964972869</v>
      </c>
    </row>
    <row r="31" spans="1:167" x14ac:dyDescent="0.3">
      <c r="A31">
        <f>A30</f>
        <v>0.55555555555555558</v>
      </c>
      <c r="B31">
        <f>A31*alpha/(1+A31*(alpha-1))</f>
        <v>0.86206896551724133</v>
      </c>
      <c r="C31" s="14"/>
      <c r="D31" s="1"/>
      <c r="FK31">
        <v>0.2899408284023669</v>
      </c>
    </row>
    <row r="32" spans="1:167" x14ac:dyDescent="0.3">
      <c r="A32">
        <f>A31</f>
        <v>0.55555555555555558</v>
      </c>
      <c r="B32">
        <f>A31*alpha/(1+A31*(alpha-1))</f>
        <v>0.86206896551724133</v>
      </c>
      <c r="C32" s="14">
        <v>15</v>
      </c>
      <c r="D32" s="1">
        <f t="shared" si="1"/>
        <v>10</v>
      </c>
      <c r="FK32">
        <v>0.30014785608674227</v>
      </c>
    </row>
    <row r="33" spans="1:167" x14ac:dyDescent="0.3">
      <c r="A33">
        <f>B32</f>
        <v>0.86206896551724133</v>
      </c>
      <c r="B33">
        <f>A33</f>
        <v>0.86206896551724133</v>
      </c>
      <c r="C33" s="14"/>
      <c r="D33" s="1"/>
      <c r="FK33">
        <v>0.31034482758620685</v>
      </c>
    </row>
    <row r="34" spans="1:167" x14ac:dyDescent="0.3">
      <c r="A34">
        <f>A33</f>
        <v>0.86206896551724133</v>
      </c>
      <c r="B34">
        <f>A33*alpha/(1+A33*(alpha-1))</f>
        <v>0.96899224806201545</v>
      </c>
      <c r="C34" s="14">
        <v>16</v>
      </c>
      <c r="D34" s="1">
        <f t="shared" si="1"/>
        <v>9</v>
      </c>
      <c r="FK34">
        <v>0.32053175775480058</v>
      </c>
    </row>
    <row r="35" spans="1:167" x14ac:dyDescent="0.3">
      <c r="A35">
        <f t="shared" ref="A35" si="20">A34</f>
        <v>0.86206896551724133</v>
      </c>
      <c r="B35">
        <f>A34*alpha/(1+A34*(alpha-1))</f>
        <v>0.96899224806201545</v>
      </c>
      <c r="C35" s="14"/>
      <c r="D35" s="1"/>
      <c r="FK35">
        <v>0.33070866141732286</v>
      </c>
    </row>
    <row r="36" spans="1:167" x14ac:dyDescent="0.3">
      <c r="A36">
        <f t="shared" ref="A36" si="21">B35</f>
        <v>0.96899224806201545</v>
      </c>
      <c r="B36">
        <f t="shared" ref="B36" si="22">A36</f>
        <v>0.96899224806201545</v>
      </c>
      <c r="C36" s="14">
        <v>17</v>
      </c>
      <c r="D36" s="1">
        <f t="shared" si="1"/>
        <v>8</v>
      </c>
      <c r="FK36">
        <v>0.34087555336940484</v>
      </c>
    </row>
    <row r="37" spans="1:167" x14ac:dyDescent="0.3">
      <c r="A37">
        <f t="shared" ref="A37" si="23">A36</f>
        <v>0.96899224806201545</v>
      </c>
      <c r="B37">
        <f>A36*alpha/(1+A36*(alpha-1))</f>
        <v>0.99364069952305245</v>
      </c>
      <c r="C37" s="14"/>
      <c r="D37" s="1"/>
      <c r="FK37">
        <v>0.35103244837758119</v>
      </c>
    </row>
    <row r="38" spans="1:167" x14ac:dyDescent="0.3">
      <c r="A38">
        <f t="shared" ref="A38" si="24">B37</f>
        <v>0.99364069952305245</v>
      </c>
      <c r="B38">
        <f t="shared" ref="B38" si="25">A38</f>
        <v>0.99364069952305245</v>
      </c>
      <c r="C38" s="14">
        <v>18</v>
      </c>
      <c r="D38" s="1">
        <f t="shared" si="1"/>
        <v>7</v>
      </c>
      <c r="FK38">
        <v>0.36117936117936117</v>
      </c>
    </row>
    <row r="39" spans="1:167" x14ac:dyDescent="0.3">
      <c r="A39">
        <f>X_bottom</f>
        <v>0.2</v>
      </c>
      <c r="B39">
        <f>A39</f>
        <v>0.2</v>
      </c>
      <c r="C39" s="14"/>
      <c r="D39" s="1"/>
      <c r="FK39">
        <v>0.37131630648330061</v>
      </c>
    </row>
    <row r="40" spans="1:167" x14ac:dyDescent="0.3">
      <c r="A40">
        <f>A39</f>
        <v>0.2</v>
      </c>
      <c r="B40">
        <f>A39*alpha/(1+A39*(alpha-1))</f>
        <v>0.55555555555555558</v>
      </c>
      <c r="C40" s="14">
        <v>19</v>
      </c>
      <c r="D40" s="1">
        <f t="shared" si="1"/>
        <v>6</v>
      </c>
      <c r="FK40">
        <v>0.3814432989690722</v>
      </c>
    </row>
    <row r="41" spans="1:167" x14ac:dyDescent="0.3">
      <c r="A41">
        <f>B40</f>
        <v>0.55555555555555558</v>
      </c>
      <c r="B41">
        <f>A41</f>
        <v>0.55555555555555558</v>
      </c>
      <c r="C41" s="14"/>
      <c r="D41" s="1"/>
      <c r="FK41">
        <v>0.3915603532875368</v>
      </c>
    </row>
    <row r="42" spans="1:167" x14ac:dyDescent="0.3">
      <c r="A42">
        <f>A41</f>
        <v>0.55555555555555558</v>
      </c>
      <c r="B42">
        <f>A42*alpha/(1+A42*(alpha-1))</f>
        <v>0.86206896551724133</v>
      </c>
      <c r="C42" s="14">
        <v>20</v>
      </c>
      <c r="D42" s="1">
        <f t="shared" si="1"/>
        <v>5</v>
      </c>
      <c r="FK42">
        <v>0.40166748406081415</v>
      </c>
    </row>
    <row r="43" spans="1:167" x14ac:dyDescent="0.3">
      <c r="A43">
        <f>A42</f>
        <v>0.55555555555555558</v>
      </c>
      <c r="B43">
        <f>A42*alpha/(1+A42*(alpha-1))</f>
        <v>0.86206896551724133</v>
      </c>
      <c r="C43" s="14"/>
      <c r="D43" s="1"/>
      <c r="FK43">
        <v>0.41176470588235298</v>
      </c>
    </row>
    <row r="44" spans="1:167" x14ac:dyDescent="0.3">
      <c r="A44">
        <f>X_bottom</f>
        <v>0.2</v>
      </c>
      <c r="B44">
        <f>A44</f>
        <v>0.2</v>
      </c>
      <c r="C44">
        <v>21</v>
      </c>
      <c r="D44" s="1">
        <f t="shared" si="1"/>
        <v>4</v>
      </c>
      <c r="FK44">
        <v>0.4218520333170015</v>
      </c>
    </row>
    <row r="45" spans="1:167" x14ac:dyDescent="0.3">
      <c r="A45">
        <f>A44</f>
        <v>0.2</v>
      </c>
      <c r="B45">
        <f>A44*alpha/(1+A44*(alpha-1))</f>
        <v>0.55555555555555558</v>
      </c>
      <c r="D45" s="1"/>
      <c r="FK45">
        <v>0.43192948090107741</v>
      </c>
    </row>
    <row r="46" spans="1:167" x14ac:dyDescent="0.3">
      <c r="A46">
        <f>B45</f>
        <v>0.55555555555555558</v>
      </c>
      <c r="B46">
        <f>A46</f>
        <v>0.55555555555555558</v>
      </c>
      <c r="C46">
        <v>22</v>
      </c>
      <c r="D46" s="1">
        <f t="shared" si="1"/>
        <v>3</v>
      </c>
      <c r="FK46">
        <v>0.44199706314243759</v>
      </c>
    </row>
    <row r="47" spans="1:167" x14ac:dyDescent="0.3">
      <c r="A47">
        <f>A46</f>
        <v>0.55555555555555558</v>
      </c>
      <c r="B47">
        <f>A47*alpha/(1+A47*(alpha-1))</f>
        <v>0.86206896551724133</v>
      </c>
      <c r="D47" s="1"/>
      <c r="FK47">
        <v>0.45205479452054798</v>
      </c>
    </row>
    <row r="48" spans="1:167" x14ac:dyDescent="0.3">
      <c r="A48">
        <f>A47</f>
        <v>0.55555555555555558</v>
      </c>
      <c r="B48">
        <f>A47*alpha/(1+A47*(alpha-1))</f>
        <v>0.86206896551724133</v>
      </c>
      <c r="C48">
        <v>23</v>
      </c>
      <c r="D48" s="1">
        <f t="shared" si="1"/>
        <v>2</v>
      </c>
      <c r="FK48">
        <v>0.46210268948655259</v>
      </c>
    </row>
    <row r="49" spans="1:167" x14ac:dyDescent="0.3">
      <c r="A49">
        <f>B48</f>
        <v>0.86206896551724133</v>
      </c>
      <c r="B49">
        <f>A49</f>
        <v>0.86206896551724133</v>
      </c>
      <c r="D49" s="1"/>
      <c r="FK49">
        <v>0.47214076246334308</v>
      </c>
    </row>
    <row r="50" spans="1:167" x14ac:dyDescent="0.3">
      <c r="A50">
        <f>A49</f>
        <v>0.86206896551724133</v>
      </c>
      <c r="B50">
        <f>A49*alpha/(1+A49*(alpha-1))</f>
        <v>0.96899224806201545</v>
      </c>
      <c r="C50">
        <v>24</v>
      </c>
      <c r="D50" s="1">
        <f t="shared" si="1"/>
        <v>1</v>
      </c>
      <c r="FK50">
        <v>0.48216902784562771</v>
      </c>
    </row>
    <row r="51" spans="1:167" x14ac:dyDescent="0.3">
      <c r="FK51">
        <v>0.4921875</v>
      </c>
    </row>
    <row r="52" spans="1:167" x14ac:dyDescent="0.3">
      <c r="FK52">
        <v>0.50219619326500731</v>
      </c>
    </row>
    <row r="53" spans="1:167" x14ac:dyDescent="0.3">
      <c r="FK53">
        <v>0.51219512195121952</v>
      </c>
    </row>
    <row r="54" spans="1:167" x14ac:dyDescent="0.3">
      <c r="FK54">
        <v>0.52218430034129693</v>
      </c>
    </row>
    <row r="55" spans="1:167" x14ac:dyDescent="0.3">
      <c r="FK55">
        <v>0.53216374269005851</v>
      </c>
    </row>
    <row r="56" spans="1:167" x14ac:dyDescent="0.3">
      <c r="FK56">
        <v>0.54213346322454958</v>
      </c>
    </row>
    <row r="57" spans="1:167" x14ac:dyDescent="0.3">
      <c r="FK57">
        <v>0.55209347614410909</v>
      </c>
    </row>
    <row r="58" spans="1:167" x14ac:dyDescent="0.3">
      <c r="FK58">
        <v>0.56204379562043805</v>
      </c>
    </row>
    <row r="59" spans="1:167" x14ac:dyDescent="0.3">
      <c r="FK59">
        <v>0.57198443579766545</v>
      </c>
    </row>
    <row r="60" spans="1:167" x14ac:dyDescent="0.3">
      <c r="FK60">
        <v>0.58191541079241604</v>
      </c>
    </row>
    <row r="61" spans="1:167" x14ac:dyDescent="0.3">
      <c r="FK61">
        <v>0.59183673469387754</v>
      </c>
    </row>
    <row r="62" spans="1:167" x14ac:dyDescent="0.3">
      <c r="FK62">
        <v>0.60174842156386588</v>
      </c>
    </row>
    <row r="63" spans="1:167" x14ac:dyDescent="0.3">
      <c r="FK63">
        <v>0.61165048543689315</v>
      </c>
    </row>
    <row r="64" spans="1:167" x14ac:dyDescent="0.3">
      <c r="FK64">
        <v>0.62154294032023283</v>
      </c>
    </row>
    <row r="65" spans="167:167" x14ac:dyDescent="0.3">
      <c r="FK65">
        <v>0.63142580019398631</v>
      </c>
    </row>
    <row r="66" spans="167:167" x14ac:dyDescent="0.3">
      <c r="FK66">
        <v>0.6412990790111488</v>
      </c>
    </row>
    <row r="67" spans="167:167" x14ac:dyDescent="0.3">
      <c r="FK67">
        <v>0.65116279069767447</v>
      </c>
    </row>
    <row r="68" spans="167:167" x14ac:dyDescent="0.3">
      <c r="FK68">
        <v>0.6610169491525425</v>
      </c>
    </row>
    <row r="69" spans="167:167" x14ac:dyDescent="0.3">
      <c r="FK69">
        <v>0.67086156824782195</v>
      </c>
    </row>
    <row r="70" spans="167:167" x14ac:dyDescent="0.3">
      <c r="FK70">
        <v>0.68069666182873734</v>
      </c>
    </row>
    <row r="71" spans="167:167" x14ac:dyDescent="0.3">
      <c r="FK71">
        <v>0.69052224371373316</v>
      </c>
    </row>
    <row r="72" spans="167:167" x14ac:dyDescent="0.3">
      <c r="FK72">
        <v>0.70033832769453841</v>
      </c>
    </row>
    <row r="73" spans="167:167" x14ac:dyDescent="0.3">
      <c r="FK73">
        <v>0.71014492753623182</v>
      </c>
    </row>
    <row r="74" spans="167:167" x14ac:dyDescent="0.3">
      <c r="FK74">
        <v>0.71994205697730551</v>
      </c>
    </row>
    <row r="75" spans="167:167" x14ac:dyDescent="0.3">
      <c r="FK75">
        <v>0.72972972972972971</v>
      </c>
    </row>
    <row r="76" spans="167:167" x14ac:dyDescent="0.3">
      <c r="FK76">
        <v>0.73950795947901593</v>
      </c>
    </row>
    <row r="77" spans="167:167" x14ac:dyDescent="0.3">
      <c r="FK77">
        <v>0.74927675988428166</v>
      </c>
    </row>
    <row r="78" spans="167:167" x14ac:dyDescent="0.3">
      <c r="FK78">
        <v>0.75903614457831325</v>
      </c>
    </row>
    <row r="79" spans="167:167" x14ac:dyDescent="0.3">
      <c r="FK79">
        <v>0.76878612716763006</v>
      </c>
    </row>
    <row r="80" spans="167:167" x14ac:dyDescent="0.3">
      <c r="FK80">
        <v>0.77852672123254707</v>
      </c>
    </row>
    <row r="81" spans="167:167" x14ac:dyDescent="0.3">
      <c r="FK81">
        <v>0.78825794032723773</v>
      </c>
    </row>
    <row r="82" spans="167:167" x14ac:dyDescent="0.3">
      <c r="FK82">
        <v>0.79797979797979801</v>
      </c>
    </row>
    <row r="83" spans="167:167" x14ac:dyDescent="0.3">
      <c r="FK83">
        <v>0.80769230769230771</v>
      </c>
    </row>
    <row r="84" spans="167:167" x14ac:dyDescent="0.3">
      <c r="FK84">
        <v>0.81739548294089392</v>
      </c>
    </row>
    <row r="85" spans="167:167" x14ac:dyDescent="0.3">
      <c r="FK85">
        <v>0.82708933717579258</v>
      </c>
    </row>
    <row r="86" spans="167:167" x14ac:dyDescent="0.3">
      <c r="FK86">
        <v>0.83677388382141127</v>
      </c>
    </row>
    <row r="87" spans="167:167" x14ac:dyDescent="0.3">
      <c r="FK87">
        <v>0.84644913627639151</v>
      </c>
    </row>
    <row r="88" spans="167:167" x14ac:dyDescent="0.3">
      <c r="FK88">
        <v>0.85611510791366907</v>
      </c>
    </row>
    <row r="89" spans="167:167" x14ac:dyDescent="0.3">
      <c r="FK89">
        <v>0.86577181208053677</v>
      </c>
    </row>
    <row r="90" spans="167:167" x14ac:dyDescent="0.3">
      <c r="FK90">
        <v>0.87541926209870613</v>
      </c>
    </row>
    <row r="91" spans="167:167" x14ac:dyDescent="0.3">
      <c r="FK91">
        <v>0.88505747126436785</v>
      </c>
    </row>
    <row r="92" spans="167:167" x14ac:dyDescent="0.3">
      <c r="FK92">
        <v>0.89468645284825288</v>
      </c>
    </row>
    <row r="93" spans="167:167" x14ac:dyDescent="0.3">
      <c r="FK93">
        <v>0.90430622009569395</v>
      </c>
    </row>
    <row r="94" spans="167:167" x14ac:dyDescent="0.3">
      <c r="FK94">
        <v>0.91391678622668582</v>
      </c>
    </row>
    <row r="95" spans="167:167" x14ac:dyDescent="0.3">
      <c r="FK95">
        <v>0.92351816443594648</v>
      </c>
    </row>
    <row r="96" spans="167:167" x14ac:dyDescent="0.3">
      <c r="FK96">
        <v>0.93311036789297674</v>
      </c>
    </row>
    <row r="97" spans="167:167" x14ac:dyDescent="0.3">
      <c r="FK97">
        <v>0.94269340974212024</v>
      </c>
    </row>
    <row r="98" spans="167:167" x14ac:dyDescent="0.3">
      <c r="FK98">
        <v>0.9522673031026252</v>
      </c>
    </row>
    <row r="99" spans="167:167" x14ac:dyDescent="0.3">
      <c r="FK99">
        <v>0.96183206106870223</v>
      </c>
    </row>
    <row r="100" spans="167:167" x14ac:dyDescent="0.3">
      <c r="FK100">
        <v>0.97138769670958514</v>
      </c>
    </row>
    <row r="101" spans="167:167" x14ac:dyDescent="0.3">
      <c r="FK101">
        <v>0.98093422306959011</v>
      </c>
    </row>
    <row r="102" spans="167:167" x14ac:dyDescent="0.3">
      <c r="FK102">
        <v>0.99047165316817531</v>
      </c>
    </row>
    <row r="103" spans="167:167" x14ac:dyDescent="0.3">
      <c r="FK103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Numerical Stage Stepping</vt:lpstr>
      <vt:lpstr>alpha</vt:lpstr>
      <vt:lpstr>X_bottom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2020-02-20T11:22:35Z</dcterms:modified>
</cp:coreProperties>
</file>