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nthonycampos/Desktop/MoranLogisiticsInfo/"/>
    </mc:Choice>
  </mc:AlternateContent>
  <xr:revisionPtr revIDLastSave="0" documentId="8_{5D3E4B71-30E6-1C43-80FE-9D8FACFC09AB}" xr6:coauthVersionLast="47" xr6:coauthVersionMax="47" xr10:uidLastSave="{00000000-0000-0000-0000-000000000000}"/>
  <bookViews>
    <workbookView xWindow="7360" yWindow="1140" windowWidth="36280" windowHeight="19240" activeTab="1" xr2:uid="{9CD1ADF2-43C2-4FA6-9153-B1D466A49255}"/>
  </bookViews>
  <sheets>
    <sheet name="ORDER" sheetId="3" r:id="rId1"/>
    <sheet name="Master" sheetId="2" r:id="rId2"/>
  </sheets>
  <definedNames>
    <definedName name="_xlnm._FilterDatabase" localSheetId="0" hidden="1">ORDER!$A$2:$M$3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3" l="1" a="1"/>
  <c r="D75" i="3" s="1"/>
  <c r="D74" i="3" a="1"/>
  <c r="D74" i="3" s="1"/>
  <c r="D73" i="3" a="1"/>
  <c r="D73" i="3" s="1"/>
  <c r="D72" i="3" a="1"/>
  <c r="D72" i="3" s="1"/>
  <c r="D71" i="3" a="1"/>
  <c r="D71" i="3" s="1"/>
  <c r="D70" i="3" a="1"/>
  <c r="D70" i="3" s="1"/>
  <c r="D69" i="3" a="1"/>
  <c r="D69" i="3" s="1"/>
  <c r="D68" i="3" a="1"/>
  <c r="D68" i="3" s="1"/>
  <c r="D67" i="3" a="1"/>
  <c r="D67" i="3" s="1"/>
  <c r="D66" i="3" a="1"/>
  <c r="D66" i="3" s="1"/>
  <c r="D65" i="3" a="1"/>
  <c r="D65" i="3" s="1"/>
  <c r="D64" i="3" a="1"/>
  <c r="D64" i="3" s="1"/>
  <c r="D63" i="3" a="1"/>
  <c r="D63" i="3" s="1"/>
  <c r="D62" i="3" a="1"/>
  <c r="D62" i="3" s="1"/>
  <c r="D61" i="3" a="1"/>
  <c r="D61" i="3" s="1"/>
  <c r="D60" i="3" a="1"/>
  <c r="D60" i="3" s="1"/>
  <c r="D59" i="3" a="1"/>
  <c r="D59" i="3" s="1"/>
  <c r="D58" i="3" a="1"/>
  <c r="D58" i="3" s="1"/>
  <c r="D57" i="3" a="1"/>
  <c r="D57" i="3" s="1"/>
  <c r="D56" i="3" a="1"/>
  <c r="D56" i="3" s="1"/>
  <c r="D55" i="3" a="1"/>
  <c r="D55" i="3" s="1"/>
  <c r="D54" i="3" a="1"/>
  <c r="D54" i="3" s="1"/>
  <c r="D53" i="3" a="1"/>
  <c r="D53" i="3" s="1"/>
  <c r="D52" i="3" a="1"/>
  <c r="D52" i="3" s="1"/>
  <c r="D51" i="3" a="1"/>
  <c r="D51" i="3" s="1"/>
  <c r="D50" i="3" a="1"/>
  <c r="D50" i="3" s="1"/>
  <c r="D49" i="3" a="1"/>
  <c r="D49" i="3" s="1"/>
  <c r="D48" i="3" a="1"/>
  <c r="D48" i="3" s="1"/>
  <c r="D47" i="3" a="1"/>
  <c r="D47" i="3" s="1"/>
  <c r="D46" i="3" a="1"/>
  <c r="D46" i="3" s="1"/>
  <c r="D45" i="3" a="1"/>
  <c r="D45" i="3" s="1"/>
  <c r="D44" i="3" a="1"/>
  <c r="D44" i="3" s="1"/>
  <c r="D43" i="3" a="1"/>
  <c r="D43" i="3" s="1"/>
  <c r="D42" i="3" a="1"/>
  <c r="D42" i="3" s="1"/>
  <c r="D41" i="3" a="1"/>
  <c r="D41" i="3" s="1"/>
  <c r="D40" i="3" a="1"/>
  <c r="D40" i="3" s="1"/>
  <c r="D39" i="3" a="1"/>
  <c r="D39" i="3" s="1"/>
  <c r="D38" i="3" a="1"/>
  <c r="D38" i="3" s="1"/>
  <c r="D37" i="3" a="1"/>
  <c r="D37" i="3" s="1"/>
  <c r="D36" i="3" a="1"/>
  <c r="D36" i="3" s="1"/>
  <c r="D35" i="3" a="1"/>
  <c r="D35" i="3" s="1"/>
  <c r="D34" i="3" a="1"/>
  <c r="D34" i="3" s="1"/>
  <c r="D33" i="3" a="1"/>
  <c r="D33" i="3" s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2" i="3" a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4" i="3" a="1"/>
  <c r="D3" i="3" a="1"/>
  <c r="D3" i="3" s="1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18" i="3"/>
  <c r="C13" i="3"/>
  <c r="C10" i="3"/>
  <c r="C9" i="3"/>
  <c r="M1" i="3"/>
  <c r="C11" i="3" l="1"/>
  <c r="D23" i="3"/>
  <c r="C23" i="3"/>
  <c r="Q1" i="3" s="1"/>
  <c r="D22" i="3"/>
  <c r="C22" i="3"/>
  <c r="C21" i="3"/>
  <c r="C20" i="3"/>
  <c r="C19" i="3"/>
  <c r="C17" i="3"/>
  <c r="C16" i="3"/>
  <c r="C15" i="3"/>
  <c r="C14" i="3"/>
  <c r="C12" i="3"/>
  <c r="D5" i="3"/>
  <c r="C5" i="3"/>
  <c r="C7" i="3"/>
  <c r="C8" i="3"/>
  <c r="C6" i="3"/>
  <c r="C75" i="3"/>
  <c r="D4" i="3"/>
  <c r="C4" i="3"/>
  <c r="C3" i="3"/>
  <c r="M3" i="3" l="1" a="1"/>
  <c r="M3" i="3" l="1"/>
  <c r="S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<sst xmlns="http://schemas.openxmlformats.org/spreadsheetml/2006/main" count="231" uniqueCount="83">
  <si>
    <t>Item</t>
  </si>
  <si>
    <t>Per
Pallet</t>
  </si>
  <si>
    <t>Description</t>
  </si>
  <si>
    <t>Unit Stock</t>
  </si>
  <si>
    <t>Eaches per Bundle</t>
  </si>
  <si>
    <t>Oversize/Overhang</t>
  </si>
  <si>
    <t>Amount of Overhang</t>
  </si>
  <si>
    <t>29-7/8x79-7/8 Auto Rebin Manual Solution Die Cut 44C Kraft</t>
  </si>
  <si>
    <t>EA</t>
  </si>
  <si>
    <t>25-7/16x67-3/8 Auto Rebin Auto Solution Die Cut 44B Kraft</t>
  </si>
  <si>
    <t>522698 48-1/2x39-9/16x60HSC 44C Kraft Plain</t>
  </si>
  <si>
    <t>YES</t>
  </si>
  <si>
    <t>50 IN</t>
  </si>
  <si>
    <t>B4840 48x40x36 HSC 40ECT Kraft 1C 5/bundle 125/pallet</t>
  </si>
  <si>
    <t>587/481 21-5/8x16-5/8x16-5/16 RSC 32C Kraft 1C/2P 20/bundle 140/pallet</t>
  </si>
  <si>
    <t>NO</t>
  </si>
  <si>
    <t>S5 11-3/16x6-15/16x5-1/8RSC 32B 2C/4P 40 Percent</t>
  </si>
  <si>
    <t>S613-7/8x10-11/16x6-11/16</t>
  </si>
  <si>
    <t>4 IN</t>
  </si>
  <si>
    <t>S7 15-1/2x11x11-1/2 RSC32C 2C/4P 40 Percent</t>
  </si>
  <si>
    <t>6 IN</t>
  </si>
  <si>
    <t>L820-11/16x13-15/16x10-5/8</t>
  </si>
  <si>
    <t>L1231-7/16x16-3/16x6-1/8</t>
  </si>
  <si>
    <t>L1023-11/16x16-15/16x13-5/8</t>
  </si>
  <si>
    <t>L1331-11/16x18-15/16x12-5/8</t>
  </si>
  <si>
    <t>L1434-11/16x19-11/16x15-3/8</t>
  </si>
  <si>
    <t>020 9x6-1/4x3-5/8 RSC 32B Kraft 1C/2P 25/bundle 2400/pallet</t>
  </si>
  <si>
    <t>3 IN</t>
  </si>
  <si>
    <t>064 12-11/16x9x5-5/8 RSC 32B Kraft 1C/2P 25/bundle</t>
  </si>
  <si>
    <t>123 20-3/16x13-3/16x4-5/8 RSC 32B Kraft 1C/2P 25/bundle</t>
  </si>
  <si>
    <t>236 18-15/16x12-15/16x9-5/8 RSC 32C Kraft 1C/2P 20/bundle</t>
  </si>
  <si>
    <t>298 33-15/16x18-15/16x4-5/8 RSC 32C Kraft 1C/2P 20/bundle</t>
  </si>
  <si>
    <t>9 IN</t>
  </si>
  <si>
    <t>323 17-11/16x14-3/8x12-11/16 RSC 32C Kraft 1C/2P 20/bundle</t>
  </si>
  <si>
    <t>407 24-15/16x16-15/16x9-5/8 RSC 32C Kraft 1C/2P 20/bundle</t>
  </si>
  <si>
    <t>494 22-7/16x18-15/16x11-5/8 RSC 32C Kraft 1C/2P 20/bundle</t>
  </si>
  <si>
    <t>586 33-15/16x17-15/16x9-5/8 RSC 32C Kraft 1C/2P 20/bundle</t>
  </si>
  <si>
    <t>863 34-11/16x19-11/16x12-5/8 RSC 40C Kraft 1C/2P 20/bundle</t>
  </si>
  <si>
    <t>806 28x18x16 RSC 40C Kraft 1C/2P 20/bundle 140/pallet Design</t>
  </si>
  <si>
    <t>127/426 11x10x11-1/2 RSC 32B Kraft 1C/2P 25/bundle</t>
  </si>
  <si>
    <t>72mmx100m 3M 311+ Clear High Tack Box Sealing Tape 24/cs 60cs/pallet</t>
  </si>
  <si>
    <t>RL</t>
  </si>
  <si>
    <t>70mmx1000ft IPG 233Natural WAT Target Print</t>
  </si>
  <si>
    <t>CS</t>
  </si>
  <si>
    <t>1inx110yd White TargetBranded Multi Use Tape</t>
  </si>
  <si>
    <t>24mmx54.8m IPG 525 Brown Flatback Tape 36/cs 64cs/pallet</t>
  </si>
  <si>
    <t>45.7cmx457m 14.5mic SEUltimate Power Blown</t>
  </si>
  <si>
    <t>#383S 10x13in 1MilStaple Pack LDPE Poly</t>
  </si>
  <si>
    <t>#385S 14-1/2x19in 1MilStaple Pack LDPE Poly</t>
  </si>
  <si>
    <t>U0501 10x16in 2Mil LDPEPre-Opened Poly Bag POR</t>
  </si>
  <si>
    <t>U0502 18x24in 2Mil LDPEPre-Opened Poly Bag POR</t>
  </si>
  <si>
    <t>#322 14-1/2x19in 2.5MilTarget Mailer White</t>
  </si>
  <si>
    <t>387S 19x24in 1Mil StaplePack 4 Hole LDPE Poly</t>
  </si>
  <si>
    <t>389S 24x28in 1Mil StaplePack 4 Hole LDPE Poly</t>
  </si>
  <si>
    <t>8x10x3000ft EP-FlexElite Film 64/pallet</t>
  </si>
  <si>
    <t>15inx950ft 50lb Kraft Easypack GeoTerra Paper 48/pallet</t>
  </si>
  <si>
    <t>330 NA21 19x24in w/2in Lip 2.5Mil Target Brand Black BC White/Gray Poly Mailer 2C/2S 250/cs 60cs/pallet</t>
  </si>
  <si>
    <t>320 NA21 14-1/2x19in w/2in Lip 2.5Mil Target Brand Black BC White/Gray Poly Mailer 2C/2S 500/cs 63cs/pallet</t>
  </si>
  <si>
    <t>310 NA21 10x13in w/2in Lip 2.5Mil Target Brand Black BC White/Gray Poly Mailer 2C/2S 1000/cs 40cs/pallet</t>
  </si>
  <si>
    <t>340 NA21 24x28in w/2in Lip 2.25Mil Target Brand Black Poly</t>
  </si>
  <si>
    <t>380 12x11-1/8in No.2 Target Eco Padded Mailer 2C 130/cs 28cs/pallet</t>
  </si>
  <si>
    <t>7.6in 50# Tensile BlackUV Standard Cable Zip</t>
  </si>
  <si>
    <t>40x48 Corrugated Sheet 32C Kraft Plain 250/pallet Design</t>
  </si>
  <si>
    <t>ITEM</t>
  </si>
  <si>
    <t>QTY ORDERED</t>
  </si>
  <si>
    <t>6.5 IN</t>
  </si>
  <si>
    <t>Overhang Both Sides</t>
  </si>
  <si>
    <t>Total Pallets for Line Item</t>
  </si>
  <si>
    <t>QTY per Pallet</t>
  </si>
  <si>
    <t>Overhang?</t>
  </si>
  <si>
    <t>Overhang Both Sides?</t>
  </si>
  <si>
    <t xml:space="preserve">Amount </t>
  </si>
  <si>
    <t>One Side Overhang</t>
  </si>
  <si>
    <t>Otherside Overhang if App</t>
  </si>
  <si>
    <t>Order #:</t>
  </si>
  <si>
    <t>Date:</t>
  </si>
  <si>
    <t>Shorr Packaging Corp.</t>
  </si>
  <si>
    <t>74 1/4 TALL</t>
  </si>
  <si>
    <t>MISSING</t>
  </si>
  <si>
    <t>?</t>
  </si>
  <si>
    <t>Total Pallets</t>
  </si>
  <si>
    <t>70615284-00</t>
  </si>
  <si>
    <t>lines 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</si>
</sst>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1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rgb="FFA20000"/>
      <name val="Aptos Narrow"/>
      <family val="2"/>
      <scheme val="minor"/>
    </font>
    <font>
      <b/>
      <sz val="14"/>
      <color theme="3" tint="0.249977111117893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0CCD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5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8" fillId="33" borderId="0" xfId="0" applyFont="1" applyFill="1"/>
    <xf numFmtId="0" fontId="18" fillId="34" borderId="10" xfId="0" applyFont="1" applyFill="1" applyBorder="1"/>
    <xf numFmtId="0" fontId="0" fillId="35" borderId="10" xfId="0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  <xf numFmtId="12" fontId="0" fillId="0" borderId="0" xfId="0" applyNumberFormat="1"/>
    <xf numFmtId="0" fontId="0" fillId="0" borderId="10" xfId="0" applyBorder="1"/>
    <xf numFmtId="0" fontId="0" fillId="37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Protection="1">
      <protection hidden="1"/>
    </xf>
    <xf numFmtId="0" fontId="0" fillId="38" borderId="10" xfId="0" applyFill="1" applyBorder="1" applyAlignment="1">
      <alignment horizontal="center" vertical="center" wrapText="1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 vertical="center" wrapText="1"/>
    </xf>
    <xf numFmtId="0" fontId="0" fillId="43" borderId="10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 applyProtection="1">
      <alignment horizontal="center" vertical="center" wrapText="1"/>
      <protection hidden="1"/>
    </xf>
    <xf numFmtId="2" fontId="0" fillId="36" borderId="11" xfId="0" applyNumberFormat="1" applyFill="1" applyBorder="1" applyAlignment="1" applyProtection="1">
      <alignment horizontal="center"/>
      <protection hidden="1"/>
    </xf>
    <xf numFmtId="0" fontId="0" fillId="0" borderId="12" xfId="0" applyBorder="1" applyAlignment="1">
      <alignment horizontal="center" vertical="center" wrapText="1"/>
    </xf>
    <xf numFmtId="0" fontId="0" fillId="41" borderId="10" xfId="0" applyFill="1" applyBorder="1" applyAlignment="1">
      <alignment horizontal="center"/>
    </xf>
    <xf numFmtId="0" fontId="21" fillId="0" borderId="0" xfId="0" applyFont="1" applyAlignment="1">
      <alignment horizontal="right" vertical="center"/>
    </xf>
    <xf numFmtId="0" fontId="0" fillId="45" borderId="10" xfId="0" applyFill="1" applyBorder="1"/>
    <xf numFmtId="0" fontId="19" fillId="45" borderId="10" xfId="0" applyFont="1" applyFill="1" applyBorder="1"/>
    <xf numFmtId="0" fontId="0" fillId="46" borderId="10" xfId="0" applyFill="1" applyBorder="1"/>
    <xf numFmtId="0" fontId="0" fillId="47" borderId="10" xfId="0" applyFill="1" applyBorder="1"/>
    <xf numFmtId="0" fontId="18" fillId="35" borderId="10" xfId="0" applyFont="1" applyFill="1" applyBorder="1"/>
    <xf numFmtId="0" fontId="0" fillId="48" borderId="10" xfId="0" applyFill="1" applyBorder="1" applyAlignment="1">
      <alignment horizontal="center" vertical="center" wrapText="1"/>
    </xf>
    <xf numFmtId="0" fontId="0" fillId="48" borderId="10" xfId="0" applyFill="1" applyBorder="1" applyAlignment="1">
      <alignment horizontal="center"/>
    </xf>
    <xf numFmtId="0" fontId="22" fillId="0" borderId="13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5D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3</v>
  </rv>
  <rv s="1">
    <v>6</v>
    <v>8</v>
    <v>52</v>
    <v>1</v>
  </rv>
  <rv s="2">
    <v>13</v>
    <v>1</v>
  </rv>
  <rv s="2">
    <v>8</v>
    <v>1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97A6-5B93-4BD2-B56D-595DB8675B94}">
  <sheetPr codeName="Sheet2">
    <pageSetUpPr fitToPage="1"/>
  </sheetPr>
  <dimension ref="A1:V2847"/>
  <sheetViews>
    <sheetView workbookViewId="0">
      <selection activeCell="L25" sqref="L25"/>
    </sheetView>
  </sheetViews>
  <sheetFormatPr baseColWidth="10" defaultColWidth="8.83203125" defaultRowHeight="15" x14ac:dyDescent="0.2"/>
  <cols>
    <col min="1" max="1" width="14.6640625" style="8" customWidth="1"/>
    <col min="2" max="2" width="11.83203125" style="8" customWidth="1"/>
    <col min="3" max="3" width="16.5" customWidth="1"/>
    <col min="4" max="4" width="3.1640625" style="20" hidden="1" customWidth="1"/>
    <col min="5" max="5" width="17.83203125" customWidth="1"/>
    <col min="6" max="6" width="14.1640625" customWidth="1"/>
    <col min="7" max="7" width="17.1640625" customWidth="1"/>
    <col min="8" max="8" width="10" customWidth="1"/>
    <col min="9" max="9" width="11.5" customWidth="1"/>
    <col min="10" max="10" width="13.33203125" customWidth="1"/>
    <col min="13" max="13" width="16.5" style="9" customWidth="1"/>
    <col min="14" max="14" width="14.5" style="12" customWidth="1"/>
    <col min="15" max="15" width="17" style="10" customWidth="1"/>
    <col min="16" max="16" width="17" style="10" hidden="1" customWidth="1"/>
    <col min="17" max="17" width="15" style="5" customWidth="1"/>
    <col min="18" max="18" width="14.5" style="11" customWidth="1"/>
    <col min="19" max="19" width="18.1640625" style="11" customWidth="1"/>
    <col min="20" max="20" width="12.5" style="11" customWidth="1"/>
    <col min="21" max="21" width="12.83203125" style="11" customWidth="1"/>
    <col min="22" max="22" width="14.5" style="11" customWidth="1"/>
  </cols>
  <sheetData>
    <row r="1" spans="1:22" ht="46.5" customHeight="1" x14ac:dyDescent="0.2">
      <c r="A1" s="44" t="s">
        <v>76</v>
      </c>
      <c r="B1" s="44"/>
      <c r="C1" s="44"/>
      <c r="D1" s="19"/>
      <c r="F1" s="44" t="s">
        <v>74</v>
      </c>
      <c r="G1" s="44"/>
      <c r="H1" s="44" t="s">
        <v>81</v>
      </c>
      <c r="I1" s="44"/>
      <c r="J1" s="44"/>
      <c r="M1" s="43" t="str">
        <f>_xlfn.VALUETOTEXT(H1)</f>
        <v>70615284-00</v>
      </c>
      <c r="N1" s="43"/>
      <c r="O1" s="39" t="s">
        <v>82</v>
      </c>
      <c r="P1" s="39"/>
      <c r="Q1" s="39">
        <f>COUNTIF(C3:C75, "&gt;0")</f>
        <v>19</v>
      </c>
      <c r="R1" s="40" t="s">
        <v>80</v>
      </c>
      <c r="S1" s="41">
        <f ca="1">SUM(O3:O75)</f>
        <v>75</v>
      </c>
      <c r="T1" s="31" t="s">
        <v>75</v>
      </c>
      <c r="U1" s="42">
        <v>45603</v>
      </c>
      <c r="V1" s="43"/>
    </row>
    <row r="2" spans="1:22" ht="46.5" customHeight="1" x14ac:dyDescent="0.2">
      <c r="A2" s="13" t="s">
        <v>63</v>
      </c>
      <c r="B2" s="13" t="s">
        <v>64</v>
      </c>
      <c r="C2" s="29" t="s">
        <v>67</v>
      </c>
      <c r="D2" s="27"/>
      <c r="E2" s="13" t="s">
        <v>68</v>
      </c>
      <c r="F2" s="13" t="s">
        <v>69</v>
      </c>
      <c r="G2" s="13" t="s">
        <v>70</v>
      </c>
      <c r="H2" s="13" t="s">
        <v>71</v>
      </c>
      <c r="I2" s="13" t="s">
        <v>72</v>
      </c>
      <c r="J2" s="13" t="s">
        <v>73</v>
      </c>
      <c r="K2" s="14"/>
      <c r="M2" s="37" t="s">
        <v>63</v>
      </c>
      <c r="N2" s="37" t="s">
        <v>64</v>
      </c>
      <c r="O2" s="37" t="s">
        <v>67</v>
      </c>
      <c r="P2" s="21"/>
      <c r="Q2" s="23" t="s">
        <v>68</v>
      </c>
      <c r="R2" s="37" t="s">
        <v>69</v>
      </c>
      <c r="S2" s="37" t="s">
        <v>70</v>
      </c>
      <c r="T2" s="37" t="s">
        <v>71</v>
      </c>
      <c r="U2" s="37" t="s">
        <v>72</v>
      </c>
      <c r="V2" s="37" t="s">
        <v>73</v>
      </c>
    </row>
    <row r="3" spans="1:22" x14ac:dyDescent="0.2">
      <c r="A3" s="30">
        <v>10202638</v>
      </c>
      <c r="B3" s="30">
        <v>9600</v>
      </c>
      <c r="C3" s="15">
        <f t="shared" ref="C3:C34" si="0">SUM(IFERROR(B3/E3,0))</f>
        <v>4</v>
      </c>
      <c r="D3" s="28" cm="1">
        <f t="array" ref="D3:J3">_xlfn._xlws.FILTER(Master!$E$1:$K$100,Master!$A$1:$A$100=A3)</f>
        <v>0</v>
      </c>
      <c r="E3" s="26">
        <v>2400</v>
      </c>
      <c r="F3" s="5" t="str">
        <v>YES</v>
      </c>
      <c r="G3" s="5" t="str">
        <v>YES</v>
      </c>
      <c r="H3" s="5" t="str">
        <v>3 IN</v>
      </c>
      <c r="I3" s="5">
        <v>46.625</v>
      </c>
      <c r="J3" s="5">
        <v>40.875</v>
      </c>
      <c r="M3" s="38" cm="1">
        <f t="array" aca="1" ref="M3:V75" ca="1">_xlfn._xlws.SORT(A3:J75,9,-1)</f>
        <v>10126054</v>
      </c>
      <c r="N3" s="38">
        <f ca="1"/>
        <v>375</v>
      </c>
      <c r="O3" s="38">
        <f ca="1"/>
        <v>3</v>
      </c>
      <c r="P3" s="10">
        <f ca="1"/>
        <v>0</v>
      </c>
      <c r="Q3" s="24">
        <f ca="1"/>
        <v>125</v>
      </c>
      <c r="R3" s="38" t="str">
        <f ca="1"/>
        <v>YES</v>
      </c>
      <c r="S3" s="38" t="str">
        <f ca="1"/>
        <v>YES</v>
      </c>
      <c r="T3" s="38" t="str">
        <f ca="1"/>
        <v>50 IN</v>
      </c>
      <c r="U3" s="38">
        <f ca="1"/>
        <v>88.75</v>
      </c>
      <c r="V3" s="38">
        <f ca="1"/>
        <v>79.5</v>
      </c>
    </row>
    <row r="4" spans="1:22" x14ac:dyDescent="0.2">
      <c r="A4" s="30">
        <v>10195770</v>
      </c>
      <c r="B4" s="30">
        <v>6400</v>
      </c>
      <c r="C4" s="15">
        <f t="shared" si="0"/>
        <v>4</v>
      </c>
      <c r="D4" s="28" cm="1">
        <f t="array" ref="D4:J4">_xlfn._xlws.FILTER(Master!$E$1:$K$100,Master!$A$1:$A$100=A4)</f>
        <v>0</v>
      </c>
      <c r="E4" s="26">
        <v>1600</v>
      </c>
      <c r="F4" s="5" t="str">
        <v>YES</v>
      </c>
      <c r="G4" s="5">
        <v>0</v>
      </c>
      <c r="H4" s="5">
        <v>0</v>
      </c>
      <c r="I4" s="5">
        <v>43.125</v>
      </c>
      <c r="J4" s="5">
        <v>43.125</v>
      </c>
      <c r="M4" s="38">
        <f ca="1"/>
        <v>10202644</v>
      </c>
      <c r="N4" s="38">
        <f ca="1"/>
        <v>560</v>
      </c>
      <c r="O4" s="38">
        <f ca="1"/>
        <v>2</v>
      </c>
      <c r="P4" s="10">
        <f ca="1"/>
        <v>0</v>
      </c>
      <c r="Q4" s="24">
        <f ca="1"/>
        <v>280</v>
      </c>
      <c r="R4" s="38" t="str">
        <f ca="1"/>
        <v>YES</v>
      </c>
      <c r="S4" s="38" t="str">
        <f ca="1"/>
        <v>NO</v>
      </c>
      <c r="T4" s="38" t="str">
        <f ca="1"/>
        <v>6 IN</v>
      </c>
      <c r="U4" s="38">
        <f ca="1"/>
        <v>55.25</v>
      </c>
      <c r="V4" s="38">
        <f ca="1"/>
        <v>32.25</v>
      </c>
    </row>
    <row r="5" spans="1:22" x14ac:dyDescent="0.2">
      <c r="A5" s="30">
        <v>10202639</v>
      </c>
      <c r="B5" s="30">
        <v>7200</v>
      </c>
      <c r="C5" s="15">
        <f t="shared" si="0"/>
        <v>6</v>
      </c>
      <c r="D5" s="28" cm="1">
        <f t="array" ref="D5:J5">_xlfn._xlws.FILTER(Master!$E$1:$K$100,Master!$A$1:$A$100=A5)</f>
        <v>0</v>
      </c>
      <c r="E5" s="26">
        <v>1200</v>
      </c>
      <c r="F5" s="5" t="str">
        <v>YES</v>
      </c>
      <c r="G5" s="5" t="str">
        <v>YES</v>
      </c>
      <c r="H5" s="5" t="str">
        <v>6 IN</v>
      </c>
      <c r="I5" s="5">
        <v>45.375</v>
      </c>
      <c r="J5" s="5">
        <v>43.75</v>
      </c>
      <c r="M5" s="38">
        <f ca="1"/>
        <v>10195777</v>
      </c>
      <c r="N5" s="38">
        <f ca="1"/>
        <v>840</v>
      </c>
      <c r="O5" s="38">
        <f ca="1"/>
        <v>6</v>
      </c>
      <c r="P5" s="10">
        <f ca="1"/>
        <v>0</v>
      </c>
      <c r="Q5" s="24">
        <f ca="1"/>
        <v>140</v>
      </c>
      <c r="R5" s="38" t="str">
        <f ca="1"/>
        <v>YES</v>
      </c>
      <c r="S5" s="38" t="str">
        <f ca="1"/>
        <v>NO</v>
      </c>
      <c r="T5" s="38" t="str">
        <f ca="1"/>
        <v>6.5 IN</v>
      </c>
      <c r="U5" s="38">
        <f ca="1"/>
        <v>54.5</v>
      </c>
      <c r="V5" s="38">
        <f ca="1"/>
        <v>35.375</v>
      </c>
    </row>
    <row r="6" spans="1:22" x14ac:dyDescent="0.2">
      <c r="A6" s="30">
        <v>10195771</v>
      </c>
      <c r="B6" s="30">
        <v>3200</v>
      </c>
      <c r="C6" s="15">
        <f t="shared" si="0"/>
        <v>4</v>
      </c>
      <c r="D6" s="28" cm="1">
        <f t="array" ref="D6:J6">_xlfn._xlws.FILTER(Master!$E$1:$K$100,Master!$A$1:$A$100=A6)</f>
        <v>0</v>
      </c>
      <c r="E6" s="26">
        <v>800</v>
      </c>
      <c r="F6" s="5" t="str">
        <v>YES</v>
      </c>
      <c r="G6" s="5" t="str">
        <v>NO</v>
      </c>
      <c r="H6" s="5" t="str">
        <v>4 IN</v>
      </c>
      <c r="I6" s="5">
        <v>42.375</v>
      </c>
      <c r="J6" s="5">
        <v>42.375</v>
      </c>
      <c r="M6" s="38">
        <f ca="1"/>
        <v>10202640</v>
      </c>
      <c r="N6" s="38">
        <f ca="1"/>
        <v>2400</v>
      </c>
      <c r="O6" s="38">
        <f ca="1"/>
        <v>4</v>
      </c>
      <c r="P6" s="10">
        <f ca="1"/>
        <v>0</v>
      </c>
      <c r="Q6" s="24">
        <f ca="1"/>
        <v>600</v>
      </c>
      <c r="R6" s="38" t="str">
        <f ca="1"/>
        <v>YES</v>
      </c>
      <c r="S6" s="38" t="str">
        <f ca="1"/>
        <v>NO</v>
      </c>
      <c r="T6" s="38">
        <f ca="1"/>
        <v>0</v>
      </c>
      <c r="U6" s="38">
        <f ca="1"/>
        <v>54.25</v>
      </c>
      <c r="V6" s="38">
        <f ca="1"/>
        <v>33.25</v>
      </c>
    </row>
    <row r="7" spans="1:22" x14ac:dyDescent="0.2">
      <c r="A7" s="30">
        <v>10202640</v>
      </c>
      <c r="B7" s="30">
        <v>2400</v>
      </c>
      <c r="C7" s="15">
        <f t="shared" si="0"/>
        <v>4</v>
      </c>
      <c r="D7" s="28" cm="1">
        <f t="array" ref="D7:J7">_xlfn._xlws.FILTER(Master!$E$1:$K$100,Master!$A$1:$A$100=A7)</f>
        <v>0</v>
      </c>
      <c r="E7" s="26">
        <v>600</v>
      </c>
      <c r="F7" s="5" t="str">
        <v>YES</v>
      </c>
      <c r="G7" s="5" t="str">
        <v>NO</v>
      </c>
      <c r="H7" s="5">
        <v>0</v>
      </c>
      <c r="I7" s="5">
        <v>54.25</v>
      </c>
      <c r="J7" s="5">
        <v>33.25</v>
      </c>
      <c r="M7" s="38">
        <f ca="1"/>
        <v>10202645</v>
      </c>
      <c r="N7" s="38">
        <f ca="1"/>
        <v>560</v>
      </c>
      <c r="O7" s="38">
        <f ca="1"/>
        <v>2</v>
      </c>
      <c r="P7" s="10">
        <f ca="1"/>
        <v>0</v>
      </c>
      <c r="Q7" s="24">
        <f ca="1"/>
        <v>280</v>
      </c>
      <c r="R7" s="38" t="str">
        <f ca="1"/>
        <v>YES</v>
      </c>
      <c r="S7" s="38" t="str">
        <f ca="1"/>
        <v>YES</v>
      </c>
      <c r="T7" s="38" t="str">
        <f ca="1"/>
        <v>6 IN</v>
      </c>
      <c r="U7" s="38">
        <f ca="1"/>
        <v>54.125</v>
      </c>
      <c r="V7" s="38">
        <f ca="1"/>
        <v>42.125</v>
      </c>
    </row>
    <row r="8" spans="1:22" x14ac:dyDescent="0.2">
      <c r="A8" s="30">
        <v>10195772</v>
      </c>
      <c r="B8" s="30">
        <v>1120</v>
      </c>
      <c r="C8" s="15">
        <f t="shared" si="0"/>
        <v>2</v>
      </c>
      <c r="D8" s="28" cm="1">
        <f t="array" ref="D8:J8">_xlfn._xlws.FILTER(Master!$E$1:$K$100,Master!$A$1:$A$100=A8)</f>
        <v>0</v>
      </c>
      <c r="E8" s="26">
        <v>560</v>
      </c>
      <c r="F8" s="5" t="str">
        <v>YES</v>
      </c>
      <c r="G8" s="5" t="str">
        <v>YES</v>
      </c>
      <c r="H8" s="5" t="str">
        <v>6 IN</v>
      </c>
      <c r="I8" s="5">
        <v>53.375</v>
      </c>
      <c r="J8" s="5">
        <v>46.375</v>
      </c>
      <c r="M8" s="38">
        <f ca="1"/>
        <v>10195772</v>
      </c>
      <c r="N8" s="38">
        <f ca="1"/>
        <v>1120</v>
      </c>
      <c r="O8" s="38">
        <f ca="1"/>
        <v>2</v>
      </c>
      <c r="P8" s="10">
        <f ca="1"/>
        <v>0</v>
      </c>
      <c r="Q8" s="24">
        <f ca="1"/>
        <v>560</v>
      </c>
      <c r="R8" s="38" t="str">
        <f ca="1"/>
        <v>YES</v>
      </c>
      <c r="S8" s="38" t="str">
        <f ca="1"/>
        <v>YES</v>
      </c>
      <c r="T8" s="38" t="str">
        <f ca="1"/>
        <v>6 IN</v>
      </c>
      <c r="U8" s="38">
        <f ca="1"/>
        <v>53.375</v>
      </c>
      <c r="V8" s="38">
        <f ca="1"/>
        <v>46.375</v>
      </c>
    </row>
    <row r="9" spans="1:22" x14ac:dyDescent="0.2">
      <c r="A9" s="30">
        <v>10202642</v>
      </c>
      <c r="B9" s="30">
        <v>5040</v>
      </c>
      <c r="C9" s="15">
        <f t="shared" si="0"/>
        <v>18</v>
      </c>
      <c r="D9" s="28" cm="1">
        <f t="array" ref="D9:J9">_xlfn._xlws.FILTER(Master!$E$1:$K$100,Master!$A$1:$A$100=A9)</f>
        <v>0</v>
      </c>
      <c r="E9" s="26">
        <v>280</v>
      </c>
      <c r="F9" s="5" t="str">
        <v>NO</v>
      </c>
      <c r="G9" s="5" t="str">
        <v>NO</v>
      </c>
      <c r="H9" s="5">
        <v>0</v>
      </c>
      <c r="I9" s="5">
        <v>0</v>
      </c>
      <c r="J9" s="5">
        <v>0</v>
      </c>
      <c r="M9" s="38">
        <f ca="1"/>
        <v>10202643</v>
      </c>
      <c r="N9" s="38">
        <f ca="1"/>
        <v>560</v>
      </c>
      <c r="O9" s="38">
        <f ca="1"/>
        <v>2</v>
      </c>
      <c r="P9" s="10">
        <f ca="1"/>
        <v>0</v>
      </c>
      <c r="Q9" s="24">
        <f ca="1"/>
        <v>280</v>
      </c>
      <c r="R9" s="38" t="str">
        <f ca="1"/>
        <v>YES</v>
      </c>
      <c r="S9" s="38" t="str">
        <f ca="1"/>
        <v>YES</v>
      </c>
      <c r="T9" s="38" t="str">
        <f ca="1"/>
        <v>9 IN</v>
      </c>
      <c r="U9" s="38">
        <f ca="1"/>
        <v>53.25</v>
      </c>
      <c r="V9" s="38">
        <f ca="1"/>
        <v>48.5</v>
      </c>
    </row>
    <row r="10" spans="1:22" x14ac:dyDescent="0.2">
      <c r="A10" s="30">
        <v>10202643</v>
      </c>
      <c r="B10" s="30">
        <v>560</v>
      </c>
      <c r="C10" s="15">
        <f t="shared" si="0"/>
        <v>2</v>
      </c>
      <c r="D10" s="28" cm="1">
        <f t="array" ref="D10:J10">_xlfn._xlws.FILTER(Master!$E$1:$K$100,Master!$A$1:$A$100=A10)</f>
        <v>0</v>
      </c>
      <c r="E10" s="26">
        <v>280</v>
      </c>
      <c r="F10" s="5" t="str">
        <v>YES</v>
      </c>
      <c r="G10" s="5" t="str">
        <v>YES</v>
      </c>
      <c r="H10" s="5" t="str">
        <v>9 IN</v>
      </c>
      <c r="I10" s="5">
        <v>53.25</v>
      </c>
      <c r="J10" s="5">
        <v>48.5</v>
      </c>
      <c r="M10" s="38">
        <f ca="1"/>
        <v>10195776</v>
      </c>
      <c r="N10" s="38">
        <f ca="1"/>
        <v>280</v>
      </c>
      <c r="O10" s="38">
        <f ca="1"/>
        <v>2</v>
      </c>
      <c r="P10" s="10">
        <f ca="1"/>
        <v>0</v>
      </c>
      <c r="Q10" s="24">
        <f ca="1"/>
        <v>140</v>
      </c>
      <c r="R10" s="38" t="str">
        <f ca="1"/>
        <v>YES</v>
      </c>
      <c r="S10" s="38" t="str">
        <f ca="1"/>
        <v>NO</v>
      </c>
      <c r="T10" s="38" t="str">
        <f ca="1"/>
        <v>4 IN</v>
      </c>
      <c r="U10" s="38">
        <f ca="1"/>
        <v>50.75</v>
      </c>
      <c r="V10" s="38">
        <f ca="1"/>
        <v>32</v>
      </c>
    </row>
    <row r="11" spans="1:22" x14ac:dyDescent="0.2">
      <c r="A11" s="30">
        <v>10195773</v>
      </c>
      <c r="B11" s="30">
        <v>560</v>
      </c>
      <c r="C11" s="15">
        <f t="shared" si="0"/>
        <v>2</v>
      </c>
      <c r="D11" s="28" cm="1">
        <f t="array" ref="D11:J11">_xlfn._xlws.FILTER(Master!$E$1:$K$100,Master!$A$1:$A$100=A11)</f>
        <v>0</v>
      </c>
      <c r="E11" s="26">
        <v>280</v>
      </c>
      <c r="F11" s="5" t="str">
        <v>YES</v>
      </c>
      <c r="G11" s="5" t="str">
        <v>NO</v>
      </c>
      <c r="H11" s="5">
        <v>0</v>
      </c>
      <c r="I11" s="5">
        <v>50.375</v>
      </c>
      <c r="J11" s="5">
        <v>34.5</v>
      </c>
      <c r="M11" s="38">
        <f ca="1"/>
        <v>10195773</v>
      </c>
      <c r="N11" s="38">
        <f ca="1"/>
        <v>560</v>
      </c>
      <c r="O11" s="38">
        <f ca="1"/>
        <v>2</v>
      </c>
      <c r="P11" s="10">
        <f ca="1"/>
        <v>0</v>
      </c>
      <c r="Q11" s="24">
        <f ca="1"/>
        <v>280</v>
      </c>
      <c r="R11" s="38" t="str">
        <f ca="1"/>
        <v>YES</v>
      </c>
      <c r="S11" s="38" t="str">
        <f ca="1"/>
        <v>NO</v>
      </c>
      <c r="T11" s="38">
        <f ca="1"/>
        <v>0</v>
      </c>
      <c r="U11" s="38">
        <f ca="1"/>
        <v>50.375</v>
      </c>
      <c r="V11" s="38">
        <f ca="1"/>
        <v>34.5</v>
      </c>
    </row>
    <row r="12" spans="1:22" x14ac:dyDescent="0.2">
      <c r="A12" s="30">
        <v>10202644</v>
      </c>
      <c r="B12" s="30">
        <v>560</v>
      </c>
      <c r="C12" s="15">
        <f t="shared" si="0"/>
        <v>2</v>
      </c>
      <c r="D12" s="28" cm="1">
        <f t="array" ref="D12:J12">_xlfn._xlws.FILTER(Master!$E$1:$K$100,Master!$A$1:$A$100=A12)</f>
        <v>0</v>
      </c>
      <c r="E12" s="26">
        <v>280</v>
      </c>
      <c r="F12" s="5" t="str">
        <v>YES</v>
      </c>
      <c r="G12" s="5" t="str">
        <v>NO</v>
      </c>
      <c r="H12" s="5" t="str">
        <v>6 IN</v>
      </c>
      <c r="I12" s="5">
        <v>55.25</v>
      </c>
      <c r="J12" s="5">
        <v>32.25</v>
      </c>
      <c r="M12" s="38">
        <f ca="1"/>
        <v>10202638</v>
      </c>
      <c r="N12" s="38">
        <f ca="1"/>
        <v>9600</v>
      </c>
      <c r="O12" s="38">
        <f ca="1"/>
        <v>4</v>
      </c>
      <c r="P12" s="10">
        <f ca="1"/>
        <v>0</v>
      </c>
      <c r="Q12" s="24">
        <f ca="1"/>
        <v>2400</v>
      </c>
      <c r="R12" s="38" t="str">
        <f ca="1"/>
        <v>YES</v>
      </c>
      <c r="S12" s="38" t="str">
        <f ca="1"/>
        <v>YES</v>
      </c>
      <c r="T12" s="38" t="str">
        <f ca="1"/>
        <v>3 IN</v>
      </c>
      <c r="U12" s="38">
        <f ca="1"/>
        <v>46.625</v>
      </c>
      <c r="V12" s="38">
        <f ca="1"/>
        <v>40.875</v>
      </c>
    </row>
    <row r="13" spans="1:22" x14ac:dyDescent="0.2">
      <c r="A13" s="30">
        <v>10202645</v>
      </c>
      <c r="B13" s="30">
        <v>560</v>
      </c>
      <c r="C13" s="15">
        <f t="shared" si="0"/>
        <v>2</v>
      </c>
      <c r="D13" s="28" cm="1">
        <f t="array" ref="D13:J13">_xlfn._xlws.FILTER(Master!$E$1:$K$100,Master!$A$1:$A$100=A13)</f>
        <v>0</v>
      </c>
      <c r="E13" s="26">
        <v>280</v>
      </c>
      <c r="F13" s="5" t="str">
        <v>YES</v>
      </c>
      <c r="G13" s="5" t="str">
        <v>YES</v>
      </c>
      <c r="H13" s="5" t="str">
        <v>6 IN</v>
      </c>
      <c r="I13" s="5">
        <v>54.125</v>
      </c>
      <c r="J13" s="5">
        <v>42.125</v>
      </c>
      <c r="M13" s="38">
        <f ca="1"/>
        <v>10202639</v>
      </c>
      <c r="N13" s="38">
        <f ca="1"/>
        <v>7200</v>
      </c>
      <c r="O13" s="38">
        <f ca="1"/>
        <v>6</v>
      </c>
      <c r="P13" s="10">
        <f ca="1"/>
        <v>0</v>
      </c>
      <c r="Q13" s="24">
        <f ca="1"/>
        <v>1200</v>
      </c>
      <c r="R13" s="38" t="str">
        <f ca="1"/>
        <v>YES</v>
      </c>
      <c r="S13" s="38" t="str">
        <f ca="1"/>
        <v>YES</v>
      </c>
      <c r="T13" s="38" t="str">
        <f ca="1"/>
        <v>6 IN</v>
      </c>
      <c r="U13" s="38">
        <f ca="1"/>
        <v>45.375</v>
      </c>
      <c r="V13" s="38">
        <f ca="1"/>
        <v>43.75</v>
      </c>
    </row>
    <row r="14" spans="1:22" x14ac:dyDescent="0.2">
      <c r="A14" s="30">
        <v>10202647</v>
      </c>
      <c r="B14" s="30">
        <v>560</v>
      </c>
      <c r="C14" s="15">
        <f t="shared" si="0"/>
        <v>4</v>
      </c>
      <c r="D14" s="28" cm="1">
        <f t="array" ref="D14:J14">_xlfn._xlws.FILTER(Master!$E$1:$K$100,Master!$A$1:$A$100=A14)</f>
        <v>0</v>
      </c>
      <c r="E14" s="26">
        <v>140</v>
      </c>
      <c r="F14" s="5" t="str">
        <v>NO</v>
      </c>
      <c r="G14" s="5" t="str">
        <v>NO</v>
      </c>
      <c r="H14" s="5">
        <v>0</v>
      </c>
      <c r="I14" s="5">
        <v>0</v>
      </c>
      <c r="J14" s="5">
        <v>0</v>
      </c>
      <c r="M14" s="38">
        <f ca="1"/>
        <v>10195770</v>
      </c>
      <c r="N14" s="38">
        <f ca="1"/>
        <v>6400</v>
      </c>
      <c r="O14" s="38">
        <f ca="1"/>
        <v>4</v>
      </c>
      <c r="P14" s="10">
        <f ca="1"/>
        <v>0</v>
      </c>
      <c r="Q14" s="24">
        <f ca="1"/>
        <v>1600</v>
      </c>
      <c r="R14" s="38" t="str">
        <f ca="1"/>
        <v>YES</v>
      </c>
      <c r="S14" s="38">
        <f ca="1"/>
        <v>0</v>
      </c>
      <c r="T14" s="38">
        <f ca="1"/>
        <v>0</v>
      </c>
      <c r="U14" s="38">
        <f ca="1"/>
        <v>43.125</v>
      </c>
      <c r="V14" s="38">
        <f ca="1"/>
        <v>43.125</v>
      </c>
    </row>
    <row r="15" spans="1:22" x14ac:dyDescent="0.2">
      <c r="A15" s="30">
        <v>10195775</v>
      </c>
      <c r="B15" s="30">
        <v>280</v>
      </c>
      <c r="C15" s="15">
        <f t="shared" si="0"/>
        <v>2</v>
      </c>
      <c r="D15" s="28" cm="1">
        <f t="array" ref="D15:J15">_xlfn._xlws.FILTER(Master!$E$1:$K$100,Master!$A$1:$A$100=A15)</f>
        <v>0</v>
      </c>
      <c r="E15" s="26">
        <v>140</v>
      </c>
      <c r="F15" s="5" t="str">
        <v>NO</v>
      </c>
      <c r="G15" s="5" t="str">
        <v>NO</v>
      </c>
      <c r="H15" s="5">
        <v>0</v>
      </c>
      <c r="I15" s="5">
        <v>0</v>
      </c>
      <c r="J15" s="5">
        <v>0</v>
      </c>
      <c r="M15" s="38">
        <f ca="1"/>
        <v>10195771</v>
      </c>
      <c r="N15" s="38">
        <f ca="1"/>
        <v>3200</v>
      </c>
      <c r="O15" s="38">
        <f ca="1"/>
        <v>4</v>
      </c>
      <c r="P15" s="10">
        <f ca="1"/>
        <v>0</v>
      </c>
      <c r="Q15" s="24">
        <f ca="1"/>
        <v>800</v>
      </c>
      <c r="R15" s="38" t="str">
        <f ca="1"/>
        <v>YES</v>
      </c>
      <c r="S15" s="38" t="str">
        <f ca="1"/>
        <v>NO</v>
      </c>
      <c r="T15" s="38" t="str">
        <f ca="1"/>
        <v>4 IN</v>
      </c>
      <c r="U15" s="38">
        <f ca="1"/>
        <v>42.375</v>
      </c>
      <c r="V15" s="38">
        <f ca="1"/>
        <v>42.375</v>
      </c>
    </row>
    <row r="16" spans="1:22" x14ac:dyDescent="0.2">
      <c r="A16" s="30">
        <v>10158624</v>
      </c>
      <c r="B16" s="30">
        <v>280</v>
      </c>
      <c r="C16" s="15">
        <f t="shared" si="0"/>
        <v>2</v>
      </c>
      <c r="D16" s="28" cm="1">
        <f t="array" ref="D16:J16">_xlfn._xlws.FILTER(Master!$E$1:$K$100,Master!$A$1:$A$100=A16)</f>
        <v>0</v>
      </c>
      <c r="E16" s="26">
        <v>140</v>
      </c>
      <c r="F16" s="5" t="str">
        <v>NO</v>
      </c>
      <c r="G16" s="5" t="str">
        <v>NO</v>
      </c>
      <c r="H16" s="5">
        <v>0</v>
      </c>
      <c r="I16" s="5">
        <v>0</v>
      </c>
      <c r="J16" s="5">
        <v>0</v>
      </c>
      <c r="M16" s="38">
        <f ca="1"/>
        <v>10202642</v>
      </c>
      <c r="N16" s="38">
        <f ca="1"/>
        <v>5040</v>
      </c>
      <c r="O16" s="38">
        <f ca="1"/>
        <v>18</v>
      </c>
      <c r="P16" s="10">
        <f ca="1"/>
        <v>0</v>
      </c>
      <c r="Q16" s="24">
        <f ca="1"/>
        <v>280</v>
      </c>
      <c r="R16" s="38" t="str">
        <f ca="1"/>
        <v>NO</v>
      </c>
      <c r="S16" s="38" t="str">
        <f ca="1"/>
        <v>NO</v>
      </c>
      <c r="T16" s="38">
        <f ca="1"/>
        <v>0</v>
      </c>
      <c r="U16" s="38">
        <f ca="1"/>
        <v>0</v>
      </c>
      <c r="V16" s="38">
        <f ca="1"/>
        <v>0</v>
      </c>
    </row>
    <row r="17" spans="1:22" x14ac:dyDescent="0.2">
      <c r="A17" s="30">
        <v>10195776</v>
      </c>
      <c r="B17" s="30">
        <v>280</v>
      </c>
      <c r="C17" s="15">
        <f t="shared" si="0"/>
        <v>2</v>
      </c>
      <c r="D17" s="28" cm="1">
        <f t="array" ref="D17:J17">_xlfn._xlws.FILTER(Master!$E$1:$K$100,Master!$A$1:$A$100=A17)</f>
        <v>0</v>
      </c>
      <c r="E17" s="26">
        <v>140</v>
      </c>
      <c r="F17" s="5" t="str">
        <v>YES</v>
      </c>
      <c r="G17" s="5" t="str">
        <v>NO</v>
      </c>
      <c r="H17" s="5" t="str">
        <v>4 IN</v>
      </c>
      <c r="I17" s="5">
        <v>50.75</v>
      </c>
      <c r="J17" s="5">
        <v>32</v>
      </c>
      <c r="M17" s="38">
        <f ca="1"/>
        <v>10202647</v>
      </c>
      <c r="N17" s="38">
        <f ca="1"/>
        <v>560</v>
      </c>
      <c r="O17" s="38">
        <f ca="1"/>
        <v>4</v>
      </c>
      <c r="P17" s="10">
        <f ca="1"/>
        <v>0</v>
      </c>
      <c r="Q17" s="24">
        <f ca="1"/>
        <v>140</v>
      </c>
      <c r="R17" s="38" t="str">
        <f ca="1"/>
        <v>NO</v>
      </c>
      <c r="S17" s="38" t="str">
        <f ca="1"/>
        <v>NO</v>
      </c>
      <c r="T17" s="38">
        <f ca="1"/>
        <v>0</v>
      </c>
      <c r="U17" s="38">
        <f ca="1"/>
        <v>0</v>
      </c>
      <c r="V17" s="38">
        <f ca="1"/>
        <v>0</v>
      </c>
    </row>
    <row r="18" spans="1:22" x14ac:dyDescent="0.2">
      <c r="A18" s="30">
        <v>10202660</v>
      </c>
      <c r="B18" s="30">
        <v>560</v>
      </c>
      <c r="C18" s="15">
        <f t="shared" si="0"/>
        <v>4</v>
      </c>
      <c r="D18" s="28" cm="1">
        <f t="array" ref="D18:J18">_xlfn._xlws.FILTER(Master!$E$1:$K$100,Master!$A$1:$A$100=A18)</f>
        <v>0</v>
      </c>
      <c r="E18" s="26">
        <v>140</v>
      </c>
      <c r="F18" s="5" t="str">
        <v>NO</v>
      </c>
      <c r="G18" s="5" t="str">
        <v>NO</v>
      </c>
      <c r="H18" s="5">
        <v>0</v>
      </c>
      <c r="I18" s="5">
        <v>0</v>
      </c>
      <c r="J18" s="5">
        <v>0</v>
      </c>
      <c r="M18" s="38">
        <f ca="1"/>
        <v>10195775</v>
      </c>
      <c r="N18" s="38">
        <f ca="1"/>
        <v>280</v>
      </c>
      <c r="O18" s="38">
        <f ca="1"/>
        <v>2</v>
      </c>
      <c r="P18" s="10">
        <f ca="1"/>
        <v>0</v>
      </c>
      <c r="Q18" s="24">
        <f ca="1"/>
        <v>140</v>
      </c>
      <c r="R18" s="38" t="str">
        <f ca="1"/>
        <v>NO</v>
      </c>
      <c r="S18" s="38" t="str">
        <f ca="1"/>
        <v>NO</v>
      </c>
      <c r="T18" s="38">
        <f ca="1"/>
        <v>0</v>
      </c>
      <c r="U18" s="38">
        <f ca="1"/>
        <v>0</v>
      </c>
      <c r="V18" s="38">
        <f ca="1"/>
        <v>0</v>
      </c>
    </row>
    <row r="19" spans="1:22" x14ac:dyDescent="0.2">
      <c r="A19" s="30">
        <v>10195777</v>
      </c>
      <c r="B19" s="30">
        <v>840</v>
      </c>
      <c r="C19" s="15">
        <f t="shared" si="0"/>
        <v>6</v>
      </c>
      <c r="D19" s="28" cm="1">
        <f t="array" ref="D19:J19">_xlfn._xlws.FILTER(Master!$E$1:$K$100,Master!$A$1:$A$100=A19)</f>
        <v>0</v>
      </c>
      <c r="E19" s="26">
        <v>140</v>
      </c>
      <c r="F19" s="5" t="str">
        <v>YES</v>
      </c>
      <c r="G19" s="5" t="str">
        <v>NO</v>
      </c>
      <c r="H19" s="5" t="str">
        <v>6.5 IN</v>
      </c>
      <c r="I19" s="5">
        <v>54.5</v>
      </c>
      <c r="J19" s="5">
        <v>35.375</v>
      </c>
      <c r="M19" s="38">
        <f ca="1"/>
        <v>10158624</v>
      </c>
      <c r="N19" s="38">
        <f ca="1"/>
        <v>280</v>
      </c>
      <c r="O19" s="38">
        <f ca="1"/>
        <v>2</v>
      </c>
      <c r="P19" s="10">
        <f ca="1"/>
        <v>0</v>
      </c>
      <c r="Q19" s="24">
        <f ca="1"/>
        <v>140</v>
      </c>
      <c r="R19" s="38" t="str">
        <f ca="1"/>
        <v>NO</v>
      </c>
      <c r="S19" s="38" t="str">
        <f ca="1"/>
        <v>NO</v>
      </c>
      <c r="T19" s="38">
        <f ca="1"/>
        <v>0</v>
      </c>
      <c r="U19" s="38">
        <f ca="1"/>
        <v>0</v>
      </c>
      <c r="V19" s="38">
        <f ca="1"/>
        <v>0</v>
      </c>
    </row>
    <row r="20" spans="1:22" x14ac:dyDescent="0.2">
      <c r="A20" s="30">
        <v>10126054</v>
      </c>
      <c r="B20" s="30">
        <v>375</v>
      </c>
      <c r="C20" s="15">
        <f t="shared" si="0"/>
        <v>3</v>
      </c>
      <c r="D20" s="28" cm="1">
        <f t="array" ref="D20:J20">_xlfn._xlws.FILTER(Master!$E$1:$K$100,Master!$A$1:$A$100=A20)</f>
        <v>0</v>
      </c>
      <c r="E20" s="26">
        <v>125</v>
      </c>
      <c r="F20" s="5" t="str">
        <v>YES</v>
      </c>
      <c r="G20" s="5" t="str">
        <v>YES</v>
      </c>
      <c r="H20" s="5" t="str">
        <v>50 IN</v>
      </c>
      <c r="I20" s="5">
        <v>88.75</v>
      </c>
      <c r="J20" s="5">
        <v>79.5</v>
      </c>
      <c r="M20" s="38">
        <f ca="1"/>
        <v>10202660</v>
      </c>
      <c r="N20" s="38">
        <f ca="1"/>
        <v>560</v>
      </c>
      <c r="O20" s="38">
        <f ca="1"/>
        <v>4</v>
      </c>
      <c r="P20" s="10">
        <f ca="1"/>
        <v>0</v>
      </c>
      <c r="Q20" s="24">
        <f ca="1"/>
        <v>140</v>
      </c>
      <c r="R20" s="38" t="str">
        <f ca="1"/>
        <v>NO</v>
      </c>
      <c r="S20" s="38" t="str">
        <f ca="1"/>
        <v>NO</v>
      </c>
      <c r="T20" s="38">
        <f ca="1"/>
        <v>0</v>
      </c>
      <c r="U20" s="38">
        <f ca="1"/>
        <v>0</v>
      </c>
      <c r="V20" s="38">
        <f ca="1"/>
        <v>0</v>
      </c>
    </row>
    <row r="21" spans="1:22" x14ac:dyDescent="0.2">
      <c r="A21" s="30">
        <v>23186503</v>
      </c>
      <c r="B21" s="30">
        <v>24</v>
      </c>
      <c r="C21" s="15">
        <f t="shared" si="0"/>
        <v>2</v>
      </c>
      <c r="D21" s="28" cm="1">
        <f t="array" ref="D21:J21">_xlfn._xlws.FILTER(Master!$E$1:$K$100,Master!$A$1:$A$100=A21)</f>
        <v>0</v>
      </c>
      <c r="E21" s="26">
        <v>12</v>
      </c>
      <c r="F21" s="5" t="str">
        <v>NO</v>
      </c>
      <c r="G21" s="5" t="str">
        <v>NO</v>
      </c>
      <c r="H21" s="5">
        <v>0</v>
      </c>
      <c r="I21" s="5">
        <v>0</v>
      </c>
      <c r="J21" s="5">
        <v>0</v>
      </c>
      <c r="M21" s="38">
        <f ca="1"/>
        <v>23186503</v>
      </c>
      <c r="N21" s="38">
        <f ca="1"/>
        <v>24</v>
      </c>
      <c r="O21" s="38">
        <f ca="1"/>
        <v>2</v>
      </c>
      <c r="P21" s="10">
        <f ca="1"/>
        <v>0</v>
      </c>
      <c r="Q21" s="24">
        <f ca="1"/>
        <v>12</v>
      </c>
      <c r="R21" s="38" t="str">
        <f ca="1"/>
        <v>NO</v>
      </c>
      <c r="S21" s="38" t="str">
        <f ca="1"/>
        <v>NO</v>
      </c>
      <c r="T21" s="38">
        <f ca="1"/>
        <v>0</v>
      </c>
      <c r="U21" s="38">
        <f ca="1"/>
        <v>0</v>
      </c>
      <c r="V21" s="38">
        <f ca="1"/>
        <v>0</v>
      </c>
    </row>
    <row r="22" spans="1:22" x14ac:dyDescent="0.2">
      <c r="A22" s="30">
        <v>15226456</v>
      </c>
      <c r="B22" s="30">
        <v>50</v>
      </c>
      <c r="C22" s="15">
        <f t="shared" si="0"/>
        <v>0</v>
      </c>
      <c r="D22" s="28" t="e" cm="1" vm="1">
        <f t="array" ref="D22">_xlfn._xlws.FILTER(Master!$E$1:$K$100,Master!$A$1:$A$100=A22)</f>
        <v>#VALUE!</v>
      </c>
      <c r="E22" s="26"/>
      <c r="F22" s="5"/>
      <c r="G22" s="5"/>
      <c r="H22" s="5"/>
      <c r="I22" s="5"/>
      <c r="J22" s="5"/>
      <c r="M22" s="38">
        <f ca="1"/>
        <v>0</v>
      </c>
      <c r="N22" s="38">
        <f ca="1"/>
        <v>0</v>
      </c>
      <c r="O22" s="38">
        <f ca="1"/>
        <v>0</v>
      </c>
      <c r="P22" s="10">
        <f ca="1"/>
        <v>0</v>
      </c>
      <c r="Q22" s="24">
        <f ca="1"/>
        <v>0</v>
      </c>
      <c r="R22" s="38">
        <f ca="1"/>
        <v>0</v>
      </c>
      <c r="S22" s="38">
        <f ca="1"/>
        <v>0</v>
      </c>
      <c r="T22" s="38">
        <f ca="1"/>
        <v>0</v>
      </c>
      <c r="U22" s="38">
        <f ca="1"/>
        <v>0</v>
      </c>
      <c r="V22" s="38">
        <f ca="1"/>
        <v>0</v>
      </c>
    </row>
    <row r="23" spans="1:22" x14ac:dyDescent="0.2">
      <c r="A23" s="30"/>
      <c r="B23" s="30"/>
      <c r="C23" s="15">
        <f t="shared" si="0"/>
        <v>0</v>
      </c>
      <c r="D23" s="28" t="e" cm="1" vm="2">
        <f t="array" aca="1" ref="D23" ca="1">_xlfn._xlws.FILTER(Master!$E$1:$K$100,Master!$A$1:$A$100=A23)</f>
        <v>#VALUE!</v>
      </c>
      <c r="E23" s="26"/>
      <c r="F23" s="5"/>
      <c r="G23" s="5"/>
      <c r="H23" s="5"/>
      <c r="I23" s="5"/>
      <c r="J23" s="5"/>
      <c r="M23" s="38">
        <f ca="1"/>
        <v>15226456</v>
      </c>
      <c r="N23" s="38">
        <f ca="1"/>
        <v>50</v>
      </c>
      <c r="O23" s="38">
        <f ca="1"/>
        <v>0</v>
      </c>
      <c r="P23" s="10" t="e" vm="3">
        <f ca="1"/>
        <v>#VALUE!</v>
      </c>
      <c r="Q23" s="24">
        <f ca="1"/>
        <v>0</v>
      </c>
      <c r="R23" s="38">
        <f ca="1"/>
        <v>0</v>
      </c>
      <c r="S23" s="38">
        <f ca="1"/>
        <v>0</v>
      </c>
      <c r="T23" s="38">
        <f ca="1"/>
        <v>0</v>
      </c>
      <c r="U23" s="38">
        <f ca="1"/>
        <v>0</v>
      </c>
      <c r="V23" s="38">
        <f ca="1"/>
        <v>0</v>
      </c>
    </row>
    <row r="24" spans="1:22" x14ac:dyDescent="0.2">
      <c r="A24" s="30"/>
      <c r="B24" s="30"/>
      <c r="C24" s="15">
        <f t="shared" si="0"/>
        <v>0</v>
      </c>
      <c r="D24" s="28" t="e" cm="1" vm="2">
        <f t="array" aca="1" ref="D24" ca="1">_xlfn._xlws.FILTER(Master!$E$1:$K$100,Master!$A$1:$A$100=A24)</f>
        <v>#VALUE!</v>
      </c>
      <c r="E24" s="26"/>
      <c r="F24" s="5"/>
      <c r="G24" s="5"/>
      <c r="H24" s="5"/>
      <c r="I24" s="5"/>
      <c r="J24" s="5"/>
      <c r="M24" s="38">
        <f ca="1"/>
        <v>0</v>
      </c>
      <c r="N24" s="38">
        <f ca="1"/>
        <v>0</v>
      </c>
      <c r="O24" s="38">
        <f ca="1"/>
        <v>0</v>
      </c>
      <c r="P24" s="10" t="e" vm="4">
        <f ca="1"/>
        <v>#VALUE!</v>
      </c>
      <c r="Q24" s="24">
        <f ca="1"/>
        <v>0</v>
      </c>
      <c r="R24" s="38">
        <f ca="1"/>
        <v>0</v>
      </c>
      <c r="S24" s="38">
        <f ca="1"/>
        <v>0</v>
      </c>
      <c r="T24" s="38">
        <f ca="1"/>
        <v>0</v>
      </c>
      <c r="U24" s="38">
        <f ca="1"/>
        <v>0</v>
      </c>
      <c r="V24" s="38">
        <f ca="1"/>
        <v>0</v>
      </c>
    </row>
    <row r="25" spans="1:22" x14ac:dyDescent="0.2">
      <c r="A25" s="30"/>
      <c r="B25" s="30"/>
      <c r="C25" s="15">
        <f t="shared" si="0"/>
        <v>0</v>
      </c>
      <c r="D25" s="28" t="e" cm="1" vm="2">
        <f t="array" aca="1" ref="D25" ca="1">_xlfn._xlws.FILTER(Master!$E$1:$K$100,Master!$A$1:$A$100=A25)</f>
        <v>#VALUE!</v>
      </c>
      <c r="E25" s="26"/>
      <c r="F25" s="5"/>
      <c r="G25" s="5"/>
      <c r="H25" s="5"/>
      <c r="I25" s="5"/>
      <c r="J25" s="5"/>
      <c r="M25" s="38">
        <f ca="1"/>
        <v>0</v>
      </c>
      <c r="N25" s="38">
        <f ca="1"/>
        <v>0</v>
      </c>
      <c r="O25" s="38">
        <f ca="1"/>
        <v>0</v>
      </c>
      <c r="P25" s="10" t="e" vm="4">
        <f ca="1"/>
        <v>#VALUE!</v>
      </c>
      <c r="Q25" s="24">
        <f ca="1"/>
        <v>0</v>
      </c>
      <c r="R25" s="38">
        <f ca="1"/>
        <v>0</v>
      </c>
      <c r="S25" s="38">
        <f ca="1"/>
        <v>0</v>
      </c>
      <c r="T25" s="38">
        <f ca="1"/>
        <v>0</v>
      </c>
      <c r="U25" s="38">
        <f ca="1"/>
        <v>0</v>
      </c>
      <c r="V25" s="38">
        <f ca="1"/>
        <v>0</v>
      </c>
    </row>
    <row r="26" spans="1:22" x14ac:dyDescent="0.2">
      <c r="A26" s="30"/>
      <c r="B26" s="30"/>
      <c r="C26" s="15">
        <f t="shared" si="0"/>
        <v>0</v>
      </c>
      <c r="D26" s="28" t="e" cm="1" vm="2">
        <f t="array" aca="1" ref="D26" ca="1">_xlfn._xlws.FILTER(Master!$E$1:$K$100,Master!$A$1:$A$100=A26)</f>
        <v>#VALUE!</v>
      </c>
      <c r="E26" s="26"/>
      <c r="F26" s="5"/>
      <c r="G26" s="5"/>
      <c r="H26" s="5"/>
      <c r="I26" s="5"/>
      <c r="J26" s="5"/>
      <c r="M26" s="38">
        <f ca="1"/>
        <v>0</v>
      </c>
      <c r="N26" s="38">
        <f ca="1"/>
        <v>0</v>
      </c>
      <c r="O26" s="38">
        <f ca="1"/>
        <v>0</v>
      </c>
      <c r="P26" s="10" t="e" vm="4">
        <f ca="1"/>
        <v>#VALUE!</v>
      </c>
      <c r="Q26" s="24">
        <f ca="1"/>
        <v>0</v>
      </c>
      <c r="R26" s="38">
        <f ca="1"/>
        <v>0</v>
      </c>
      <c r="S26" s="38">
        <f ca="1"/>
        <v>0</v>
      </c>
      <c r="T26" s="38">
        <f ca="1"/>
        <v>0</v>
      </c>
      <c r="U26" s="38">
        <f ca="1"/>
        <v>0</v>
      </c>
      <c r="V26" s="38">
        <f ca="1"/>
        <v>0</v>
      </c>
    </row>
    <row r="27" spans="1:22" x14ac:dyDescent="0.2">
      <c r="A27" s="30"/>
      <c r="B27" s="30"/>
      <c r="C27" s="15">
        <f t="shared" si="0"/>
        <v>0</v>
      </c>
      <c r="D27" s="28" t="e" cm="1" vm="2">
        <f t="array" aca="1" ref="D27" ca="1">_xlfn._xlws.FILTER(Master!$E$1:$K$100,Master!$A$1:$A$100=A27)</f>
        <v>#VALUE!</v>
      </c>
      <c r="E27" s="26"/>
      <c r="F27" s="5"/>
      <c r="G27" s="5"/>
      <c r="H27" s="5"/>
      <c r="I27" s="5"/>
      <c r="J27" s="5"/>
      <c r="M27" s="38">
        <f ca="1"/>
        <v>0</v>
      </c>
      <c r="N27" s="38">
        <f ca="1"/>
        <v>0</v>
      </c>
      <c r="O27" s="38">
        <f ca="1"/>
        <v>0</v>
      </c>
      <c r="P27" s="10" t="e" vm="4">
        <f ca="1"/>
        <v>#VALUE!</v>
      </c>
      <c r="Q27" s="24">
        <f ca="1"/>
        <v>0</v>
      </c>
      <c r="R27" s="38">
        <f ca="1"/>
        <v>0</v>
      </c>
      <c r="S27" s="38">
        <f ca="1"/>
        <v>0</v>
      </c>
      <c r="T27" s="38">
        <f ca="1"/>
        <v>0</v>
      </c>
      <c r="U27" s="38">
        <f ca="1"/>
        <v>0</v>
      </c>
      <c r="V27" s="38">
        <f ca="1"/>
        <v>0</v>
      </c>
    </row>
    <row r="28" spans="1:22" x14ac:dyDescent="0.2">
      <c r="A28" s="30"/>
      <c r="B28" s="30"/>
      <c r="C28" s="15">
        <f t="shared" si="0"/>
        <v>0</v>
      </c>
      <c r="D28" s="28" t="e" cm="1" vm="2">
        <f t="array" aca="1" ref="D28" ca="1">_xlfn._xlws.FILTER(Master!$E$1:$K$100,Master!$A$1:$A$100=A28)</f>
        <v>#VALUE!</v>
      </c>
      <c r="E28" s="26"/>
      <c r="F28" s="5"/>
      <c r="G28" s="5"/>
      <c r="H28" s="5"/>
      <c r="I28" s="5"/>
      <c r="J28" s="5"/>
      <c r="M28" s="38">
        <f ca="1"/>
        <v>0</v>
      </c>
      <c r="N28" s="38">
        <f ca="1"/>
        <v>0</v>
      </c>
      <c r="O28" s="38">
        <f ca="1"/>
        <v>0</v>
      </c>
      <c r="P28" s="10" t="e" vm="4">
        <f ca="1"/>
        <v>#VALUE!</v>
      </c>
      <c r="Q28" s="24">
        <f ca="1"/>
        <v>0</v>
      </c>
      <c r="R28" s="38">
        <f ca="1"/>
        <v>0</v>
      </c>
      <c r="S28" s="38">
        <f ca="1"/>
        <v>0</v>
      </c>
      <c r="T28" s="38">
        <f ca="1"/>
        <v>0</v>
      </c>
      <c r="U28" s="38">
        <f ca="1"/>
        <v>0</v>
      </c>
      <c r="V28" s="38">
        <f ca="1"/>
        <v>0</v>
      </c>
    </row>
    <row r="29" spans="1:22" x14ac:dyDescent="0.2">
      <c r="A29" s="30"/>
      <c r="B29" s="30"/>
      <c r="C29" s="15">
        <f t="shared" si="0"/>
        <v>0</v>
      </c>
      <c r="D29" s="28" t="e" cm="1" vm="2">
        <f t="array" aca="1" ref="D29" ca="1">_xlfn._xlws.FILTER(Master!$E$1:$K$100,Master!$A$1:$A$100=A29)</f>
        <v>#VALUE!</v>
      </c>
      <c r="E29" s="26"/>
      <c r="F29" s="5"/>
      <c r="G29" s="5"/>
      <c r="H29" s="5"/>
      <c r="I29" s="5"/>
      <c r="J29" s="5"/>
      <c r="M29" s="38">
        <f ca="1"/>
        <v>0</v>
      </c>
      <c r="N29" s="38">
        <f ca="1"/>
        <v>0</v>
      </c>
      <c r="O29" s="38">
        <f ca="1"/>
        <v>0</v>
      </c>
      <c r="P29" s="10" t="e" vm="4">
        <f ca="1"/>
        <v>#VALUE!</v>
      </c>
      <c r="Q29" s="24">
        <f ca="1"/>
        <v>0</v>
      </c>
      <c r="R29" s="38">
        <f ca="1"/>
        <v>0</v>
      </c>
      <c r="S29" s="38">
        <f ca="1"/>
        <v>0</v>
      </c>
      <c r="T29" s="38">
        <f ca="1"/>
        <v>0</v>
      </c>
      <c r="U29" s="38">
        <f ca="1"/>
        <v>0</v>
      </c>
      <c r="V29" s="38">
        <f ca="1"/>
        <v>0</v>
      </c>
    </row>
    <row r="30" spans="1:22" x14ac:dyDescent="0.2">
      <c r="A30" s="30"/>
      <c r="B30" s="30"/>
      <c r="C30" s="15">
        <f t="shared" si="0"/>
        <v>0</v>
      </c>
      <c r="D30" s="28" t="e" cm="1" vm="2">
        <f t="array" aca="1" ref="D30" ca="1">_xlfn._xlws.FILTER(Master!$E$1:$K$100,Master!$A$1:$A$100=A30)</f>
        <v>#VALUE!</v>
      </c>
      <c r="E30" s="26"/>
      <c r="F30" s="5"/>
      <c r="G30" s="5"/>
      <c r="H30" s="5"/>
      <c r="I30" s="5"/>
      <c r="J30" s="5"/>
      <c r="M30" s="38">
        <f ca="1"/>
        <v>0</v>
      </c>
      <c r="N30" s="38">
        <f ca="1"/>
        <v>0</v>
      </c>
      <c r="O30" s="38">
        <f ca="1"/>
        <v>0</v>
      </c>
      <c r="P30" s="10" t="e" vm="4">
        <f ca="1"/>
        <v>#VALUE!</v>
      </c>
      <c r="Q30" s="24">
        <f ca="1"/>
        <v>0</v>
      </c>
      <c r="R30" s="38">
        <f ca="1"/>
        <v>0</v>
      </c>
      <c r="S30" s="38">
        <f ca="1"/>
        <v>0</v>
      </c>
      <c r="T30" s="38">
        <f ca="1"/>
        <v>0</v>
      </c>
      <c r="U30" s="38">
        <f ca="1"/>
        <v>0</v>
      </c>
      <c r="V30" s="38">
        <f ca="1"/>
        <v>0</v>
      </c>
    </row>
    <row r="31" spans="1:22" x14ac:dyDescent="0.2">
      <c r="A31" s="30"/>
      <c r="B31" s="30"/>
      <c r="C31" s="15">
        <f t="shared" si="0"/>
        <v>0</v>
      </c>
      <c r="D31" s="28" t="e" cm="1" vm="2">
        <f t="array" aca="1" ref="D31" ca="1">_xlfn._xlws.FILTER(Master!$E$1:$K$100,Master!$A$1:$A$100=A31)</f>
        <v>#VALUE!</v>
      </c>
      <c r="E31" s="26"/>
      <c r="F31" s="5"/>
      <c r="G31" s="5"/>
      <c r="H31" s="5"/>
      <c r="I31" s="5"/>
      <c r="J31" s="5"/>
      <c r="M31" s="38">
        <f ca="1"/>
        <v>0</v>
      </c>
      <c r="N31" s="38">
        <f ca="1"/>
        <v>0</v>
      </c>
      <c r="O31" s="38">
        <f ca="1"/>
        <v>0</v>
      </c>
      <c r="P31" s="10" t="e" vm="4">
        <f ca="1"/>
        <v>#VALUE!</v>
      </c>
      <c r="Q31" s="24">
        <f ca="1"/>
        <v>0</v>
      </c>
      <c r="R31" s="38">
        <f ca="1"/>
        <v>0</v>
      </c>
      <c r="S31" s="38">
        <f ca="1"/>
        <v>0</v>
      </c>
      <c r="T31" s="38">
        <f ca="1"/>
        <v>0</v>
      </c>
      <c r="U31" s="38">
        <f ca="1"/>
        <v>0</v>
      </c>
      <c r="V31" s="38">
        <f ca="1"/>
        <v>0</v>
      </c>
    </row>
    <row r="32" spans="1:22" x14ac:dyDescent="0.2">
      <c r="A32" s="30"/>
      <c r="B32" s="30"/>
      <c r="C32" s="15">
        <f t="shared" si="0"/>
        <v>0</v>
      </c>
      <c r="D32" s="28" t="e" cm="1" vm="2">
        <f t="array" aca="1" ref="D32" ca="1">_xlfn._xlws.FILTER(Master!$E$1:$K$100,Master!$A$1:$A$100=A32)</f>
        <v>#VALUE!</v>
      </c>
      <c r="E32" s="26"/>
      <c r="F32" s="5"/>
      <c r="G32" s="5"/>
      <c r="H32" s="5"/>
      <c r="I32" s="5"/>
      <c r="J32" s="5"/>
      <c r="M32" s="38">
        <f ca="1"/>
        <v>0</v>
      </c>
      <c r="N32" s="38">
        <f ca="1"/>
        <v>0</v>
      </c>
      <c r="O32" s="38">
        <f ca="1"/>
        <v>0</v>
      </c>
      <c r="P32" s="10" t="e" vm="4">
        <f ca="1"/>
        <v>#VALUE!</v>
      </c>
      <c r="Q32" s="24">
        <f ca="1"/>
        <v>0</v>
      </c>
      <c r="R32" s="38">
        <f ca="1"/>
        <v>0</v>
      </c>
      <c r="S32" s="38">
        <f ca="1"/>
        <v>0</v>
      </c>
      <c r="T32" s="38">
        <f ca="1"/>
        <v>0</v>
      </c>
      <c r="U32" s="38">
        <f ca="1"/>
        <v>0</v>
      </c>
      <c r="V32" s="38">
        <f ca="1"/>
        <v>0</v>
      </c>
    </row>
    <row r="33" spans="1:22" x14ac:dyDescent="0.2">
      <c r="A33" s="30"/>
      <c r="B33" s="30"/>
      <c r="C33" s="15">
        <f t="shared" si="0"/>
        <v>0</v>
      </c>
      <c r="D33" s="28" t="e" cm="1" vm="2">
        <f t="array" aca="1" ref="D33" ca="1">_xlfn._xlws.FILTER(Master!$E$1:$K$100,Master!$A$1:$A$100=A33)</f>
        <v>#VALUE!</v>
      </c>
      <c r="E33" s="26"/>
      <c r="F33" s="5"/>
      <c r="G33" s="5"/>
      <c r="H33" s="5"/>
      <c r="I33" s="5"/>
      <c r="J33" s="5"/>
      <c r="M33" s="38">
        <f ca="1"/>
        <v>0</v>
      </c>
      <c r="N33" s="38">
        <f ca="1"/>
        <v>0</v>
      </c>
      <c r="O33" s="38">
        <f ca="1"/>
        <v>0</v>
      </c>
      <c r="P33" s="10" t="e" vm="4">
        <f ca="1"/>
        <v>#VALUE!</v>
      </c>
      <c r="Q33" s="24">
        <f ca="1"/>
        <v>0</v>
      </c>
      <c r="R33" s="38">
        <f ca="1"/>
        <v>0</v>
      </c>
      <c r="S33" s="38">
        <f ca="1"/>
        <v>0</v>
      </c>
      <c r="T33" s="38">
        <f ca="1"/>
        <v>0</v>
      </c>
      <c r="U33" s="38">
        <f ca="1"/>
        <v>0</v>
      </c>
      <c r="V33" s="38">
        <f ca="1"/>
        <v>0</v>
      </c>
    </row>
    <row r="34" spans="1:22" x14ac:dyDescent="0.2">
      <c r="A34" s="30"/>
      <c r="B34" s="30"/>
      <c r="C34" s="15">
        <f t="shared" si="0"/>
        <v>0</v>
      </c>
      <c r="D34" s="28" t="e" cm="1" vm="2">
        <f t="array" aca="1" ref="D34" ca="1">_xlfn._xlws.FILTER(Master!$E$1:$K$100,Master!$A$1:$A$100=A34)</f>
        <v>#VALUE!</v>
      </c>
      <c r="E34" s="26"/>
      <c r="F34" s="5"/>
      <c r="G34" s="5"/>
      <c r="H34" s="5"/>
      <c r="I34" s="5"/>
      <c r="J34" s="5"/>
      <c r="M34" s="38">
        <f ca="1"/>
        <v>0</v>
      </c>
      <c r="N34" s="38">
        <f ca="1"/>
        <v>0</v>
      </c>
      <c r="O34" s="38">
        <f ca="1"/>
        <v>0</v>
      </c>
      <c r="P34" s="10" t="e" vm="4">
        <f ca="1"/>
        <v>#VALUE!</v>
      </c>
      <c r="Q34" s="24">
        <f ca="1"/>
        <v>0</v>
      </c>
      <c r="R34" s="38">
        <f ca="1"/>
        <v>0</v>
      </c>
      <c r="S34" s="38">
        <f ca="1"/>
        <v>0</v>
      </c>
      <c r="T34" s="38">
        <f ca="1"/>
        <v>0</v>
      </c>
      <c r="U34" s="38">
        <f ca="1"/>
        <v>0</v>
      </c>
      <c r="V34" s="38">
        <f ca="1"/>
        <v>0</v>
      </c>
    </row>
    <row r="35" spans="1:22" x14ac:dyDescent="0.2">
      <c r="A35" s="30"/>
      <c r="B35" s="30"/>
      <c r="C35" s="15">
        <f t="shared" ref="C35:C66" si="1">SUM(IFERROR(B35/E35,0))</f>
        <v>0</v>
      </c>
      <c r="D35" s="28" t="e" cm="1" vm="2">
        <f t="array" aca="1" ref="D35" ca="1">_xlfn._xlws.FILTER(Master!$E$1:$K$100,Master!$A$1:$A$100=A35)</f>
        <v>#VALUE!</v>
      </c>
      <c r="E35" s="26"/>
      <c r="F35" s="5"/>
      <c r="G35" s="5"/>
      <c r="H35" s="5"/>
      <c r="I35" s="5"/>
      <c r="J35" s="5"/>
      <c r="M35" s="38">
        <f ca="1"/>
        <v>0</v>
      </c>
      <c r="N35" s="38">
        <f ca="1"/>
        <v>0</v>
      </c>
      <c r="O35" s="38">
        <f ca="1"/>
        <v>0</v>
      </c>
      <c r="P35" s="10" t="e" vm="4">
        <f ca="1"/>
        <v>#VALUE!</v>
      </c>
      <c r="Q35" s="24">
        <f ca="1"/>
        <v>0</v>
      </c>
      <c r="R35" s="38">
        <f ca="1"/>
        <v>0</v>
      </c>
      <c r="S35" s="38">
        <f ca="1"/>
        <v>0</v>
      </c>
      <c r="T35" s="38">
        <f ca="1"/>
        <v>0</v>
      </c>
      <c r="U35" s="38">
        <f ca="1"/>
        <v>0</v>
      </c>
      <c r="V35" s="38">
        <f ca="1"/>
        <v>0</v>
      </c>
    </row>
    <row r="36" spans="1:22" x14ac:dyDescent="0.2">
      <c r="A36" s="30"/>
      <c r="B36" s="30"/>
      <c r="C36" s="15">
        <f t="shared" si="1"/>
        <v>0</v>
      </c>
      <c r="D36" s="28" t="e" cm="1" vm="2">
        <f t="array" aca="1" ref="D36" ca="1">_xlfn._xlws.FILTER(Master!$E$1:$K$100,Master!$A$1:$A$100=A36)</f>
        <v>#VALUE!</v>
      </c>
      <c r="E36" s="26"/>
      <c r="F36" s="5"/>
      <c r="G36" s="5"/>
      <c r="H36" s="5"/>
      <c r="I36" s="5"/>
      <c r="J36" s="5"/>
      <c r="M36" s="38">
        <f ca="1"/>
        <v>0</v>
      </c>
      <c r="N36" s="38">
        <f ca="1"/>
        <v>0</v>
      </c>
      <c r="O36" s="38">
        <f ca="1"/>
        <v>0</v>
      </c>
      <c r="P36" s="10" t="e" vm="4">
        <f ca="1"/>
        <v>#VALUE!</v>
      </c>
      <c r="Q36" s="24">
        <f ca="1"/>
        <v>0</v>
      </c>
      <c r="R36" s="38">
        <f ca="1"/>
        <v>0</v>
      </c>
      <c r="S36" s="38">
        <f ca="1"/>
        <v>0</v>
      </c>
      <c r="T36" s="38">
        <f ca="1"/>
        <v>0</v>
      </c>
      <c r="U36" s="38">
        <f ca="1"/>
        <v>0</v>
      </c>
      <c r="V36" s="38">
        <f ca="1"/>
        <v>0</v>
      </c>
    </row>
    <row r="37" spans="1:22" x14ac:dyDescent="0.2">
      <c r="A37" s="30"/>
      <c r="B37" s="30"/>
      <c r="C37" s="15">
        <f t="shared" si="1"/>
        <v>0</v>
      </c>
      <c r="D37" s="28" t="e" cm="1" vm="2">
        <f t="array" aca="1" ref="D37" ca="1">_xlfn._xlws.FILTER(Master!$E$1:$K$100,Master!$A$1:$A$100=A37)</f>
        <v>#VALUE!</v>
      </c>
      <c r="E37" s="26"/>
      <c r="F37" s="5"/>
      <c r="G37" s="5"/>
      <c r="H37" s="5"/>
      <c r="I37" s="5"/>
      <c r="J37" s="5"/>
      <c r="M37" s="38">
        <f ca="1"/>
        <v>0</v>
      </c>
      <c r="N37" s="38">
        <f ca="1"/>
        <v>0</v>
      </c>
      <c r="O37" s="38">
        <f ca="1"/>
        <v>0</v>
      </c>
      <c r="P37" s="10" t="e" vm="4">
        <f ca="1"/>
        <v>#VALUE!</v>
      </c>
      <c r="Q37" s="24">
        <f ca="1"/>
        <v>0</v>
      </c>
      <c r="R37" s="38">
        <f ca="1"/>
        <v>0</v>
      </c>
      <c r="S37" s="38">
        <f ca="1"/>
        <v>0</v>
      </c>
      <c r="T37" s="38">
        <f ca="1"/>
        <v>0</v>
      </c>
      <c r="U37" s="38">
        <f ca="1"/>
        <v>0</v>
      </c>
      <c r="V37" s="38">
        <f ca="1"/>
        <v>0</v>
      </c>
    </row>
    <row r="38" spans="1:22" x14ac:dyDescent="0.2">
      <c r="A38" s="30"/>
      <c r="B38" s="30"/>
      <c r="C38" s="15">
        <f t="shared" si="1"/>
        <v>0</v>
      </c>
      <c r="D38" s="28" t="e" cm="1" vm="2">
        <f t="array" aca="1" ref="D38" ca="1">_xlfn._xlws.FILTER(Master!$E$1:$K$100,Master!$A$1:$A$100=A38)</f>
        <v>#VALUE!</v>
      </c>
      <c r="E38" s="26"/>
      <c r="F38" s="5"/>
      <c r="G38" s="5"/>
      <c r="H38" s="5"/>
      <c r="I38" s="5"/>
      <c r="J38" s="5"/>
      <c r="M38" s="38">
        <f ca="1"/>
        <v>0</v>
      </c>
      <c r="N38" s="38">
        <f ca="1"/>
        <v>0</v>
      </c>
      <c r="O38" s="38">
        <f ca="1"/>
        <v>0</v>
      </c>
      <c r="P38" s="10" t="e" vm="4">
        <f ca="1"/>
        <v>#VALUE!</v>
      </c>
      <c r="Q38" s="24">
        <f ca="1"/>
        <v>0</v>
      </c>
      <c r="R38" s="38">
        <f ca="1"/>
        <v>0</v>
      </c>
      <c r="S38" s="38">
        <f ca="1"/>
        <v>0</v>
      </c>
      <c r="T38" s="38">
        <f ca="1"/>
        <v>0</v>
      </c>
      <c r="U38" s="38">
        <f ca="1"/>
        <v>0</v>
      </c>
      <c r="V38" s="38">
        <f ca="1"/>
        <v>0</v>
      </c>
    </row>
    <row r="39" spans="1:22" x14ac:dyDescent="0.2">
      <c r="A39" s="30"/>
      <c r="B39" s="30"/>
      <c r="C39" s="15">
        <f t="shared" si="1"/>
        <v>0</v>
      </c>
      <c r="D39" s="28" t="e" cm="1" vm="2">
        <f t="array" aca="1" ref="D39" ca="1">_xlfn._xlws.FILTER(Master!$E$1:$K$100,Master!$A$1:$A$100=A39)</f>
        <v>#VALUE!</v>
      </c>
      <c r="E39" s="26"/>
      <c r="F39" s="5"/>
      <c r="G39" s="5"/>
      <c r="H39" s="5"/>
      <c r="I39" s="5"/>
      <c r="J39" s="5"/>
      <c r="M39" s="38">
        <f ca="1"/>
        <v>0</v>
      </c>
      <c r="N39" s="38">
        <f ca="1"/>
        <v>0</v>
      </c>
      <c r="O39" s="38">
        <f ca="1"/>
        <v>0</v>
      </c>
      <c r="P39" s="10" t="e" vm="4">
        <f ca="1"/>
        <v>#VALUE!</v>
      </c>
      <c r="Q39" s="24">
        <f ca="1"/>
        <v>0</v>
      </c>
      <c r="R39" s="38">
        <f ca="1"/>
        <v>0</v>
      </c>
      <c r="S39" s="38">
        <f ca="1"/>
        <v>0</v>
      </c>
      <c r="T39" s="38">
        <f ca="1"/>
        <v>0</v>
      </c>
      <c r="U39" s="38">
        <f ca="1"/>
        <v>0</v>
      </c>
      <c r="V39" s="38">
        <f ca="1"/>
        <v>0</v>
      </c>
    </row>
    <row r="40" spans="1:22" x14ac:dyDescent="0.2">
      <c r="A40" s="30"/>
      <c r="B40" s="30"/>
      <c r="C40" s="15">
        <f t="shared" si="1"/>
        <v>0</v>
      </c>
      <c r="D40" s="28" t="e" cm="1" vm="2">
        <f t="array" aca="1" ref="D40" ca="1">_xlfn._xlws.FILTER(Master!$E$1:$K$100,Master!$A$1:$A$100=A40)</f>
        <v>#VALUE!</v>
      </c>
      <c r="E40" s="26"/>
      <c r="F40" s="5"/>
      <c r="G40" s="5"/>
      <c r="H40" s="5"/>
      <c r="I40" s="5"/>
      <c r="J40" s="5"/>
      <c r="M40" s="38">
        <f ca="1"/>
        <v>0</v>
      </c>
      <c r="N40" s="38">
        <f ca="1"/>
        <v>0</v>
      </c>
      <c r="O40" s="38">
        <f ca="1"/>
        <v>0</v>
      </c>
      <c r="P40" s="10" t="e" vm="4">
        <f ca="1"/>
        <v>#VALUE!</v>
      </c>
      <c r="Q40" s="24">
        <f ca="1"/>
        <v>0</v>
      </c>
      <c r="R40" s="38">
        <f ca="1"/>
        <v>0</v>
      </c>
      <c r="S40" s="38">
        <f ca="1"/>
        <v>0</v>
      </c>
      <c r="T40" s="38">
        <f ca="1"/>
        <v>0</v>
      </c>
      <c r="U40" s="38">
        <f ca="1"/>
        <v>0</v>
      </c>
      <c r="V40" s="38">
        <f ca="1"/>
        <v>0</v>
      </c>
    </row>
    <row r="41" spans="1:22" x14ac:dyDescent="0.2">
      <c r="A41" s="30"/>
      <c r="B41" s="30"/>
      <c r="C41" s="15">
        <f t="shared" si="1"/>
        <v>0</v>
      </c>
      <c r="D41" s="28" t="e" cm="1" vm="2">
        <f t="array" aca="1" ref="D41" ca="1">_xlfn._xlws.FILTER(Master!$E$1:$K$100,Master!$A$1:$A$100=A41)</f>
        <v>#VALUE!</v>
      </c>
      <c r="E41" s="26"/>
      <c r="F41" s="5"/>
      <c r="G41" s="5"/>
      <c r="H41" s="5"/>
      <c r="I41" s="5"/>
      <c r="J41" s="5"/>
      <c r="M41" s="38">
        <f ca="1"/>
        <v>0</v>
      </c>
      <c r="N41" s="38">
        <f ca="1"/>
        <v>0</v>
      </c>
      <c r="O41" s="38">
        <f ca="1"/>
        <v>0</v>
      </c>
      <c r="P41" s="10" t="e" vm="4">
        <f ca="1"/>
        <v>#VALUE!</v>
      </c>
      <c r="Q41" s="24">
        <f ca="1"/>
        <v>0</v>
      </c>
      <c r="R41" s="38">
        <f ca="1"/>
        <v>0</v>
      </c>
      <c r="S41" s="38">
        <f ca="1"/>
        <v>0</v>
      </c>
      <c r="T41" s="38">
        <f ca="1"/>
        <v>0</v>
      </c>
      <c r="U41" s="38">
        <f ca="1"/>
        <v>0</v>
      </c>
      <c r="V41" s="38">
        <f ca="1"/>
        <v>0</v>
      </c>
    </row>
    <row r="42" spans="1:22" x14ac:dyDescent="0.2">
      <c r="A42" s="30"/>
      <c r="B42" s="30"/>
      <c r="C42" s="15">
        <f t="shared" si="1"/>
        <v>0</v>
      </c>
      <c r="D42" s="28" t="e" cm="1" vm="2">
        <f t="array" aca="1" ref="D42" ca="1">_xlfn._xlws.FILTER(Master!$E$1:$K$100,Master!$A$1:$A$100=A42)</f>
        <v>#VALUE!</v>
      </c>
      <c r="E42" s="26"/>
      <c r="F42" s="5"/>
      <c r="G42" s="5"/>
      <c r="H42" s="5"/>
      <c r="I42" s="5"/>
      <c r="J42" s="5"/>
      <c r="M42" s="38">
        <f ca="1"/>
        <v>0</v>
      </c>
      <c r="N42" s="38">
        <f ca="1"/>
        <v>0</v>
      </c>
      <c r="O42" s="38">
        <f ca="1"/>
        <v>0</v>
      </c>
      <c r="P42" s="10" t="e" vm="4">
        <f ca="1"/>
        <v>#VALUE!</v>
      </c>
      <c r="Q42" s="24">
        <f ca="1"/>
        <v>0</v>
      </c>
      <c r="R42" s="38">
        <f ca="1"/>
        <v>0</v>
      </c>
      <c r="S42" s="38">
        <f ca="1"/>
        <v>0</v>
      </c>
      <c r="T42" s="38">
        <f ca="1"/>
        <v>0</v>
      </c>
      <c r="U42" s="38">
        <f ca="1"/>
        <v>0</v>
      </c>
      <c r="V42" s="38">
        <f ca="1"/>
        <v>0</v>
      </c>
    </row>
    <row r="43" spans="1:22" x14ac:dyDescent="0.2">
      <c r="A43" s="30"/>
      <c r="B43" s="30"/>
      <c r="C43" s="15">
        <f t="shared" si="1"/>
        <v>0</v>
      </c>
      <c r="D43" s="28" t="e" cm="1" vm="2">
        <f t="array" aca="1" ref="D43" ca="1">_xlfn._xlws.FILTER(Master!$E$1:$K$100,Master!$A$1:$A$100=A43)</f>
        <v>#VALUE!</v>
      </c>
      <c r="E43" s="26"/>
      <c r="F43" s="5"/>
      <c r="G43" s="5"/>
      <c r="H43" s="5"/>
      <c r="I43" s="5"/>
      <c r="J43" s="5"/>
      <c r="M43" s="38">
        <f ca="1"/>
        <v>0</v>
      </c>
      <c r="N43" s="38">
        <f ca="1"/>
        <v>0</v>
      </c>
      <c r="O43" s="38">
        <f ca="1"/>
        <v>0</v>
      </c>
      <c r="P43" s="10" t="e" vm="4">
        <f ca="1"/>
        <v>#VALUE!</v>
      </c>
      <c r="Q43" s="24">
        <f ca="1"/>
        <v>0</v>
      </c>
      <c r="R43" s="38">
        <f ca="1"/>
        <v>0</v>
      </c>
      <c r="S43" s="38">
        <f ca="1"/>
        <v>0</v>
      </c>
      <c r="T43" s="38">
        <f ca="1"/>
        <v>0</v>
      </c>
      <c r="U43" s="38">
        <f ca="1"/>
        <v>0</v>
      </c>
      <c r="V43" s="38">
        <f ca="1"/>
        <v>0</v>
      </c>
    </row>
    <row r="44" spans="1:22" x14ac:dyDescent="0.2">
      <c r="A44" s="30"/>
      <c r="B44" s="30"/>
      <c r="C44" s="15">
        <f t="shared" si="1"/>
        <v>0</v>
      </c>
      <c r="D44" s="28" t="e" cm="1" vm="2">
        <f t="array" aca="1" ref="D44" ca="1">_xlfn._xlws.FILTER(Master!$E$1:$K$100,Master!$A$1:$A$100=A44)</f>
        <v>#VALUE!</v>
      </c>
      <c r="E44" s="26"/>
      <c r="F44" s="5"/>
      <c r="G44" s="5"/>
      <c r="H44" s="5"/>
      <c r="I44" s="5"/>
      <c r="J44" s="5"/>
      <c r="M44" s="38">
        <f ca="1"/>
        <v>0</v>
      </c>
      <c r="N44" s="38">
        <f ca="1"/>
        <v>0</v>
      </c>
      <c r="O44" s="38">
        <f ca="1"/>
        <v>0</v>
      </c>
      <c r="P44" s="10" t="e" vm="4">
        <f ca="1"/>
        <v>#VALUE!</v>
      </c>
      <c r="Q44" s="24">
        <f ca="1"/>
        <v>0</v>
      </c>
      <c r="R44" s="38">
        <f ca="1"/>
        <v>0</v>
      </c>
      <c r="S44" s="38">
        <f ca="1"/>
        <v>0</v>
      </c>
      <c r="T44" s="38">
        <f ca="1"/>
        <v>0</v>
      </c>
      <c r="U44" s="38">
        <f ca="1"/>
        <v>0</v>
      </c>
      <c r="V44" s="38">
        <f ca="1"/>
        <v>0</v>
      </c>
    </row>
    <row r="45" spans="1:22" x14ac:dyDescent="0.2">
      <c r="A45" s="30"/>
      <c r="B45" s="30"/>
      <c r="C45" s="15">
        <f t="shared" si="1"/>
        <v>0</v>
      </c>
      <c r="D45" s="28" t="e" cm="1" vm="2">
        <f t="array" aca="1" ref="D45" ca="1">_xlfn._xlws.FILTER(Master!$E$1:$K$100,Master!$A$1:$A$100=A45)</f>
        <v>#VALUE!</v>
      </c>
      <c r="E45" s="26"/>
      <c r="F45" s="5"/>
      <c r="G45" s="5"/>
      <c r="H45" s="5"/>
      <c r="I45" s="5"/>
      <c r="J45" s="5"/>
      <c r="M45" s="38">
        <f ca="1"/>
        <v>0</v>
      </c>
      <c r="N45" s="38">
        <f ca="1"/>
        <v>0</v>
      </c>
      <c r="O45" s="38">
        <f ca="1"/>
        <v>0</v>
      </c>
      <c r="P45" s="10" t="e" vm="4">
        <f ca="1"/>
        <v>#VALUE!</v>
      </c>
      <c r="Q45" s="24">
        <f ca="1"/>
        <v>0</v>
      </c>
      <c r="R45" s="38">
        <f ca="1"/>
        <v>0</v>
      </c>
      <c r="S45" s="38">
        <f ca="1"/>
        <v>0</v>
      </c>
      <c r="T45" s="38">
        <f ca="1"/>
        <v>0</v>
      </c>
      <c r="U45" s="38">
        <f ca="1"/>
        <v>0</v>
      </c>
      <c r="V45" s="38">
        <f ca="1"/>
        <v>0</v>
      </c>
    </row>
    <row r="46" spans="1:22" x14ac:dyDescent="0.2">
      <c r="A46" s="30"/>
      <c r="B46" s="30"/>
      <c r="C46" s="15">
        <f t="shared" si="1"/>
        <v>0</v>
      </c>
      <c r="D46" s="28" t="e" cm="1" vm="2">
        <f t="array" aca="1" ref="D46" ca="1">_xlfn._xlws.FILTER(Master!$E$1:$K$100,Master!$A$1:$A$100=A46)</f>
        <v>#VALUE!</v>
      </c>
      <c r="E46" s="26"/>
      <c r="F46" s="5"/>
      <c r="G46" s="5"/>
      <c r="H46" s="5"/>
      <c r="I46" s="5"/>
      <c r="J46" s="5"/>
      <c r="M46" s="38">
        <f ca="1"/>
        <v>0</v>
      </c>
      <c r="N46" s="38">
        <f ca="1"/>
        <v>0</v>
      </c>
      <c r="O46" s="38">
        <f ca="1"/>
        <v>0</v>
      </c>
      <c r="P46" s="10" t="e" vm="4">
        <f ca="1"/>
        <v>#VALUE!</v>
      </c>
      <c r="Q46" s="24">
        <f ca="1"/>
        <v>0</v>
      </c>
      <c r="R46" s="38">
        <f ca="1"/>
        <v>0</v>
      </c>
      <c r="S46" s="38">
        <f ca="1"/>
        <v>0</v>
      </c>
      <c r="T46" s="38">
        <f ca="1"/>
        <v>0</v>
      </c>
      <c r="U46" s="38">
        <f ca="1"/>
        <v>0</v>
      </c>
      <c r="V46" s="38">
        <f ca="1"/>
        <v>0</v>
      </c>
    </row>
    <row r="47" spans="1:22" x14ac:dyDescent="0.2">
      <c r="A47" s="30"/>
      <c r="B47" s="30"/>
      <c r="C47" s="15">
        <f t="shared" si="1"/>
        <v>0</v>
      </c>
      <c r="D47" s="28" t="e" cm="1" vm="2">
        <f t="array" aca="1" ref="D47" ca="1">_xlfn._xlws.FILTER(Master!$E$1:$K$100,Master!$A$1:$A$100=A47)</f>
        <v>#VALUE!</v>
      </c>
      <c r="E47" s="26"/>
      <c r="F47" s="5"/>
      <c r="G47" s="5"/>
      <c r="H47" s="5"/>
      <c r="I47" s="5"/>
      <c r="J47" s="5"/>
      <c r="M47" s="38">
        <f ca="1"/>
        <v>0</v>
      </c>
      <c r="N47" s="38">
        <f ca="1"/>
        <v>0</v>
      </c>
      <c r="O47" s="38">
        <f ca="1"/>
        <v>0</v>
      </c>
      <c r="P47" s="10" t="e" vm="4">
        <f ca="1"/>
        <v>#VALUE!</v>
      </c>
      <c r="Q47" s="24">
        <f ca="1"/>
        <v>0</v>
      </c>
      <c r="R47" s="38">
        <f ca="1"/>
        <v>0</v>
      </c>
      <c r="S47" s="38">
        <f ca="1"/>
        <v>0</v>
      </c>
      <c r="T47" s="38">
        <f ca="1"/>
        <v>0</v>
      </c>
      <c r="U47" s="38">
        <f ca="1"/>
        <v>0</v>
      </c>
      <c r="V47" s="38">
        <f ca="1"/>
        <v>0</v>
      </c>
    </row>
    <row r="48" spans="1:22" x14ac:dyDescent="0.2">
      <c r="A48" s="30"/>
      <c r="B48" s="30"/>
      <c r="C48" s="15">
        <f t="shared" si="1"/>
        <v>0</v>
      </c>
      <c r="D48" s="28" t="e" cm="1" vm="2">
        <f t="array" aca="1" ref="D48" ca="1">_xlfn._xlws.FILTER(Master!$E$1:$K$100,Master!$A$1:$A$100=A48)</f>
        <v>#VALUE!</v>
      </c>
      <c r="E48" s="26"/>
      <c r="F48" s="5"/>
      <c r="G48" s="5"/>
      <c r="H48" s="5"/>
      <c r="I48" s="5"/>
      <c r="J48" s="5"/>
      <c r="M48" s="38">
        <f ca="1"/>
        <v>0</v>
      </c>
      <c r="N48" s="38">
        <f ca="1"/>
        <v>0</v>
      </c>
      <c r="O48" s="38">
        <f ca="1"/>
        <v>0</v>
      </c>
      <c r="P48" s="10" t="e" vm="4">
        <f ca="1"/>
        <v>#VALUE!</v>
      </c>
      <c r="Q48" s="24">
        <f ca="1"/>
        <v>0</v>
      </c>
      <c r="R48" s="38">
        <f ca="1"/>
        <v>0</v>
      </c>
      <c r="S48" s="38">
        <f ca="1"/>
        <v>0</v>
      </c>
      <c r="T48" s="38">
        <f ca="1"/>
        <v>0</v>
      </c>
      <c r="U48" s="38">
        <f ca="1"/>
        <v>0</v>
      </c>
      <c r="V48" s="38">
        <f ca="1"/>
        <v>0</v>
      </c>
    </row>
    <row r="49" spans="1:22" x14ac:dyDescent="0.2">
      <c r="A49" s="30"/>
      <c r="B49" s="30"/>
      <c r="C49" s="15">
        <f t="shared" si="1"/>
        <v>0</v>
      </c>
      <c r="D49" s="28" t="e" cm="1" vm="2">
        <f t="array" aca="1" ref="D49" ca="1">_xlfn._xlws.FILTER(Master!$E$1:$K$100,Master!$A$1:$A$100=A49)</f>
        <v>#VALUE!</v>
      </c>
      <c r="E49" s="26"/>
      <c r="F49" s="5"/>
      <c r="G49" s="5"/>
      <c r="H49" s="5"/>
      <c r="I49" s="5"/>
      <c r="J49" s="5"/>
      <c r="M49" s="38">
        <f ca="1"/>
        <v>0</v>
      </c>
      <c r="N49" s="38">
        <f ca="1"/>
        <v>0</v>
      </c>
      <c r="O49" s="38">
        <f ca="1"/>
        <v>0</v>
      </c>
      <c r="P49" s="10" t="e" vm="4">
        <f ca="1"/>
        <v>#VALUE!</v>
      </c>
      <c r="Q49" s="24">
        <f ca="1"/>
        <v>0</v>
      </c>
      <c r="R49" s="38">
        <f ca="1"/>
        <v>0</v>
      </c>
      <c r="S49" s="38">
        <f ca="1"/>
        <v>0</v>
      </c>
      <c r="T49" s="38">
        <f ca="1"/>
        <v>0</v>
      </c>
      <c r="U49" s="38">
        <f ca="1"/>
        <v>0</v>
      </c>
      <c r="V49" s="38">
        <f ca="1"/>
        <v>0</v>
      </c>
    </row>
    <row r="50" spans="1:22" x14ac:dyDescent="0.2">
      <c r="A50" s="30"/>
      <c r="B50" s="30"/>
      <c r="C50" s="15">
        <f t="shared" si="1"/>
        <v>0</v>
      </c>
      <c r="D50" s="28" t="e" cm="1" vm="2">
        <f t="array" aca="1" ref="D50" ca="1">_xlfn._xlws.FILTER(Master!$E$1:$K$100,Master!$A$1:$A$100=A50)</f>
        <v>#VALUE!</v>
      </c>
      <c r="E50" s="26"/>
      <c r="F50" s="5"/>
      <c r="G50" s="5"/>
      <c r="H50" s="5"/>
      <c r="I50" s="5"/>
      <c r="J50" s="5"/>
      <c r="M50" s="38">
        <f ca="1"/>
        <v>0</v>
      </c>
      <c r="N50" s="38">
        <f ca="1"/>
        <v>0</v>
      </c>
      <c r="O50" s="38">
        <f ca="1"/>
        <v>0</v>
      </c>
      <c r="P50" s="10" t="e" vm="4">
        <f ca="1"/>
        <v>#VALUE!</v>
      </c>
      <c r="Q50" s="24">
        <f ca="1"/>
        <v>0</v>
      </c>
      <c r="R50" s="38">
        <f ca="1"/>
        <v>0</v>
      </c>
      <c r="S50" s="38">
        <f ca="1"/>
        <v>0</v>
      </c>
      <c r="T50" s="38">
        <f ca="1"/>
        <v>0</v>
      </c>
      <c r="U50" s="38">
        <f ca="1"/>
        <v>0</v>
      </c>
      <c r="V50" s="38">
        <f ca="1"/>
        <v>0</v>
      </c>
    </row>
    <row r="51" spans="1:22" x14ac:dyDescent="0.2">
      <c r="A51" s="30"/>
      <c r="B51" s="30"/>
      <c r="C51" s="15">
        <f t="shared" si="1"/>
        <v>0</v>
      </c>
      <c r="D51" s="28" t="e" cm="1" vm="2">
        <f t="array" aca="1" ref="D51" ca="1">_xlfn._xlws.FILTER(Master!$E$1:$K$100,Master!$A$1:$A$100=A51)</f>
        <v>#VALUE!</v>
      </c>
      <c r="E51" s="26"/>
      <c r="F51" s="5"/>
      <c r="G51" s="5"/>
      <c r="H51" s="5"/>
      <c r="I51" s="5"/>
      <c r="J51" s="5"/>
      <c r="M51" s="38">
        <f ca="1"/>
        <v>0</v>
      </c>
      <c r="N51" s="38">
        <f ca="1"/>
        <v>0</v>
      </c>
      <c r="O51" s="38">
        <f ca="1"/>
        <v>0</v>
      </c>
      <c r="P51" s="10" t="e" vm="4">
        <f ca="1"/>
        <v>#VALUE!</v>
      </c>
      <c r="Q51" s="24">
        <f ca="1"/>
        <v>0</v>
      </c>
      <c r="R51" s="38">
        <f ca="1"/>
        <v>0</v>
      </c>
      <c r="S51" s="38">
        <f ca="1"/>
        <v>0</v>
      </c>
      <c r="T51" s="38">
        <f ca="1"/>
        <v>0</v>
      </c>
      <c r="U51" s="38">
        <f ca="1"/>
        <v>0</v>
      </c>
      <c r="V51" s="38">
        <f ca="1"/>
        <v>0</v>
      </c>
    </row>
    <row r="52" spans="1:22" x14ac:dyDescent="0.2">
      <c r="A52" s="30"/>
      <c r="B52" s="30"/>
      <c r="C52" s="15">
        <f t="shared" si="1"/>
        <v>0</v>
      </c>
      <c r="D52" s="28" t="e" cm="1" vm="2">
        <f t="array" aca="1" ref="D52" ca="1">_xlfn._xlws.FILTER(Master!$E$1:$K$100,Master!$A$1:$A$100=A52)</f>
        <v>#VALUE!</v>
      </c>
      <c r="E52" s="26"/>
      <c r="F52" s="5"/>
      <c r="G52" s="5"/>
      <c r="H52" s="5"/>
      <c r="I52" s="5"/>
      <c r="J52" s="5"/>
      <c r="M52" s="38">
        <f ca="1"/>
        <v>0</v>
      </c>
      <c r="N52" s="38">
        <f ca="1"/>
        <v>0</v>
      </c>
      <c r="O52" s="38">
        <f ca="1"/>
        <v>0</v>
      </c>
      <c r="P52" s="10" t="e" vm="4">
        <f ca="1"/>
        <v>#VALUE!</v>
      </c>
      <c r="Q52" s="24">
        <f ca="1"/>
        <v>0</v>
      </c>
      <c r="R52" s="38">
        <f ca="1"/>
        <v>0</v>
      </c>
      <c r="S52" s="38">
        <f ca="1"/>
        <v>0</v>
      </c>
      <c r="T52" s="38">
        <f ca="1"/>
        <v>0</v>
      </c>
      <c r="U52" s="38">
        <f ca="1"/>
        <v>0</v>
      </c>
      <c r="V52" s="38">
        <f ca="1"/>
        <v>0</v>
      </c>
    </row>
    <row r="53" spans="1:22" x14ac:dyDescent="0.2">
      <c r="A53" s="30"/>
      <c r="B53" s="30"/>
      <c r="C53" s="15">
        <f t="shared" si="1"/>
        <v>0</v>
      </c>
      <c r="D53" s="28" t="e" cm="1" vm="2">
        <f t="array" aca="1" ref="D53" ca="1">_xlfn._xlws.FILTER(Master!$E$1:$K$100,Master!$A$1:$A$100=A53)</f>
        <v>#VALUE!</v>
      </c>
      <c r="E53" s="26"/>
      <c r="F53" s="5"/>
      <c r="G53" s="5"/>
      <c r="H53" s="5"/>
      <c r="I53" s="5"/>
      <c r="J53" s="5"/>
      <c r="M53" s="38">
        <f ca="1"/>
        <v>0</v>
      </c>
      <c r="N53" s="38">
        <f ca="1"/>
        <v>0</v>
      </c>
      <c r="O53" s="38">
        <f ca="1"/>
        <v>0</v>
      </c>
      <c r="P53" s="10" t="e" vm="4">
        <f ca="1"/>
        <v>#VALUE!</v>
      </c>
      <c r="Q53" s="24">
        <f ca="1"/>
        <v>0</v>
      </c>
      <c r="R53" s="38">
        <f ca="1"/>
        <v>0</v>
      </c>
      <c r="S53" s="38">
        <f ca="1"/>
        <v>0</v>
      </c>
      <c r="T53" s="38">
        <f ca="1"/>
        <v>0</v>
      </c>
      <c r="U53" s="38">
        <f ca="1"/>
        <v>0</v>
      </c>
      <c r="V53" s="38">
        <f ca="1"/>
        <v>0</v>
      </c>
    </row>
    <row r="54" spans="1:22" x14ac:dyDescent="0.2">
      <c r="A54" s="30"/>
      <c r="B54" s="30"/>
      <c r="C54" s="15">
        <f t="shared" si="1"/>
        <v>0</v>
      </c>
      <c r="D54" s="28" t="e" cm="1" vm="2">
        <f t="array" aca="1" ref="D54" ca="1">_xlfn._xlws.FILTER(Master!$E$1:$K$100,Master!$A$1:$A$100=A54)</f>
        <v>#VALUE!</v>
      </c>
      <c r="E54" s="26"/>
      <c r="F54" s="5"/>
      <c r="G54" s="5"/>
      <c r="H54" s="5"/>
      <c r="I54" s="5"/>
      <c r="J54" s="5"/>
      <c r="M54" s="38">
        <f ca="1"/>
        <v>0</v>
      </c>
      <c r="N54" s="38">
        <f ca="1"/>
        <v>0</v>
      </c>
      <c r="O54" s="38">
        <f ca="1"/>
        <v>0</v>
      </c>
      <c r="P54" s="10" t="e" vm="4">
        <f ca="1"/>
        <v>#VALUE!</v>
      </c>
      <c r="Q54" s="24">
        <f ca="1"/>
        <v>0</v>
      </c>
      <c r="R54" s="38">
        <f ca="1"/>
        <v>0</v>
      </c>
      <c r="S54" s="38">
        <f ca="1"/>
        <v>0</v>
      </c>
      <c r="T54" s="38">
        <f ca="1"/>
        <v>0</v>
      </c>
      <c r="U54" s="38">
        <f ca="1"/>
        <v>0</v>
      </c>
      <c r="V54" s="38">
        <f ca="1"/>
        <v>0</v>
      </c>
    </row>
    <row r="55" spans="1:22" x14ac:dyDescent="0.2">
      <c r="A55" s="30"/>
      <c r="B55" s="30"/>
      <c r="C55" s="15">
        <f t="shared" si="1"/>
        <v>0</v>
      </c>
      <c r="D55" s="28" t="e" cm="1" vm="2">
        <f t="array" aca="1" ref="D55" ca="1">_xlfn._xlws.FILTER(Master!$E$1:$K$100,Master!$A$1:$A$100=A55)</f>
        <v>#VALUE!</v>
      </c>
      <c r="E55" s="26"/>
      <c r="F55" s="5"/>
      <c r="G55" s="5"/>
      <c r="H55" s="5"/>
      <c r="I55" s="5"/>
      <c r="J55" s="5"/>
      <c r="M55" s="38">
        <f ca="1"/>
        <v>0</v>
      </c>
      <c r="N55" s="38">
        <f ca="1"/>
        <v>0</v>
      </c>
      <c r="O55" s="38">
        <f ca="1"/>
        <v>0</v>
      </c>
      <c r="P55" s="10" t="e" vm="4">
        <f ca="1"/>
        <v>#VALUE!</v>
      </c>
      <c r="Q55" s="24">
        <f ca="1"/>
        <v>0</v>
      </c>
      <c r="R55" s="38">
        <f ca="1"/>
        <v>0</v>
      </c>
      <c r="S55" s="38">
        <f ca="1"/>
        <v>0</v>
      </c>
      <c r="T55" s="38">
        <f ca="1"/>
        <v>0</v>
      </c>
      <c r="U55" s="38">
        <f ca="1"/>
        <v>0</v>
      </c>
      <c r="V55" s="38">
        <f ca="1"/>
        <v>0</v>
      </c>
    </row>
    <row r="56" spans="1:22" x14ac:dyDescent="0.2">
      <c r="A56" s="30"/>
      <c r="B56" s="30"/>
      <c r="C56" s="15">
        <f t="shared" si="1"/>
        <v>0</v>
      </c>
      <c r="D56" s="28" t="e" cm="1" vm="2">
        <f t="array" aca="1" ref="D56" ca="1">_xlfn._xlws.FILTER(Master!$E$1:$K$100,Master!$A$1:$A$100=A56)</f>
        <v>#VALUE!</v>
      </c>
      <c r="E56" s="26"/>
      <c r="F56" s="5"/>
      <c r="G56" s="5"/>
      <c r="H56" s="5"/>
      <c r="I56" s="5"/>
      <c r="J56" s="5"/>
      <c r="M56" s="38">
        <f ca="1"/>
        <v>0</v>
      </c>
      <c r="N56" s="38">
        <f ca="1"/>
        <v>0</v>
      </c>
      <c r="O56" s="38">
        <f ca="1"/>
        <v>0</v>
      </c>
      <c r="P56" s="10" t="e" vm="4">
        <f ca="1"/>
        <v>#VALUE!</v>
      </c>
      <c r="Q56" s="24">
        <f ca="1"/>
        <v>0</v>
      </c>
      <c r="R56" s="38">
        <f ca="1"/>
        <v>0</v>
      </c>
      <c r="S56" s="38">
        <f ca="1"/>
        <v>0</v>
      </c>
      <c r="T56" s="38">
        <f ca="1"/>
        <v>0</v>
      </c>
      <c r="U56" s="38">
        <f ca="1"/>
        <v>0</v>
      </c>
      <c r="V56" s="38">
        <f ca="1"/>
        <v>0</v>
      </c>
    </row>
    <row r="57" spans="1:22" x14ac:dyDescent="0.2">
      <c r="A57" s="30"/>
      <c r="B57" s="30"/>
      <c r="C57" s="15">
        <f t="shared" si="1"/>
        <v>0</v>
      </c>
      <c r="D57" s="28" t="e" cm="1" vm="2">
        <f t="array" aca="1" ref="D57" ca="1">_xlfn._xlws.FILTER(Master!$E$1:$K$100,Master!$A$1:$A$100=A57)</f>
        <v>#VALUE!</v>
      </c>
      <c r="E57" s="26"/>
      <c r="F57" s="5"/>
      <c r="G57" s="5"/>
      <c r="H57" s="5"/>
      <c r="I57" s="5"/>
      <c r="J57" s="5"/>
      <c r="M57" s="38">
        <f ca="1"/>
        <v>0</v>
      </c>
      <c r="N57" s="38">
        <f ca="1"/>
        <v>0</v>
      </c>
      <c r="O57" s="38">
        <f ca="1"/>
        <v>0</v>
      </c>
      <c r="P57" s="10" t="e" vm="4">
        <f ca="1"/>
        <v>#VALUE!</v>
      </c>
      <c r="Q57" s="24">
        <f ca="1"/>
        <v>0</v>
      </c>
      <c r="R57" s="38">
        <f ca="1"/>
        <v>0</v>
      </c>
      <c r="S57" s="38">
        <f ca="1"/>
        <v>0</v>
      </c>
      <c r="T57" s="38">
        <f ca="1"/>
        <v>0</v>
      </c>
      <c r="U57" s="38">
        <f ca="1"/>
        <v>0</v>
      </c>
      <c r="V57" s="38">
        <f ca="1"/>
        <v>0</v>
      </c>
    </row>
    <row r="58" spans="1:22" x14ac:dyDescent="0.2">
      <c r="A58" s="30"/>
      <c r="B58" s="30"/>
      <c r="C58" s="15">
        <f t="shared" si="1"/>
        <v>0</v>
      </c>
      <c r="D58" s="28" t="e" cm="1" vm="2">
        <f t="array" aca="1" ref="D58" ca="1">_xlfn._xlws.FILTER(Master!$E$1:$K$100,Master!$A$1:$A$100=A58)</f>
        <v>#VALUE!</v>
      </c>
      <c r="E58" s="26"/>
      <c r="F58" s="5"/>
      <c r="G58" s="5"/>
      <c r="H58" s="5"/>
      <c r="I58" s="5"/>
      <c r="J58" s="5"/>
      <c r="M58" s="38">
        <f ca="1"/>
        <v>0</v>
      </c>
      <c r="N58" s="38">
        <f ca="1"/>
        <v>0</v>
      </c>
      <c r="O58" s="38">
        <f ca="1"/>
        <v>0</v>
      </c>
      <c r="P58" s="10" t="e" vm="4">
        <f ca="1"/>
        <v>#VALUE!</v>
      </c>
      <c r="Q58" s="24">
        <f ca="1"/>
        <v>0</v>
      </c>
      <c r="R58" s="38">
        <f ca="1"/>
        <v>0</v>
      </c>
      <c r="S58" s="38">
        <f ca="1"/>
        <v>0</v>
      </c>
      <c r="T58" s="38">
        <f ca="1"/>
        <v>0</v>
      </c>
      <c r="U58" s="38">
        <f ca="1"/>
        <v>0</v>
      </c>
      <c r="V58" s="38">
        <f ca="1"/>
        <v>0</v>
      </c>
    </row>
    <row r="59" spans="1:22" x14ac:dyDescent="0.2">
      <c r="A59" s="30"/>
      <c r="B59" s="30"/>
      <c r="C59" s="15">
        <f t="shared" si="1"/>
        <v>0</v>
      </c>
      <c r="D59" s="28" t="e" cm="1" vm="2">
        <f t="array" aca="1" ref="D59" ca="1">_xlfn._xlws.FILTER(Master!$E$1:$K$100,Master!$A$1:$A$100=A59)</f>
        <v>#VALUE!</v>
      </c>
      <c r="E59" s="26"/>
      <c r="F59" s="5"/>
      <c r="G59" s="5"/>
      <c r="H59" s="5"/>
      <c r="I59" s="5"/>
      <c r="J59" s="5"/>
      <c r="M59" s="38">
        <f ca="1"/>
        <v>0</v>
      </c>
      <c r="N59" s="38">
        <f ca="1"/>
        <v>0</v>
      </c>
      <c r="O59" s="38">
        <f ca="1"/>
        <v>0</v>
      </c>
      <c r="P59" s="10" t="e" vm="4">
        <f ca="1"/>
        <v>#VALUE!</v>
      </c>
      <c r="Q59" s="24">
        <f ca="1"/>
        <v>0</v>
      </c>
      <c r="R59" s="38">
        <f ca="1"/>
        <v>0</v>
      </c>
      <c r="S59" s="38">
        <f ca="1"/>
        <v>0</v>
      </c>
      <c r="T59" s="38">
        <f ca="1"/>
        <v>0</v>
      </c>
      <c r="U59" s="38">
        <f ca="1"/>
        <v>0</v>
      </c>
      <c r="V59" s="38">
        <f ca="1"/>
        <v>0</v>
      </c>
    </row>
    <row r="60" spans="1:22" x14ac:dyDescent="0.2">
      <c r="A60" s="30"/>
      <c r="B60" s="30"/>
      <c r="C60" s="15">
        <f t="shared" si="1"/>
        <v>0</v>
      </c>
      <c r="D60" s="28" t="e" cm="1" vm="2">
        <f t="array" aca="1" ref="D60" ca="1">_xlfn._xlws.FILTER(Master!$E$1:$K$100,Master!$A$1:$A$100=A60)</f>
        <v>#VALUE!</v>
      </c>
      <c r="E60" s="26"/>
      <c r="F60" s="5"/>
      <c r="G60" s="5"/>
      <c r="H60" s="5"/>
      <c r="I60" s="5"/>
      <c r="J60" s="5"/>
      <c r="M60" s="38">
        <f ca="1"/>
        <v>0</v>
      </c>
      <c r="N60" s="38">
        <f ca="1"/>
        <v>0</v>
      </c>
      <c r="O60" s="38">
        <f ca="1"/>
        <v>0</v>
      </c>
      <c r="P60" s="10" t="e" vm="4">
        <f ca="1"/>
        <v>#VALUE!</v>
      </c>
      <c r="Q60" s="24">
        <f ca="1"/>
        <v>0</v>
      </c>
      <c r="R60" s="38">
        <f ca="1"/>
        <v>0</v>
      </c>
      <c r="S60" s="38">
        <f ca="1"/>
        <v>0</v>
      </c>
      <c r="T60" s="38">
        <f ca="1"/>
        <v>0</v>
      </c>
      <c r="U60" s="38">
        <f ca="1"/>
        <v>0</v>
      </c>
      <c r="V60" s="38">
        <f ca="1"/>
        <v>0</v>
      </c>
    </row>
    <row r="61" spans="1:22" x14ac:dyDescent="0.2">
      <c r="A61" s="30"/>
      <c r="B61" s="30"/>
      <c r="C61" s="15">
        <f t="shared" si="1"/>
        <v>0</v>
      </c>
      <c r="D61" s="28" t="e" cm="1" vm="2">
        <f t="array" aca="1" ref="D61" ca="1">_xlfn._xlws.FILTER(Master!$E$1:$K$100,Master!$A$1:$A$100=A61)</f>
        <v>#VALUE!</v>
      </c>
      <c r="E61" s="26"/>
      <c r="F61" s="5"/>
      <c r="G61" s="5"/>
      <c r="H61" s="5"/>
      <c r="I61" s="5"/>
      <c r="J61" s="5"/>
      <c r="M61" s="38">
        <f ca="1"/>
        <v>0</v>
      </c>
      <c r="N61" s="38">
        <f ca="1"/>
        <v>0</v>
      </c>
      <c r="O61" s="38">
        <f ca="1"/>
        <v>0</v>
      </c>
      <c r="P61" s="10" t="e" vm="4">
        <f ca="1"/>
        <v>#VALUE!</v>
      </c>
      <c r="Q61" s="24">
        <f ca="1"/>
        <v>0</v>
      </c>
      <c r="R61" s="38">
        <f ca="1"/>
        <v>0</v>
      </c>
      <c r="S61" s="38">
        <f ca="1"/>
        <v>0</v>
      </c>
      <c r="T61" s="38">
        <f ca="1"/>
        <v>0</v>
      </c>
      <c r="U61" s="38">
        <f ca="1"/>
        <v>0</v>
      </c>
      <c r="V61" s="38">
        <f ca="1"/>
        <v>0</v>
      </c>
    </row>
    <row r="62" spans="1:22" x14ac:dyDescent="0.2">
      <c r="A62" s="30"/>
      <c r="B62" s="30"/>
      <c r="C62" s="15">
        <f t="shared" si="1"/>
        <v>0</v>
      </c>
      <c r="D62" s="28" t="e" cm="1" vm="2">
        <f t="array" aca="1" ref="D62" ca="1">_xlfn._xlws.FILTER(Master!$E$1:$K$100,Master!$A$1:$A$100=A62)</f>
        <v>#VALUE!</v>
      </c>
      <c r="E62" s="26"/>
      <c r="F62" s="5"/>
      <c r="G62" s="5"/>
      <c r="H62" s="5"/>
      <c r="I62" s="5"/>
      <c r="J62" s="5"/>
      <c r="M62" s="38">
        <f ca="1"/>
        <v>0</v>
      </c>
      <c r="N62" s="38">
        <f ca="1"/>
        <v>0</v>
      </c>
      <c r="O62" s="38">
        <f ca="1"/>
        <v>0</v>
      </c>
      <c r="P62" s="10" t="e" vm="4">
        <f ca="1"/>
        <v>#VALUE!</v>
      </c>
      <c r="Q62" s="24">
        <f ca="1"/>
        <v>0</v>
      </c>
      <c r="R62" s="38">
        <f ca="1"/>
        <v>0</v>
      </c>
      <c r="S62" s="38">
        <f ca="1"/>
        <v>0</v>
      </c>
      <c r="T62" s="38">
        <f ca="1"/>
        <v>0</v>
      </c>
      <c r="U62" s="38">
        <f ca="1"/>
        <v>0</v>
      </c>
      <c r="V62" s="38">
        <f ca="1"/>
        <v>0</v>
      </c>
    </row>
    <row r="63" spans="1:22" x14ac:dyDescent="0.2">
      <c r="A63" s="30"/>
      <c r="B63" s="30"/>
      <c r="C63" s="15">
        <f t="shared" si="1"/>
        <v>0</v>
      </c>
      <c r="D63" s="28" t="e" cm="1" vm="2">
        <f t="array" aca="1" ref="D63" ca="1">_xlfn._xlws.FILTER(Master!$E$1:$K$100,Master!$A$1:$A$100=A63)</f>
        <v>#VALUE!</v>
      </c>
      <c r="E63" s="26"/>
      <c r="F63" s="5"/>
      <c r="G63" s="5"/>
      <c r="H63" s="5"/>
      <c r="I63" s="5"/>
      <c r="J63" s="5"/>
      <c r="M63" s="38">
        <f ca="1"/>
        <v>0</v>
      </c>
      <c r="N63" s="38">
        <f ca="1"/>
        <v>0</v>
      </c>
      <c r="O63" s="38">
        <f ca="1"/>
        <v>0</v>
      </c>
      <c r="P63" s="10" t="e" vm="4">
        <f ca="1"/>
        <v>#VALUE!</v>
      </c>
      <c r="Q63" s="24">
        <f ca="1"/>
        <v>0</v>
      </c>
      <c r="R63" s="38">
        <f ca="1"/>
        <v>0</v>
      </c>
      <c r="S63" s="38">
        <f ca="1"/>
        <v>0</v>
      </c>
      <c r="T63" s="38">
        <f ca="1"/>
        <v>0</v>
      </c>
      <c r="U63" s="38">
        <f ca="1"/>
        <v>0</v>
      </c>
      <c r="V63" s="38">
        <f ca="1"/>
        <v>0</v>
      </c>
    </row>
    <row r="64" spans="1:22" x14ac:dyDescent="0.2">
      <c r="A64" s="30"/>
      <c r="B64" s="30"/>
      <c r="C64" s="15">
        <f t="shared" si="1"/>
        <v>0</v>
      </c>
      <c r="D64" s="28" t="e" cm="1" vm="2">
        <f t="array" aca="1" ref="D64" ca="1">_xlfn._xlws.FILTER(Master!$E$1:$K$100,Master!$A$1:$A$100=A64)</f>
        <v>#VALUE!</v>
      </c>
      <c r="E64" s="26"/>
      <c r="F64" s="5"/>
      <c r="G64" s="5"/>
      <c r="H64" s="5"/>
      <c r="I64" s="5"/>
      <c r="J64" s="5"/>
      <c r="M64" s="38">
        <f ca="1"/>
        <v>0</v>
      </c>
      <c r="N64" s="38">
        <f ca="1"/>
        <v>0</v>
      </c>
      <c r="O64" s="38">
        <f ca="1"/>
        <v>0</v>
      </c>
      <c r="P64" s="10" t="e" vm="4">
        <f ca="1"/>
        <v>#VALUE!</v>
      </c>
      <c r="Q64" s="24">
        <f ca="1"/>
        <v>0</v>
      </c>
      <c r="R64" s="38">
        <f ca="1"/>
        <v>0</v>
      </c>
      <c r="S64" s="38">
        <f ca="1"/>
        <v>0</v>
      </c>
      <c r="T64" s="38">
        <f ca="1"/>
        <v>0</v>
      </c>
      <c r="U64" s="38">
        <f ca="1"/>
        <v>0</v>
      </c>
      <c r="V64" s="38">
        <f ca="1"/>
        <v>0</v>
      </c>
    </row>
    <row r="65" spans="1:22" x14ac:dyDescent="0.2">
      <c r="A65" s="30"/>
      <c r="B65" s="30"/>
      <c r="C65" s="15">
        <f t="shared" si="1"/>
        <v>0</v>
      </c>
      <c r="D65" s="28" t="e" cm="1" vm="2">
        <f t="array" aca="1" ref="D65" ca="1">_xlfn._xlws.FILTER(Master!$E$1:$K$100,Master!$A$1:$A$100=A65)</f>
        <v>#VALUE!</v>
      </c>
      <c r="E65" s="26"/>
      <c r="F65" s="5"/>
      <c r="G65" s="5"/>
      <c r="H65" s="5"/>
      <c r="I65" s="5"/>
      <c r="J65" s="5"/>
      <c r="M65" s="38">
        <f ca="1"/>
        <v>0</v>
      </c>
      <c r="N65" s="38">
        <f ca="1"/>
        <v>0</v>
      </c>
      <c r="O65" s="38">
        <f ca="1"/>
        <v>0</v>
      </c>
      <c r="P65" s="10" t="e" vm="4">
        <f ca="1"/>
        <v>#VALUE!</v>
      </c>
      <c r="Q65" s="24">
        <f ca="1"/>
        <v>0</v>
      </c>
      <c r="R65" s="38">
        <f ca="1"/>
        <v>0</v>
      </c>
      <c r="S65" s="38">
        <f ca="1"/>
        <v>0</v>
      </c>
      <c r="T65" s="38">
        <f ca="1"/>
        <v>0</v>
      </c>
      <c r="U65" s="38">
        <f ca="1"/>
        <v>0</v>
      </c>
      <c r="V65" s="38">
        <f ca="1"/>
        <v>0</v>
      </c>
    </row>
    <row r="66" spans="1:22" x14ac:dyDescent="0.2">
      <c r="A66" s="30"/>
      <c r="B66" s="30"/>
      <c r="C66" s="15">
        <f t="shared" si="1"/>
        <v>0</v>
      </c>
      <c r="D66" s="28" t="e" cm="1" vm="2">
        <f t="array" aca="1" ref="D66" ca="1">_xlfn._xlws.FILTER(Master!$E$1:$K$100,Master!$A$1:$A$100=A66)</f>
        <v>#VALUE!</v>
      </c>
      <c r="E66" s="26"/>
      <c r="F66" s="5"/>
      <c r="G66" s="5"/>
      <c r="H66" s="5"/>
      <c r="I66" s="5"/>
      <c r="J66" s="5"/>
      <c r="M66" s="38">
        <f ca="1"/>
        <v>0</v>
      </c>
      <c r="N66" s="38">
        <f ca="1"/>
        <v>0</v>
      </c>
      <c r="O66" s="38">
        <f ca="1"/>
        <v>0</v>
      </c>
      <c r="P66" s="10" t="e" vm="4">
        <f ca="1"/>
        <v>#VALUE!</v>
      </c>
      <c r="Q66" s="24">
        <f ca="1"/>
        <v>0</v>
      </c>
      <c r="R66" s="38">
        <f ca="1"/>
        <v>0</v>
      </c>
      <c r="S66" s="38">
        <f ca="1"/>
        <v>0</v>
      </c>
      <c r="T66" s="38">
        <f ca="1"/>
        <v>0</v>
      </c>
      <c r="U66" s="38">
        <f ca="1"/>
        <v>0</v>
      </c>
      <c r="V66" s="38">
        <f ca="1"/>
        <v>0</v>
      </c>
    </row>
    <row r="67" spans="1:22" x14ac:dyDescent="0.2">
      <c r="A67" s="30"/>
      <c r="B67" s="30"/>
      <c r="C67" s="15">
        <f t="shared" ref="C67:C75" si="2">SUM(IFERROR(B67/E67,0))</f>
        <v>0</v>
      </c>
      <c r="D67" s="28" t="e" cm="1" vm="2">
        <f t="array" aca="1" ref="D67" ca="1">_xlfn._xlws.FILTER(Master!$E$1:$K$100,Master!$A$1:$A$100=A67)</f>
        <v>#VALUE!</v>
      </c>
      <c r="E67" s="26"/>
      <c r="F67" s="5"/>
      <c r="G67" s="5"/>
      <c r="H67" s="5"/>
      <c r="I67" s="5"/>
      <c r="J67" s="5"/>
      <c r="M67" s="38">
        <f ca="1"/>
        <v>0</v>
      </c>
      <c r="N67" s="38">
        <f ca="1"/>
        <v>0</v>
      </c>
      <c r="O67" s="38">
        <f ca="1"/>
        <v>0</v>
      </c>
      <c r="P67" s="10" t="e" vm="4">
        <f ca="1"/>
        <v>#VALUE!</v>
      </c>
      <c r="Q67" s="24">
        <f ca="1"/>
        <v>0</v>
      </c>
      <c r="R67" s="38">
        <f ca="1"/>
        <v>0</v>
      </c>
      <c r="S67" s="38">
        <f ca="1"/>
        <v>0</v>
      </c>
      <c r="T67" s="38">
        <f ca="1"/>
        <v>0</v>
      </c>
      <c r="U67" s="38">
        <f ca="1"/>
        <v>0</v>
      </c>
      <c r="V67" s="38">
        <f ca="1"/>
        <v>0</v>
      </c>
    </row>
    <row r="68" spans="1:22" x14ac:dyDescent="0.2">
      <c r="A68" s="30"/>
      <c r="B68" s="30"/>
      <c r="C68" s="15">
        <f t="shared" si="2"/>
        <v>0</v>
      </c>
      <c r="D68" s="28" t="e" cm="1" vm="2">
        <f t="array" aca="1" ref="D68" ca="1">_xlfn._xlws.FILTER(Master!$E$1:$K$100,Master!$A$1:$A$100=A68)</f>
        <v>#VALUE!</v>
      </c>
      <c r="E68" s="26"/>
      <c r="F68" s="5"/>
      <c r="G68" s="5"/>
      <c r="H68" s="5"/>
      <c r="I68" s="5"/>
      <c r="J68" s="5"/>
      <c r="M68" s="38">
        <f ca="1"/>
        <v>0</v>
      </c>
      <c r="N68" s="38">
        <f ca="1"/>
        <v>0</v>
      </c>
      <c r="O68" s="38">
        <f ca="1"/>
        <v>0</v>
      </c>
      <c r="P68" s="10" t="e" vm="4">
        <f ca="1"/>
        <v>#VALUE!</v>
      </c>
      <c r="Q68" s="24">
        <f ca="1"/>
        <v>0</v>
      </c>
      <c r="R68" s="38">
        <f ca="1"/>
        <v>0</v>
      </c>
      <c r="S68" s="38">
        <f ca="1"/>
        <v>0</v>
      </c>
      <c r="T68" s="38">
        <f ca="1"/>
        <v>0</v>
      </c>
      <c r="U68" s="38">
        <f ca="1"/>
        <v>0</v>
      </c>
      <c r="V68" s="38">
        <f ca="1"/>
        <v>0</v>
      </c>
    </row>
    <row r="69" spans="1:22" x14ac:dyDescent="0.2">
      <c r="A69" s="30"/>
      <c r="B69" s="30"/>
      <c r="C69" s="15">
        <f t="shared" si="2"/>
        <v>0</v>
      </c>
      <c r="D69" s="28" t="e" cm="1" vm="2">
        <f t="array" aca="1" ref="D69" ca="1">_xlfn._xlws.FILTER(Master!$E$1:$K$100,Master!$A$1:$A$100=A69)</f>
        <v>#VALUE!</v>
      </c>
      <c r="E69" s="26"/>
      <c r="F69" s="5"/>
      <c r="G69" s="5"/>
      <c r="H69" s="5"/>
      <c r="I69" s="5"/>
      <c r="J69" s="5"/>
      <c r="M69" s="38">
        <f ca="1"/>
        <v>0</v>
      </c>
      <c r="N69" s="38">
        <f ca="1"/>
        <v>0</v>
      </c>
      <c r="O69" s="38">
        <f ca="1"/>
        <v>0</v>
      </c>
      <c r="P69" s="10" t="e" vm="4">
        <f ca="1"/>
        <v>#VALUE!</v>
      </c>
      <c r="Q69" s="24">
        <f ca="1"/>
        <v>0</v>
      </c>
      <c r="R69" s="38">
        <f ca="1"/>
        <v>0</v>
      </c>
      <c r="S69" s="38">
        <f ca="1"/>
        <v>0</v>
      </c>
      <c r="T69" s="38">
        <f ca="1"/>
        <v>0</v>
      </c>
      <c r="U69" s="38">
        <f ca="1"/>
        <v>0</v>
      </c>
      <c r="V69" s="38">
        <f ca="1"/>
        <v>0</v>
      </c>
    </row>
    <row r="70" spans="1:22" x14ac:dyDescent="0.2">
      <c r="A70" s="30"/>
      <c r="B70" s="30"/>
      <c r="C70" s="15">
        <f t="shared" si="2"/>
        <v>0</v>
      </c>
      <c r="D70" s="28" t="e" cm="1" vm="2">
        <f t="array" aca="1" ref="D70" ca="1">_xlfn._xlws.FILTER(Master!$E$1:$K$100,Master!$A$1:$A$100=A70)</f>
        <v>#VALUE!</v>
      </c>
      <c r="E70" s="26"/>
      <c r="F70" s="5"/>
      <c r="G70" s="5"/>
      <c r="H70" s="5"/>
      <c r="I70" s="5"/>
      <c r="J70" s="5"/>
      <c r="M70" s="38">
        <f ca="1"/>
        <v>0</v>
      </c>
      <c r="N70" s="38">
        <f ca="1"/>
        <v>0</v>
      </c>
      <c r="O70" s="38">
        <f ca="1"/>
        <v>0</v>
      </c>
      <c r="P70" s="10" t="e" vm="4">
        <f ca="1"/>
        <v>#VALUE!</v>
      </c>
      <c r="Q70" s="24">
        <f ca="1"/>
        <v>0</v>
      </c>
      <c r="R70" s="38">
        <f ca="1"/>
        <v>0</v>
      </c>
      <c r="S70" s="38">
        <f ca="1"/>
        <v>0</v>
      </c>
      <c r="T70" s="38">
        <f ca="1"/>
        <v>0</v>
      </c>
      <c r="U70" s="38">
        <f ca="1"/>
        <v>0</v>
      </c>
      <c r="V70" s="38">
        <f ca="1"/>
        <v>0</v>
      </c>
    </row>
    <row r="71" spans="1:22" x14ac:dyDescent="0.2">
      <c r="A71" s="30"/>
      <c r="B71" s="30"/>
      <c r="C71" s="15">
        <f t="shared" si="2"/>
        <v>0</v>
      </c>
      <c r="D71" s="28" t="e" cm="1" vm="2">
        <f t="array" aca="1" ref="D71" ca="1">_xlfn._xlws.FILTER(Master!$E$1:$K$100,Master!$A$1:$A$100=A71)</f>
        <v>#VALUE!</v>
      </c>
      <c r="E71" s="26"/>
      <c r="F71" s="5"/>
      <c r="G71" s="5"/>
      <c r="H71" s="5"/>
      <c r="I71" s="5"/>
      <c r="J71" s="5"/>
      <c r="M71" s="38">
        <f ca="1"/>
        <v>0</v>
      </c>
      <c r="N71" s="38">
        <f ca="1"/>
        <v>0</v>
      </c>
      <c r="O71" s="38">
        <f ca="1"/>
        <v>0</v>
      </c>
      <c r="P71" s="10" t="e" vm="4">
        <f ca="1"/>
        <v>#VALUE!</v>
      </c>
      <c r="Q71" s="24">
        <f ca="1"/>
        <v>0</v>
      </c>
      <c r="R71" s="38">
        <f ca="1"/>
        <v>0</v>
      </c>
      <c r="S71" s="38">
        <f ca="1"/>
        <v>0</v>
      </c>
      <c r="T71" s="38">
        <f ca="1"/>
        <v>0</v>
      </c>
      <c r="U71" s="38">
        <f ca="1"/>
        <v>0</v>
      </c>
      <c r="V71" s="38">
        <f ca="1"/>
        <v>0</v>
      </c>
    </row>
    <row r="72" spans="1:22" x14ac:dyDescent="0.2">
      <c r="A72" s="30"/>
      <c r="B72" s="30"/>
      <c r="C72" s="15">
        <f t="shared" si="2"/>
        <v>0</v>
      </c>
      <c r="D72" s="28" t="e" cm="1" vm="2">
        <f t="array" aca="1" ref="D72" ca="1">_xlfn._xlws.FILTER(Master!$E$1:$K$100,Master!$A$1:$A$100=A72)</f>
        <v>#VALUE!</v>
      </c>
      <c r="E72" s="26"/>
      <c r="F72" s="5"/>
      <c r="G72" s="5"/>
      <c r="H72" s="5"/>
      <c r="I72" s="5"/>
      <c r="J72" s="5"/>
      <c r="M72" s="38">
        <f ca="1"/>
        <v>0</v>
      </c>
      <c r="N72" s="38">
        <f ca="1"/>
        <v>0</v>
      </c>
      <c r="O72" s="38">
        <f ca="1"/>
        <v>0</v>
      </c>
      <c r="P72" s="10" t="e" vm="4">
        <f ca="1"/>
        <v>#VALUE!</v>
      </c>
      <c r="Q72" s="24">
        <f ca="1"/>
        <v>0</v>
      </c>
      <c r="R72" s="38">
        <f ca="1"/>
        <v>0</v>
      </c>
      <c r="S72" s="38">
        <f ca="1"/>
        <v>0</v>
      </c>
      <c r="T72" s="38">
        <f ca="1"/>
        <v>0</v>
      </c>
      <c r="U72" s="38">
        <f ca="1"/>
        <v>0</v>
      </c>
      <c r="V72" s="38">
        <f ca="1"/>
        <v>0</v>
      </c>
    </row>
    <row r="73" spans="1:22" x14ac:dyDescent="0.2">
      <c r="A73" s="30"/>
      <c r="B73" s="30"/>
      <c r="C73" s="15">
        <f t="shared" si="2"/>
        <v>0</v>
      </c>
      <c r="D73" s="28" t="e" cm="1" vm="2">
        <f t="array" aca="1" ref="D73" ca="1">_xlfn._xlws.FILTER(Master!$E$1:$K$100,Master!$A$1:$A$100=A73)</f>
        <v>#VALUE!</v>
      </c>
      <c r="E73" s="26"/>
      <c r="F73" s="5"/>
      <c r="G73" s="5"/>
      <c r="H73" s="5"/>
      <c r="I73" s="5"/>
      <c r="J73" s="5"/>
      <c r="M73" s="38">
        <f ca="1"/>
        <v>0</v>
      </c>
      <c r="N73" s="38">
        <f ca="1"/>
        <v>0</v>
      </c>
      <c r="O73" s="38">
        <f ca="1"/>
        <v>0</v>
      </c>
      <c r="P73" s="10" t="e" vm="4">
        <f ca="1"/>
        <v>#VALUE!</v>
      </c>
      <c r="Q73" s="24">
        <f ca="1"/>
        <v>0</v>
      </c>
      <c r="R73" s="38">
        <f ca="1"/>
        <v>0</v>
      </c>
      <c r="S73" s="38">
        <f ca="1"/>
        <v>0</v>
      </c>
      <c r="T73" s="38">
        <f ca="1"/>
        <v>0</v>
      </c>
      <c r="U73" s="38">
        <f ca="1"/>
        <v>0</v>
      </c>
      <c r="V73" s="38">
        <f ca="1"/>
        <v>0</v>
      </c>
    </row>
    <row r="74" spans="1:22" x14ac:dyDescent="0.2">
      <c r="A74" s="30"/>
      <c r="B74" s="30"/>
      <c r="C74" s="15">
        <f t="shared" si="2"/>
        <v>0</v>
      </c>
      <c r="D74" s="28" t="e" cm="1" vm="2">
        <f t="array" aca="1" ref="D74" ca="1">_xlfn._xlws.FILTER(Master!$E$1:$K$100,Master!$A$1:$A$100=A74)</f>
        <v>#VALUE!</v>
      </c>
      <c r="E74" s="26"/>
      <c r="F74" s="5"/>
      <c r="G74" s="5"/>
      <c r="H74" s="5"/>
      <c r="I74" s="5"/>
      <c r="J74" s="5"/>
      <c r="M74" s="38">
        <f ca="1"/>
        <v>0</v>
      </c>
      <c r="N74" s="38">
        <f ca="1"/>
        <v>0</v>
      </c>
      <c r="O74" s="38">
        <f ca="1"/>
        <v>0</v>
      </c>
      <c r="P74" s="10" t="e" vm="4">
        <f ca="1"/>
        <v>#VALUE!</v>
      </c>
      <c r="Q74" s="24">
        <f ca="1"/>
        <v>0</v>
      </c>
      <c r="R74" s="38">
        <f ca="1"/>
        <v>0</v>
      </c>
      <c r="S74" s="38">
        <f ca="1"/>
        <v>0</v>
      </c>
      <c r="T74" s="38">
        <f ca="1"/>
        <v>0</v>
      </c>
      <c r="U74" s="38">
        <f ca="1"/>
        <v>0</v>
      </c>
      <c r="V74" s="38">
        <f ca="1"/>
        <v>0</v>
      </c>
    </row>
    <row r="75" spans="1:22" x14ac:dyDescent="0.2">
      <c r="A75" s="30"/>
      <c r="B75" s="30"/>
      <c r="C75" s="15">
        <f t="shared" si="2"/>
        <v>0</v>
      </c>
      <c r="D75" s="28" cm="1">
        <f t="array" ref="D75:J127">_xlfn._xlws.FILTER(Master!$E$1:$K$100,Master!$A$1:$A$100=A75)</f>
        <v>0</v>
      </c>
      <c r="E75" s="26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M75" s="38">
        <f ca="1"/>
        <v>0</v>
      </c>
      <c r="N75" s="38">
        <f ca="1"/>
        <v>0</v>
      </c>
      <c r="O75" s="38">
        <f ca="1"/>
        <v>0</v>
      </c>
      <c r="P75" s="10" t="e" vm="4">
        <f ca="1"/>
        <v>#VALUE!</v>
      </c>
      <c r="Q75" s="24">
        <f ca="1"/>
        <v>0</v>
      </c>
      <c r="R75" s="38">
        <f ca="1"/>
        <v>0</v>
      </c>
      <c r="S75" s="38">
        <f ca="1"/>
        <v>0</v>
      </c>
      <c r="T75" s="38">
        <f ca="1"/>
        <v>0</v>
      </c>
      <c r="U75" s="38">
        <f ca="1"/>
        <v>0</v>
      </c>
      <c r="V75" s="38">
        <f ca="1"/>
        <v>0</v>
      </c>
    </row>
    <row r="76" spans="1:22" x14ac:dyDescent="0.2">
      <c r="D76" s="20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M76" s="38"/>
      <c r="N76" s="38"/>
      <c r="O76" s="38"/>
      <c r="Q76" s="24"/>
      <c r="R76" s="38"/>
      <c r="S76" s="38"/>
      <c r="T76" s="38"/>
      <c r="U76" s="38"/>
      <c r="V76" s="38"/>
    </row>
    <row r="77" spans="1:22" x14ac:dyDescent="0.2">
      <c r="D77" s="20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M77" s="38"/>
      <c r="N77" s="38"/>
      <c r="O77" s="38"/>
      <c r="Q77" s="24"/>
      <c r="R77" s="38"/>
      <c r="S77" s="38"/>
      <c r="T77" s="38"/>
      <c r="U77" s="38"/>
      <c r="V77" s="38"/>
    </row>
    <row r="78" spans="1:22" x14ac:dyDescent="0.2">
      <c r="D78" s="20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M78" s="38"/>
      <c r="N78" s="38"/>
      <c r="O78" s="38"/>
      <c r="Q78" s="24"/>
      <c r="R78" s="38"/>
      <c r="S78" s="38"/>
      <c r="T78" s="38"/>
      <c r="U78" s="38"/>
      <c r="V78" s="38"/>
    </row>
    <row r="79" spans="1:22" x14ac:dyDescent="0.2">
      <c r="D79" s="20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M79" s="38"/>
      <c r="N79" s="38"/>
      <c r="O79" s="38"/>
      <c r="Q79" s="24"/>
      <c r="R79" s="38"/>
      <c r="S79" s="38"/>
      <c r="T79" s="38"/>
      <c r="U79" s="38"/>
      <c r="V79" s="38"/>
    </row>
    <row r="80" spans="1:22" x14ac:dyDescent="0.2">
      <c r="D80" s="2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M80" s="38"/>
      <c r="N80" s="38"/>
      <c r="O80" s="38"/>
      <c r="Q80" s="24"/>
      <c r="R80" s="38"/>
      <c r="S80" s="38"/>
      <c r="T80" s="38"/>
      <c r="U80" s="38"/>
      <c r="V80" s="38"/>
    </row>
    <row r="81" spans="4:22" x14ac:dyDescent="0.2">
      <c r="D81" s="20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M81" s="38"/>
      <c r="N81" s="38"/>
      <c r="O81" s="38"/>
      <c r="Q81" s="24"/>
      <c r="R81" s="38"/>
      <c r="S81" s="38"/>
      <c r="T81" s="38"/>
      <c r="U81" s="38"/>
      <c r="V81" s="38"/>
    </row>
    <row r="82" spans="4:22" x14ac:dyDescent="0.2">
      <c r="D82" s="20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M82" s="38"/>
      <c r="N82" s="38"/>
      <c r="O82" s="38"/>
      <c r="Q82" s="24"/>
      <c r="R82" s="38"/>
      <c r="S82" s="38"/>
      <c r="T82" s="38"/>
      <c r="U82" s="38"/>
      <c r="V82" s="38"/>
    </row>
    <row r="83" spans="4:22" x14ac:dyDescent="0.2">
      <c r="D83" s="20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M83" s="38"/>
      <c r="N83" s="38"/>
      <c r="O83" s="38"/>
      <c r="Q83" s="24"/>
      <c r="R83" s="38"/>
      <c r="S83" s="38"/>
      <c r="T83" s="38"/>
      <c r="U83" s="38"/>
      <c r="V83" s="38"/>
    </row>
    <row r="84" spans="4:22" x14ac:dyDescent="0.2">
      <c r="D84" s="20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M84" s="38"/>
      <c r="N84" s="38"/>
      <c r="O84" s="38"/>
      <c r="Q84" s="24"/>
      <c r="R84" s="38"/>
      <c r="S84" s="38"/>
      <c r="T84" s="38"/>
      <c r="U84" s="38"/>
      <c r="V84" s="38"/>
    </row>
    <row r="85" spans="4:22" x14ac:dyDescent="0.2">
      <c r="D85" s="20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M85" s="38"/>
      <c r="N85" s="38"/>
      <c r="O85" s="38"/>
      <c r="Q85" s="24"/>
      <c r="R85" s="38"/>
      <c r="S85" s="38"/>
      <c r="T85" s="38"/>
      <c r="U85" s="38"/>
      <c r="V85" s="38"/>
    </row>
    <row r="86" spans="4:22" x14ac:dyDescent="0.2">
      <c r="D86" s="20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 s="38"/>
      <c r="N86" s="38"/>
      <c r="O86" s="38"/>
      <c r="Q86" s="24"/>
      <c r="R86" s="38"/>
      <c r="S86" s="38"/>
      <c r="T86" s="38"/>
      <c r="U86" s="38"/>
      <c r="V86" s="38"/>
    </row>
    <row r="87" spans="4:22" x14ac:dyDescent="0.2">
      <c r="D87" s="20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M87" s="38"/>
      <c r="N87" s="38"/>
      <c r="O87" s="38"/>
      <c r="Q87" s="24"/>
      <c r="R87" s="38"/>
      <c r="S87" s="38"/>
      <c r="T87" s="38"/>
      <c r="U87" s="38"/>
      <c r="V87" s="38"/>
    </row>
    <row r="88" spans="4:22" x14ac:dyDescent="0.2">
      <c r="D88" s="20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M88" s="38"/>
      <c r="N88" s="38"/>
      <c r="O88" s="38"/>
      <c r="Q88" s="24"/>
      <c r="R88" s="38"/>
      <c r="S88" s="38"/>
      <c r="T88" s="38"/>
      <c r="U88" s="38"/>
      <c r="V88" s="38"/>
    </row>
    <row r="89" spans="4:22" x14ac:dyDescent="0.2">
      <c r="D89" s="20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 s="38"/>
      <c r="N89" s="38"/>
      <c r="O89" s="38"/>
      <c r="Q89" s="24"/>
      <c r="R89" s="38"/>
      <c r="S89" s="38"/>
      <c r="T89" s="38"/>
      <c r="U89" s="38"/>
      <c r="V89" s="38"/>
    </row>
    <row r="90" spans="4:22" x14ac:dyDescent="0.2">
      <c r="D90" s="2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M90" s="25"/>
      <c r="Q90" s="24"/>
      <c r="R90" s="22"/>
      <c r="S90" s="22"/>
      <c r="T90" s="22"/>
      <c r="U90" s="22"/>
      <c r="V90" s="22"/>
    </row>
    <row r="91" spans="4:22" x14ac:dyDescent="0.2">
      <c r="D91" s="20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M91" s="25"/>
      <c r="Q91" s="24"/>
      <c r="R91" s="22"/>
      <c r="S91" s="22"/>
      <c r="T91" s="22"/>
      <c r="U91" s="22"/>
      <c r="V91" s="22"/>
    </row>
    <row r="92" spans="4:22" x14ac:dyDescent="0.2">
      <c r="D92" s="20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M92" s="25"/>
      <c r="Q92" s="24"/>
      <c r="R92" s="22"/>
      <c r="S92" s="22"/>
      <c r="T92" s="22"/>
      <c r="U92" s="22"/>
      <c r="V92" s="22"/>
    </row>
    <row r="93" spans="4:22" x14ac:dyDescent="0.2">
      <c r="D93" s="20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M93" s="25"/>
      <c r="Q93" s="24"/>
      <c r="R93" s="22"/>
      <c r="S93" s="22"/>
      <c r="T93" s="22"/>
      <c r="U93" s="22"/>
      <c r="V93" s="22"/>
    </row>
    <row r="94" spans="4:22" x14ac:dyDescent="0.2">
      <c r="D94" s="20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M94" s="25"/>
      <c r="Q94" s="24"/>
      <c r="R94" s="22"/>
      <c r="S94" s="22"/>
      <c r="T94" s="22"/>
      <c r="U94" s="22"/>
      <c r="V94" s="22"/>
    </row>
    <row r="95" spans="4:22" x14ac:dyDescent="0.2">
      <c r="D95" s="20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M95" s="25"/>
      <c r="Q95" s="24"/>
      <c r="R95" s="22"/>
      <c r="S95" s="22"/>
      <c r="T95" s="22"/>
      <c r="U95" s="22"/>
      <c r="V95" s="22"/>
    </row>
    <row r="96" spans="4:22" x14ac:dyDescent="0.2">
      <c r="D96" s="20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M96" s="25"/>
      <c r="Q96" s="24"/>
      <c r="R96" s="22"/>
      <c r="S96" s="22"/>
      <c r="T96" s="22"/>
      <c r="U96" s="22"/>
      <c r="V96" s="22"/>
    </row>
    <row r="97" spans="4:22" x14ac:dyDescent="0.2">
      <c r="D97" s="20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M97" s="25"/>
      <c r="Q97" s="24"/>
      <c r="R97" s="22"/>
      <c r="S97" s="22"/>
      <c r="T97" s="22"/>
      <c r="U97" s="22"/>
      <c r="V97" s="22"/>
    </row>
    <row r="98" spans="4:22" x14ac:dyDescent="0.2">
      <c r="D98" s="20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 s="25"/>
      <c r="Q98" s="24"/>
      <c r="R98" s="22"/>
      <c r="S98" s="22"/>
      <c r="T98" s="22"/>
      <c r="U98" s="22"/>
      <c r="V98" s="22"/>
    </row>
    <row r="99" spans="4:22" x14ac:dyDescent="0.2">
      <c r="D99" s="20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 s="25"/>
      <c r="Q99" s="24"/>
      <c r="R99" s="22"/>
      <c r="S99" s="22"/>
      <c r="T99" s="22"/>
      <c r="U99" s="22"/>
      <c r="V99" s="22"/>
    </row>
    <row r="100" spans="4:22" x14ac:dyDescent="0.2">
      <c r="D100" s="2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M100" s="25"/>
      <c r="Q100" s="24"/>
      <c r="R100" s="22"/>
      <c r="S100" s="22"/>
      <c r="T100" s="22"/>
      <c r="U100" s="22"/>
      <c r="V100" s="22"/>
    </row>
    <row r="101" spans="4:22" x14ac:dyDescent="0.2">
      <c r="D101" s="20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M101" s="25"/>
      <c r="Q101" s="24"/>
      <c r="R101" s="22"/>
      <c r="S101" s="22"/>
      <c r="T101" s="22"/>
      <c r="U101" s="22"/>
      <c r="V101" s="22"/>
    </row>
    <row r="102" spans="4:22" x14ac:dyDescent="0.2">
      <c r="D102" s="20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M102" s="25"/>
      <c r="Q102" s="24"/>
      <c r="R102" s="22"/>
      <c r="S102" s="22"/>
      <c r="T102" s="22"/>
      <c r="U102" s="22"/>
      <c r="V102" s="22"/>
    </row>
    <row r="103" spans="4:22" x14ac:dyDescent="0.2">
      <c r="D103" s="20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M103" s="25"/>
      <c r="Q103" s="24"/>
      <c r="R103" s="22"/>
      <c r="S103" s="22"/>
      <c r="T103" s="22"/>
      <c r="U103" s="22"/>
      <c r="V103" s="22"/>
    </row>
    <row r="104" spans="4:22" x14ac:dyDescent="0.2">
      <c r="D104" s="20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M104" s="25"/>
      <c r="Q104" s="24"/>
      <c r="R104" s="22"/>
      <c r="S104" s="22"/>
      <c r="T104" s="22"/>
      <c r="U104" s="22"/>
      <c r="V104" s="22"/>
    </row>
    <row r="105" spans="4:22" x14ac:dyDescent="0.2">
      <c r="D105" s="20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M105" s="25"/>
      <c r="Q105" s="24"/>
      <c r="R105" s="22"/>
      <c r="S105" s="22"/>
      <c r="T105" s="22"/>
      <c r="U105" s="22"/>
      <c r="V105" s="22"/>
    </row>
    <row r="106" spans="4:22" x14ac:dyDescent="0.2">
      <c r="D106" s="20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M106" s="25"/>
      <c r="Q106" s="24"/>
      <c r="R106" s="22"/>
      <c r="S106" s="22"/>
      <c r="T106" s="22"/>
      <c r="U106" s="22"/>
      <c r="V106" s="22"/>
    </row>
    <row r="107" spans="4:22" x14ac:dyDescent="0.2">
      <c r="D107" s="20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 s="25"/>
      <c r="Q107" s="24"/>
      <c r="R107" s="22"/>
      <c r="S107" s="22"/>
      <c r="T107" s="22"/>
      <c r="U107" s="22"/>
      <c r="V107" s="22"/>
    </row>
    <row r="108" spans="4:22" x14ac:dyDescent="0.2">
      <c r="D108" s="20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M108" s="25"/>
      <c r="Q108" s="24"/>
      <c r="R108" s="22"/>
      <c r="S108" s="22"/>
      <c r="T108" s="22"/>
      <c r="U108" s="22"/>
      <c r="V108" s="22"/>
    </row>
    <row r="109" spans="4:22" x14ac:dyDescent="0.2">
      <c r="D109" s="20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M109" s="25"/>
      <c r="Q109" s="24"/>
      <c r="R109" s="22"/>
      <c r="S109" s="22"/>
      <c r="T109" s="22"/>
      <c r="U109" s="22"/>
      <c r="V109" s="22"/>
    </row>
    <row r="110" spans="4:22" x14ac:dyDescent="0.2">
      <c r="D110" s="2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M110" s="25"/>
      <c r="Q110" s="24"/>
      <c r="R110" s="22"/>
      <c r="S110" s="22"/>
      <c r="T110" s="22"/>
      <c r="U110" s="22"/>
      <c r="V110" s="22"/>
    </row>
    <row r="111" spans="4:22" x14ac:dyDescent="0.2">
      <c r="D111" s="20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M111" s="25"/>
      <c r="Q111" s="24"/>
      <c r="R111" s="22"/>
      <c r="S111" s="22"/>
      <c r="T111" s="22"/>
      <c r="U111" s="22"/>
      <c r="V111" s="22"/>
    </row>
    <row r="112" spans="4:22" x14ac:dyDescent="0.2">
      <c r="D112" s="20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 s="25"/>
      <c r="Q112" s="24"/>
      <c r="R112" s="22"/>
      <c r="S112" s="22"/>
      <c r="T112" s="22"/>
      <c r="U112" s="22"/>
      <c r="V112" s="22"/>
    </row>
    <row r="113" spans="4:22" x14ac:dyDescent="0.2">
      <c r="D113" s="20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M113" s="25"/>
      <c r="Q113" s="24"/>
      <c r="R113" s="22"/>
      <c r="S113" s="22"/>
      <c r="T113" s="22"/>
      <c r="U113" s="22"/>
      <c r="V113" s="22"/>
    </row>
    <row r="114" spans="4:22" x14ac:dyDescent="0.2">
      <c r="D114" s="20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M114" s="25"/>
      <c r="Q114" s="24"/>
      <c r="R114" s="22"/>
      <c r="S114" s="22"/>
      <c r="T114" s="22"/>
      <c r="U114" s="22"/>
      <c r="V114" s="22"/>
    </row>
    <row r="115" spans="4:22" x14ac:dyDescent="0.2">
      <c r="D115" s="20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M115" s="25"/>
      <c r="Q115" s="24"/>
      <c r="R115" s="22"/>
      <c r="S115" s="22"/>
      <c r="T115" s="22"/>
      <c r="U115" s="22"/>
      <c r="V115" s="22"/>
    </row>
    <row r="116" spans="4:22" x14ac:dyDescent="0.2">
      <c r="D116" s="20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M116" s="25"/>
      <c r="Q116" s="24"/>
      <c r="R116" s="22"/>
      <c r="S116" s="22"/>
      <c r="T116" s="22"/>
      <c r="U116" s="22"/>
      <c r="V116" s="22"/>
    </row>
    <row r="117" spans="4:22" x14ac:dyDescent="0.2">
      <c r="D117" s="20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M117" s="25"/>
      <c r="Q117" s="24"/>
      <c r="R117" s="22"/>
      <c r="S117" s="22"/>
      <c r="T117" s="22"/>
      <c r="U117" s="22"/>
      <c r="V117" s="22"/>
    </row>
    <row r="118" spans="4:22" x14ac:dyDescent="0.2">
      <c r="D118" s="20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M118" s="25"/>
      <c r="Q118" s="24"/>
      <c r="R118" s="22"/>
      <c r="S118" s="22"/>
      <c r="T118" s="22"/>
      <c r="U118" s="22"/>
      <c r="V118" s="22"/>
    </row>
    <row r="119" spans="4:22" x14ac:dyDescent="0.2">
      <c r="D119" s="20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M119" s="25"/>
      <c r="Q119" s="24"/>
      <c r="R119" s="22"/>
      <c r="S119" s="22"/>
      <c r="T119" s="22"/>
      <c r="U119" s="22"/>
      <c r="V119" s="22"/>
    </row>
    <row r="120" spans="4:22" x14ac:dyDescent="0.2">
      <c r="D120" s="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M120" s="25"/>
      <c r="Q120" s="24"/>
      <c r="R120" s="22"/>
      <c r="S120" s="22"/>
      <c r="T120" s="22"/>
      <c r="U120" s="22"/>
      <c r="V120" s="22"/>
    </row>
    <row r="121" spans="4:22" x14ac:dyDescent="0.2">
      <c r="D121" s="20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M121" s="25"/>
      <c r="Q121" s="24"/>
      <c r="R121" s="22"/>
      <c r="S121" s="22"/>
      <c r="T121" s="22"/>
      <c r="U121" s="22"/>
      <c r="V121" s="22"/>
    </row>
    <row r="122" spans="4:22" x14ac:dyDescent="0.2">
      <c r="D122" s="20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M122" s="25"/>
      <c r="Q122" s="24"/>
      <c r="R122" s="22"/>
      <c r="S122" s="22"/>
      <c r="T122" s="22"/>
      <c r="U122" s="22"/>
      <c r="V122" s="22"/>
    </row>
    <row r="123" spans="4:22" x14ac:dyDescent="0.2">
      <c r="D123" s="20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M123" s="25"/>
      <c r="Q123" s="24"/>
      <c r="R123" s="22"/>
      <c r="S123" s="22"/>
      <c r="T123" s="22"/>
      <c r="U123" s="22"/>
      <c r="V123" s="22"/>
    </row>
    <row r="124" spans="4:22" x14ac:dyDescent="0.2">
      <c r="D124" s="20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M124" s="25"/>
      <c r="Q124" s="24"/>
      <c r="R124" s="22"/>
      <c r="S124" s="22"/>
      <c r="T124" s="22"/>
      <c r="U124" s="22"/>
      <c r="V124" s="22"/>
    </row>
    <row r="125" spans="4:22" x14ac:dyDescent="0.2">
      <c r="D125" s="20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M125" s="25"/>
      <c r="Q125" s="24"/>
      <c r="R125" s="22"/>
      <c r="S125" s="22"/>
      <c r="T125" s="22"/>
      <c r="U125" s="22"/>
      <c r="V125" s="22"/>
    </row>
    <row r="126" spans="4:22" x14ac:dyDescent="0.2">
      <c r="D126" s="20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M126" s="25"/>
      <c r="Q126" s="24"/>
      <c r="R126" s="22"/>
      <c r="S126" s="22"/>
      <c r="T126" s="22"/>
      <c r="U126" s="22"/>
      <c r="V126" s="22"/>
    </row>
    <row r="127" spans="4:22" x14ac:dyDescent="0.2">
      <c r="D127" s="20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M127" s="25"/>
      <c r="Q127" s="24"/>
      <c r="R127" s="22"/>
      <c r="S127" s="22"/>
      <c r="T127" s="22"/>
      <c r="U127" s="22"/>
      <c r="V127" s="22"/>
    </row>
    <row r="128" spans="4:22" x14ac:dyDescent="0.2">
      <c r="M128" s="25"/>
      <c r="Q128" s="24"/>
      <c r="R128" s="22"/>
      <c r="S128" s="22"/>
      <c r="T128" s="22"/>
      <c r="U128" s="22"/>
      <c r="V128" s="22"/>
    </row>
    <row r="129" spans="13:22" x14ac:dyDescent="0.2">
      <c r="M129" s="25"/>
      <c r="Q129" s="24"/>
      <c r="R129" s="22"/>
      <c r="S129" s="22"/>
      <c r="T129" s="22"/>
      <c r="U129" s="22"/>
      <c r="V129" s="22"/>
    </row>
    <row r="130" spans="13:22" x14ac:dyDescent="0.2">
      <c r="M130" s="25"/>
      <c r="Q130" s="24"/>
      <c r="R130" s="22"/>
      <c r="S130" s="22"/>
      <c r="T130" s="22"/>
      <c r="U130" s="22"/>
      <c r="V130" s="22"/>
    </row>
    <row r="131" spans="13:22" x14ac:dyDescent="0.2">
      <c r="M131" s="25"/>
      <c r="Q131" s="24"/>
      <c r="R131" s="22"/>
      <c r="S131" s="22"/>
      <c r="T131" s="22"/>
      <c r="U131" s="22"/>
      <c r="V131" s="22"/>
    </row>
    <row r="132" spans="13:22" x14ac:dyDescent="0.2">
      <c r="M132" s="25"/>
      <c r="Q132" s="24"/>
      <c r="R132" s="22"/>
      <c r="S132" s="22"/>
      <c r="T132" s="22"/>
      <c r="U132" s="22"/>
      <c r="V132" s="22"/>
    </row>
    <row r="133" spans="13:22" x14ac:dyDescent="0.2">
      <c r="M133" s="25"/>
      <c r="Q133" s="24"/>
      <c r="R133" s="22"/>
      <c r="S133" s="22"/>
      <c r="T133" s="22"/>
      <c r="U133" s="22"/>
      <c r="V133" s="22"/>
    </row>
    <row r="134" spans="13:22" x14ac:dyDescent="0.2">
      <c r="M134" s="25"/>
      <c r="Q134" s="24"/>
      <c r="R134" s="22"/>
      <c r="S134" s="22"/>
      <c r="T134" s="22"/>
      <c r="U134" s="22"/>
      <c r="V134" s="22"/>
    </row>
    <row r="135" spans="13:22" x14ac:dyDescent="0.2">
      <c r="M135" s="25"/>
      <c r="Q135" s="24"/>
      <c r="R135" s="22"/>
      <c r="S135" s="22"/>
      <c r="T135" s="22"/>
      <c r="U135" s="22"/>
      <c r="V135" s="22"/>
    </row>
    <row r="136" spans="13:22" x14ac:dyDescent="0.2">
      <c r="M136" s="25"/>
      <c r="Q136" s="24"/>
      <c r="R136" s="22"/>
      <c r="S136" s="22"/>
      <c r="T136" s="22"/>
      <c r="U136" s="22"/>
      <c r="V136" s="22"/>
    </row>
    <row r="137" spans="13:22" x14ac:dyDescent="0.2">
      <c r="M137" s="25"/>
      <c r="Q137" s="24"/>
      <c r="R137" s="22"/>
      <c r="S137" s="22"/>
      <c r="T137" s="22"/>
      <c r="U137" s="22"/>
      <c r="V137" s="22"/>
    </row>
    <row r="138" spans="13:22" x14ac:dyDescent="0.2">
      <c r="M138" s="25"/>
      <c r="Q138" s="24"/>
      <c r="R138" s="22"/>
      <c r="S138" s="22"/>
      <c r="T138" s="22"/>
      <c r="U138" s="22"/>
      <c r="V138" s="22"/>
    </row>
    <row r="139" spans="13:22" x14ac:dyDescent="0.2">
      <c r="M139" s="25"/>
      <c r="Q139" s="24"/>
      <c r="R139" s="22"/>
      <c r="S139" s="22"/>
      <c r="T139" s="22"/>
      <c r="U139" s="22"/>
      <c r="V139" s="22"/>
    </row>
    <row r="140" spans="13:22" x14ac:dyDescent="0.2">
      <c r="M140" s="25"/>
      <c r="Q140" s="24"/>
      <c r="R140" s="22"/>
      <c r="S140" s="22"/>
      <c r="T140" s="22"/>
      <c r="U140" s="22"/>
      <c r="V140" s="22"/>
    </row>
    <row r="141" spans="13:22" x14ac:dyDescent="0.2">
      <c r="M141" s="25"/>
      <c r="Q141" s="24"/>
      <c r="R141" s="22"/>
      <c r="S141" s="22"/>
      <c r="T141" s="22"/>
      <c r="U141" s="22"/>
      <c r="V141" s="22"/>
    </row>
    <row r="142" spans="13:22" x14ac:dyDescent="0.2">
      <c r="M142" s="25"/>
      <c r="Q142" s="24"/>
      <c r="R142" s="22"/>
      <c r="S142" s="22"/>
      <c r="T142" s="22"/>
      <c r="U142" s="22"/>
      <c r="V142" s="22"/>
    </row>
    <row r="143" spans="13:22" x14ac:dyDescent="0.2">
      <c r="M143" s="25"/>
      <c r="Q143" s="24"/>
      <c r="R143" s="22"/>
      <c r="S143" s="22"/>
      <c r="T143" s="22"/>
      <c r="U143" s="22"/>
      <c r="V143" s="22"/>
    </row>
    <row r="144" spans="13:22" x14ac:dyDescent="0.2">
      <c r="M144" s="25"/>
      <c r="Q144" s="24"/>
      <c r="R144" s="22"/>
      <c r="S144" s="22"/>
      <c r="T144" s="22"/>
      <c r="U144" s="22"/>
      <c r="V144" s="22"/>
    </row>
    <row r="145" spans="13:22" x14ac:dyDescent="0.2">
      <c r="M145" s="25"/>
      <c r="Q145" s="24"/>
      <c r="R145" s="22"/>
      <c r="S145" s="22"/>
      <c r="T145" s="22"/>
      <c r="U145" s="22"/>
      <c r="V145" s="22"/>
    </row>
    <row r="146" spans="13:22" x14ac:dyDescent="0.2">
      <c r="M146" s="25"/>
      <c r="Q146" s="24"/>
      <c r="R146" s="22"/>
      <c r="S146" s="22"/>
      <c r="T146" s="22"/>
      <c r="U146" s="22"/>
      <c r="V146" s="22"/>
    </row>
    <row r="147" spans="13:22" x14ac:dyDescent="0.2">
      <c r="M147" s="25"/>
      <c r="Q147" s="24"/>
      <c r="R147" s="22"/>
      <c r="S147" s="22"/>
      <c r="T147" s="22"/>
      <c r="U147" s="22"/>
      <c r="V147" s="22"/>
    </row>
    <row r="148" spans="13:22" x14ac:dyDescent="0.2">
      <c r="M148" s="25"/>
      <c r="Q148" s="24"/>
      <c r="R148" s="22"/>
      <c r="S148" s="22"/>
      <c r="T148" s="22"/>
      <c r="U148" s="22"/>
      <c r="V148" s="22"/>
    </row>
    <row r="149" spans="13:22" x14ac:dyDescent="0.2">
      <c r="M149" s="25"/>
      <c r="Q149" s="24"/>
      <c r="R149" s="22"/>
      <c r="S149" s="22"/>
      <c r="T149" s="22"/>
      <c r="U149" s="22"/>
      <c r="V149" s="22"/>
    </row>
    <row r="150" spans="13:22" x14ac:dyDescent="0.2">
      <c r="M150" s="25"/>
      <c r="Q150" s="24"/>
      <c r="R150" s="22"/>
      <c r="S150" s="22"/>
      <c r="T150" s="22"/>
      <c r="U150" s="22"/>
      <c r="V150" s="22"/>
    </row>
    <row r="151" spans="13:22" x14ac:dyDescent="0.2">
      <c r="M151" s="25"/>
      <c r="Q151" s="24"/>
      <c r="R151" s="22"/>
      <c r="S151" s="22"/>
      <c r="T151" s="22"/>
      <c r="U151" s="22"/>
      <c r="V151" s="22"/>
    </row>
    <row r="152" spans="13:22" x14ac:dyDescent="0.2">
      <c r="M152" s="25"/>
      <c r="Q152" s="24"/>
      <c r="R152" s="22"/>
      <c r="S152" s="22"/>
      <c r="T152" s="22"/>
      <c r="U152" s="22"/>
      <c r="V152" s="22"/>
    </row>
    <row r="153" spans="13:22" x14ac:dyDescent="0.2">
      <c r="M153" s="25"/>
      <c r="Q153" s="24"/>
      <c r="R153" s="22"/>
      <c r="S153" s="22"/>
      <c r="T153" s="22"/>
      <c r="U153" s="22"/>
      <c r="V153" s="22"/>
    </row>
    <row r="154" spans="13:22" x14ac:dyDescent="0.2">
      <c r="M154" s="25"/>
      <c r="Q154" s="24"/>
      <c r="R154" s="22"/>
      <c r="S154" s="22"/>
      <c r="T154" s="22"/>
      <c r="U154" s="22"/>
      <c r="V154" s="22"/>
    </row>
    <row r="155" spans="13:22" x14ac:dyDescent="0.2">
      <c r="M155" s="25"/>
      <c r="Q155" s="24"/>
      <c r="R155" s="22"/>
      <c r="S155" s="22"/>
      <c r="T155" s="22"/>
      <c r="U155" s="22"/>
      <c r="V155" s="22"/>
    </row>
    <row r="156" spans="13:22" x14ac:dyDescent="0.2">
      <c r="M156" s="25"/>
      <c r="Q156" s="24"/>
      <c r="R156" s="22"/>
      <c r="S156" s="22"/>
      <c r="T156" s="22"/>
      <c r="U156" s="22"/>
      <c r="V156" s="22"/>
    </row>
    <row r="157" spans="13:22" x14ac:dyDescent="0.2">
      <c r="M157" s="25"/>
      <c r="Q157" s="24"/>
      <c r="R157" s="22"/>
      <c r="S157" s="22"/>
      <c r="T157" s="22"/>
      <c r="U157" s="22"/>
      <c r="V157" s="22"/>
    </row>
    <row r="158" spans="13:22" x14ac:dyDescent="0.2">
      <c r="M158" s="25"/>
      <c r="Q158" s="24"/>
      <c r="R158" s="22"/>
      <c r="S158" s="22"/>
      <c r="T158" s="22"/>
      <c r="U158" s="22"/>
      <c r="V158" s="22"/>
    </row>
    <row r="159" spans="13:22" x14ac:dyDescent="0.2">
      <c r="M159" s="25"/>
      <c r="Q159" s="24"/>
      <c r="R159" s="22"/>
      <c r="S159" s="22"/>
      <c r="T159" s="22"/>
      <c r="U159" s="22"/>
      <c r="V159" s="22"/>
    </row>
    <row r="160" spans="13:22" x14ac:dyDescent="0.2">
      <c r="M160" s="25"/>
      <c r="Q160" s="24"/>
      <c r="R160" s="22"/>
      <c r="S160" s="22"/>
      <c r="T160" s="22"/>
      <c r="U160" s="22"/>
      <c r="V160" s="22"/>
    </row>
    <row r="161" spans="13:22" x14ac:dyDescent="0.2">
      <c r="M161" s="25"/>
      <c r="Q161" s="24"/>
      <c r="R161" s="22"/>
      <c r="S161" s="22"/>
      <c r="T161" s="22"/>
      <c r="U161" s="22"/>
      <c r="V161" s="22"/>
    </row>
    <row r="162" spans="13:22" x14ac:dyDescent="0.2">
      <c r="M162" s="25"/>
      <c r="Q162" s="24"/>
      <c r="R162" s="22"/>
      <c r="S162" s="22"/>
      <c r="T162" s="22"/>
      <c r="U162" s="22"/>
      <c r="V162" s="22"/>
    </row>
    <row r="163" spans="13:22" x14ac:dyDescent="0.2">
      <c r="M163" s="25"/>
      <c r="Q163" s="24"/>
      <c r="R163" s="22"/>
      <c r="S163" s="22"/>
      <c r="T163" s="22"/>
      <c r="U163" s="22"/>
      <c r="V163" s="22"/>
    </row>
    <row r="164" spans="13:22" x14ac:dyDescent="0.2">
      <c r="M164" s="25"/>
      <c r="Q164" s="24"/>
      <c r="R164" s="22"/>
      <c r="S164" s="22"/>
      <c r="T164" s="22"/>
      <c r="U164" s="22"/>
      <c r="V164" s="22"/>
    </row>
    <row r="165" spans="13:22" x14ac:dyDescent="0.2">
      <c r="M165" s="25"/>
      <c r="Q165" s="24"/>
      <c r="R165" s="22"/>
      <c r="S165" s="22"/>
      <c r="T165" s="22"/>
      <c r="U165" s="22"/>
      <c r="V165" s="22"/>
    </row>
    <row r="166" spans="13:22" x14ac:dyDescent="0.2">
      <c r="M166" s="25"/>
      <c r="Q166" s="24"/>
      <c r="R166" s="22"/>
      <c r="S166" s="22"/>
      <c r="T166" s="22"/>
      <c r="U166" s="22"/>
      <c r="V166" s="22"/>
    </row>
    <row r="167" spans="13:22" x14ac:dyDescent="0.2">
      <c r="M167" s="25"/>
      <c r="Q167" s="24"/>
      <c r="R167" s="22"/>
      <c r="S167" s="22"/>
      <c r="T167" s="22"/>
      <c r="U167" s="22"/>
      <c r="V167" s="22"/>
    </row>
    <row r="168" spans="13:22" x14ac:dyDescent="0.2">
      <c r="M168" s="25"/>
      <c r="Q168" s="24"/>
      <c r="R168" s="22"/>
      <c r="S168" s="22"/>
      <c r="T168" s="22"/>
      <c r="U168" s="22"/>
      <c r="V168" s="22"/>
    </row>
    <row r="169" spans="13:22" x14ac:dyDescent="0.2">
      <c r="M169" s="25"/>
      <c r="Q169" s="24"/>
      <c r="R169" s="22"/>
      <c r="S169" s="22"/>
      <c r="T169" s="22"/>
      <c r="U169" s="22"/>
      <c r="V169" s="22"/>
    </row>
    <row r="170" spans="13:22" x14ac:dyDescent="0.2">
      <c r="M170" s="25"/>
      <c r="Q170" s="24"/>
      <c r="R170" s="22"/>
      <c r="S170" s="22"/>
      <c r="T170" s="22"/>
      <c r="U170" s="22"/>
      <c r="V170" s="22"/>
    </row>
    <row r="171" spans="13:22" x14ac:dyDescent="0.2">
      <c r="Q171" s="24"/>
      <c r="R171" s="22"/>
      <c r="S171" s="22"/>
      <c r="T171" s="22"/>
      <c r="U171" s="22"/>
      <c r="V171" s="22"/>
    </row>
    <row r="172" spans="13:22" x14ac:dyDescent="0.2">
      <c r="Q172" s="24"/>
      <c r="R172" s="22"/>
      <c r="S172" s="22"/>
      <c r="T172" s="22"/>
      <c r="U172" s="22"/>
      <c r="V172" s="22"/>
    </row>
    <row r="173" spans="13:22" x14ac:dyDescent="0.2">
      <c r="Q173" s="24"/>
      <c r="R173" s="22"/>
      <c r="S173" s="22"/>
      <c r="T173" s="22"/>
      <c r="U173" s="22"/>
      <c r="V173" s="22"/>
    </row>
    <row r="174" spans="13:22" x14ac:dyDescent="0.2">
      <c r="Q174" s="24"/>
      <c r="R174" s="22"/>
      <c r="S174" s="22"/>
      <c r="T174" s="22"/>
      <c r="U174" s="22"/>
      <c r="V174" s="22"/>
    </row>
    <row r="175" spans="13:22" x14ac:dyDescent="0.2">
      <c r="Q175" s="24"/>
      <c r="R175" s="22"/>
      <c r="S175" s="22"/>
      <c r="T175" s="22"/>
      <c r="U175" s="22"/>
      <c r="V175" s="22"/>
    </row>
    <row r="176" spans="13:22" x14ac:dyDescent="0.2">
      <c r="Q176" s="24"/>
      <c r="R176" s="22"/>
      <c r="S176" s="22"/>
      <c r="T176" s="22"/>
      <c r="U176" s="22"/>
      <c r="V176" s="22"/>
    </row>
    <row r="177" spans="17:22" x14ac:dyDescent="0.2">
      <c r="Q177" s="24"/>
      <c r="R177" s="22"/>
      <c r="S177" s="22"/>
      <c r="T177" s="22"/>
      <c r="U177" s="22"/>
      <c r="V177" s="22"/>
    </row>
    <row r="178" spans="17:22" x14ac:dyDescent="0.2">
      <c r="Q178" s="24"/>
      <c r="R178" s="22"/>
      <c r="S178" s="22"/>
      <c r="T178" s="22"/>
      <c r="U178" s="22"/>
      <c r="V178" s="22"/>
    </row>
    <row r="179" spans="17:22" x14ac:dyDescent="0.2">
      <c r="Q179" s="24"/>
      <c r="R179" s="22"/>
      <c r="S179" s="22"/>
      <c r="T179" s="22"/>
      <c r="U179" s="22"/>
      <c r="V179" s="22"/>
    </row>
    <row r="180" spans="17:22" x14ac:dyDescent="0.2">
      <c r="Q180" s="24"/>
      <c r="R180" s="22"/>
      <c r="S180" s="22"/>
      <c r="T180" s="22"/>
      <c r="U180" s="22"/>
      <c r="V180" s="22"/>
    </row>
    <row r="181" spans="17:22" x14ac:dyDescent="0.2">
      <c r="Q181" s="24"/>
      <c r="R181" s="22"/>
      <c r="S181" s="22"/>
      <c r="T181" s="22"/>
      <c r="U181" s="22"/>
      <c r="V181" s="22"/>
    </row>
    <row r="182" spans="17:22" x14ac:dyDescent="0.2">
      <c r="Q182" s="24"/>
      <c r="R182" s="22"/>
      <c r="S182" s="22"/>
      <c r="T182" s="22"/>
      <c r="U182" s="22"/>
      <c r="V182" s="22"/>
    </row>
    <row r="183" spans="17:22" x14ac:dyDescent="0.2">
      <c r="Q183" s="24"/>
      <c r="R183" s="22"/>
      <c r="S183" s="22"/>
      <c r="T183" s="22"/>
      <c r="U183" s="22"/>
      <c r="V183" s="22"/>
    </row>
    <row r="184" spans="17:22" x14ac:dyDescent="0.2">
      <c r="Q184" s="24"/>
      <c r="R184" s="22"/>
      <c r="S184" s="22"/>
      <c r="T184" s="22"/>
      <c r="U184" s="22"/>
      <c r="V184" s="22"/>
    </row>
    <row r="185" spans="17:22" x14ac:dyDescent="0.2">
      <c r="Q185" s="24"/>
      <c r="R185" s="22"/>
      <c r="S185" s="22"/>
      <c r="T185" s="22"/>
      <c r="U185" s="22"/>
      <c r="V185" s="22"/>
    </row>
    <row r="186" spans="17:22" x14ac:dyDescent="0.2">
      <c r="Q186" s="24"/>
      <c r="R186" s="22"/>
      <c r="S186" s="22"/>
      <c r="T186" s="22"/>
      <c r="U186" s="22"/>
      <c r="V186" s="22"/>
    </row>
    <row r="187" spans="17:22" x14ac:dyDescent="0.2">
      <c r="Q187" s="24"/>
      <c r="R187" s="22"/>
      <c r="S187" s="22"/>
      <c r="T187" s="22"/>
      <c r="U187" s="22"/>
      <c r="V187" s="22"/>
    </row>
    <row r="188" spans="17:22" x14ac:dyDescent="0.2">
      <c r="Q188" s="24"/>
      <c r="R188" s="22"/>
      <c r="S188" s="22"/>
      <c r="T188" s="22"/>
      <c r="U188" s="22"/>
      <c r="V188" s="22"/>
    </row>
    <row r="189" spans="17:22" x14ac:dyDescent="0.2">
      <c r="Q189" s="24"/>
      <c r="R189" s="22"/>
      <c r="S189" s="22"/>
      <c r="T189" s="22"/>
      <c r="U189" s="22"/>
      <c r="V189" s="22"/>
    </row>
    <row r="190" spans="17:22" x14ac:dyDescent="0.2">
      <c r="Q190" s="24"/>
      <c r="R190" s="22"/>
      <c r="S190" s="22"/>
      <c r="T190" s="22"/>
      <c r="U190" s="22"/>
      <c r="V190" s="22"/>
    </row>
    <row r="191" spans="17:22" x14ac:dyDescent="0.2">
      <c r="Q191" s="24"/>
      <c r="R191" s="22"/>
      <c r="S191" s="22"/>
      <c r="T191" s="22"/>
      <c r="U191" s="22"/>
      <c r="V191" s="22"/>
    </row>
    <row r="192" spans="17:22" x14ac:dyDescent="0.2">
      <c r="Q192" s="24"/>
      <c r="R192" s="22"/>
      <c r="S192" s="22"/>
      <c r="T192" s="22"/>
      <c r="U192" s="22"/>
      <c r="V192" s="22"/>
    </row>
    <row r="193" spans="17:22" x14ac:dyDescent="0.2">
      <c r="Q193" s="24"/>
      <c r="R193" s="22"/>
      <c r="S193" s="22"/>
      <c r="T193" s="22"/>
      <c r="U193" s="22"/>
      <c r="V193" s="22"/>
    </row>
    <row r="194" spans="17:22" x14ac:dyDescent="0.2">
      <c r="Q194" s="24"/>
      <c r="R194" s="22"/>
      <c r="S194" s="22"/>
      <c r="T194" s="22"/>
      <c r="U194" s="22"/>
      <c r="V194" s="22"/>
    </row>
    <row r="195" spans="17:22" x14ac:dyDescent="0.2">
      <c r="Q195" s="24"/>
      <c r="R195" s="22"/>
      <c r="S195" s="22"/>
      <c r="T195" s="22"/>
      <c r="U195" s="22"/>
      <c r="V195" s="22"/>
    </row>
    <row r="196" spans="17:22" x14ac:dyDescent="0.2">
      <c r="Q196" s="24"/>
      <c r="R196" s="22"/>
      <c r="S196" s="22"/>
      <c r="T196" s="22"/>
      <c r="U196" s="22"/>
      <c r="V196" s="22"/>
    </row>
    <row r="197" spans="17:22" x14ac:dyDescent="0.2">
      <c r="Q197" s="24"/>
      <c r="R197" s="22"/>
      <c r="S197" s="22"/>
      <c r="T197" s="22"/>
      <c r="U197" s="22"/>
      <c r="V197" s="22"/>
    </row>
    <row r="198" spans="17:22" x14ac:dyDescent="0.2">
      <c r="Q198" s="24"/>
      <c r="R198" s="22"/>
      <c r="S198" s="22"/>
      <c r="T198" s="22"/>
      <c r="U198" s="22"/>
      <c r="V198" s="22"/>
    </row>
    <row r="199" spans="17:22" x14ac:dyDescent="0.2">
      <c r="Q199" s="24"/>
      <c r="R199" s="22"/>
      <c r="S199" s="22"/>
      <c r="T199" s="22"/>
      <c r="U199" s="22"/>
      <c r="V199" s="22"/>
    </row>
    <row r="200" spans="17:22" x14ac:dyDescent="0.2">
      <c r="Q200" s="24"/>
      <c r="R200" s="22"/>
      <c r="S200" s="22"/>
      <c r="T200" s="22"/>
      <c r="U200" s="22"/>
      <c r="V200" s="22"/>
    </row>
    <row r="201" spans="17:22" x14ac:dyDescent="0.2">
      <c r="Q201" s="24"/>
      <c r="R201" s="22"/>
      <c r="S201" s="22"/>
      <c r="T201" s="22"/>
      <c r="U201" s="22"/>
      <c r="V201" s="22"/>
    </row>
    <row r="202" spans="17:22" x14ac:dyDescent="0.2">
      <c r="Q202" s="24"/>
      <c r="R202" s="22"/>
      <c r="S202" s="22"/>
      <c r="T202" s="22"/>
      <c r="U202" s="22"/>
      <c r="V202" s="22"/>
    </row>
    <row r="203" spans="17:22" x14ac:dyDescent="0.2">
      <c r="Q203" s="24"/>
      <c r="R203" s="22"/>
      <c r="S203" s="22"/>
      <c r="T203" s="22"/>
      <c r="U203" s="22"/>
      <c r="V203" s="22"/>
    </row>
    <row r="204" spans="17:22" x14ac:dyDescent="0.2">
      <c r="Q204" s="24"/>
      <c r="R204" s="22"/>
      <c r="S204" s="22"/>
      <c r="T204" s="22"/>
      <c r="U204" s="22"/>
      <c r="V204" s="22"/>
    </row>
    <row r="205" spans="17:22" x14ac:dyDescent="0.2">
      <c r="Q205" s="24"/>
      <c r="R205" s="22"/>
      <c r="S205" s="22"/>
      <c r="T205" s="22"/>
      <c r="U205" s="22"/>
      <c r="V205" s="22"/>
    </row>
    <row r="206" spans="17:22" x14ac:dyDescent="0.2">
      <c r="Q206" s="24"/>
      <c r="R206" s="22"/>
      <c r="S206" s="22"/>
      <c r="T206" s="22"/>
      <c r="U206" s="22"/>
      <c r="V206" s="22"/>
    </row>
    <row r="207" spans="17:22" x14ac:dyDescent="0.2">
      <c r="Q207" s="24"/>
      <c r="R207" s="22"/>
      <c r="S207" s="22"/>
      <c r="T207" s="22"/>
      <c r="U207" s="22"/>
      <c r="V207" s="22"/>
    </row>
    <row r="208" spans="17:22" x14ac:dyDescent="0.2">
      <c r="Q208" s="24"/>
      <c r="R208" s="22"/>
      <c r="S208" s="22"/>
      <c r="T208" s="22"/>
      <c r="U208" s="22"/>
      <c r="V208" s="22"/>
    </row>
    <row r="209" spans="17:22" x14ac:dyDescent="0.2">
      <c r="Q209" s="24"/>
      <c r="R209" s="22"/>
      <c r="S209" s="22"/>
      <c r="T209" s="22"/>
      <c r="U209" s="22"/>
      <c r="V209" s="22"/>
    </row>
    <row r="210" spans="17:22" x14ac:dyDescent="0.2">
      <c r="Q210" s="24"/>
      <c r="R210" s="22"/>
      <c r="S210" s="22"/>
      <c r="T210" s="22"/>
      <c r="U210" s="22"/>
      <c r="V210" s="22"/>
    </row>
    <row r="211" spans="17:22" x14ac:dyDescent="0.2">
      <c r="Q211" s="24"/>
      <c r="R211" s="22"/>
      <c r="S211" s="22"/>
      <c r="T211" s="22"/>
      <c r="U211" s="22"/>
      <c r="V211" s="22"/>
    </row>
    <row r="212" spans="17:22" x14ac:dyDescent="0.2">
      <c r="Q212" s="24"/>
      <c r="R212" s="22"/>
      <c r="S212" s="22"/>
      <c r="T212" s="22"/>
      <c r="U212" s="22"/>
      <c r="V212" s="22"/>
    </row>
    <row r="213" spans="17:22" x14ac:dyDescent="0.2">
      <c r="Q213" s="24"/>
      <c r="R213" s="22"/>
      <c r="S213" s="22"/>
      <c r="T213" s="22"/>
      <c r="U213" s="22"/>
      <c r="V213" s="22"/>
    </row>
    <row r="214" spans="17:22" x14ac:dyDescent="0.2">
      <c r="Q214" s="24"/>
      <c r="R214" s="22"/>
      <c r="S214" s="22"/>
      <c r="T214" s="22"/>
      <c r="U214" s="22"/>
      <c r="V214" s="22"/>
    </row>
    <row r="215" spans="17:22" x14ac:dyDescent="0.2">
      <c r="Q215" s="24"/>
      <c r="R215" s="22"/>
      <c r="S215" s="22"/>
      <c r="T215" s="22"/>
      <c r="U215" s="22"/>
      <c r="V215" s="22"/>
    </row>
    <row r="216" spans="17:22" x14ac:dyDescent="0.2">
      <c r="Q216" s="24"/>
      <c r="R216" s="22"/>
      <c r="S216" s="22"/>
      <c r="T216" s="22"/>
      <c r="U216" s="22"/>
      <c r="V216" s="22"/>
    </row>
    <row r="217" spans="17:22" x14ac:dyDescent="0.2">
      <c r="Q217" s="24"/>
      <c r="R217" s="22"/>
      <c r="S217" s="22"/>
      <c r="T217" s="22"/>
      <c r="U217" s="22"/>
      <c r="V217" s="22"/>
    </row>
    <row r="218" spans="17:22" x14ac:dyDescent="0.2">
      <c r="Q218" s="24"/>
      <c r="R218" s="22"/>
      <c r="S218" s="22"/>
      <c r="T218" s="22"/>
      <c r="U218" s="22"/>
      <c r="V218" s="22"/>
    </row>
    <row r="219" spans="17:22" x14ac:dyDescent="0.2">
      <c r="Q219" s="24"/>
      <c r="R219" s="22"/>
      <c r="S219" s="22"/>
      <c r="T219" s="22"/>
      <c r="U219" s="22"/>
      <c r="V219" s="22"/>
    </row>
    <row r="220" spans="17:22" x14ac:dyDescent="0.2">
      <c r="Q220" s="24"/>
      <c r="R220" s="22"/>
      <c r="S220" s="22"/>
      <c r="T220" s="22"/>
      <c r="U220" s="22"/>
      <c r="V220" s="22"/>
    </row>
    <row r="221" spans="17:22" x14ac:dyDescent="0.2">
      <c r="Q221" s="24"/>
      <c r="R221" s="22"/>
      <c r="S221" s="22"/>
      <c r="T221" s="22"/>
      <c r="U221" s="22"/>
      <c r="V221" s="22"/>
    </row>
    <row r="222" spans="17:22" x14ac:dyDescent="0.2">
      <c r="Q222" s="24"/>
      <c r="R222" s="22"/>
      <c r="S222" s="22"/>
      <c r="T222" s="22"/>
      <c r="U222" s="22"/>
      <c r="V222" s="22"/>
    </row>
    <row r="223" spans="17:22" x14ac:dyDescent="0.2">
      <c r="Q223" s="24"/>
      <c r="R223" s="22"/>
      <c r="S223" s="22"/>
      <c r="T223" s="22"/>
      <c r="U223" s="22"/>
      <c r="V223" s="22"/>
    </row>
    <row r="224" spans="17:22" x14ac:dyDescent="0.2">
      <c r="Q224" s="24"/>
      <c r="R224" s="22"/>
      <c r="S224" s="22"/>
      <c r="T224" s="22"/>
      <c r="U224" s="22"/>
      <c r="V224" s="22"/>
    </row>
    <row r="225" spans="17:22" x14ac:dyDescent="0.2">
      <c r="Q225" s="24"/>
      <c r="R225" s="22"/>
      <c r="S225" s="22"/>
      <c r="T225" s="22"/>
      <c r="U225" s="22"/>
      <c r="V225" s="22"/>
    </row>
    <row r="226" spans="17:22" x14ac:dyDescent="0.2">
      <c r="Q226" s="24"/>
      <c r="R226" s="22"/>
      <c r="S226" s="22"/>
      <c r="T226" s="22"/>
      <c r="U226" s="22"/>
      <c r="V226" s="22"/>
    </row>
    <row r="227" spans="17:22" x14ac:dyDescent="0.2">
      <c r="Q227" s="24"/>
      <c r="R227" s="22"/>
      <c r="S227" s="22"/>
      <c r="T227" s="22"/>
      <c r="U227" s="22"/>
      <c r="V227" s="22"/>
    </row>
    <row r="228" spans="17:22" x14ac:dyDescent="0.2">
      <c r="Q228" s="24"/>
      <c r="R228" s="22"/>
      <c r="S228" s="22"/>
      <c r="T228" s="22"/>
      <c r="U228" s="22"/>
      <c r="V228" s="22"/>
    </row>
    <row r="229" spans="17:22" x14ac:dyDescent="0.2">
      <c r="Q229" s="24"/>
      <c r="R229" s="22"/>
      <c r="S229" s="22"/>
      <c r="T229" s="22"/>
      <c r="U229" s="22"/>
      <c r="V229" s="22"/>
    </row>
    <row r="230" spans="17:22" x14ac:dyDescent="0.2">
      <c r="Q230" s="24"/>
      <c r="R230" s="22"/>
      <c r="S230" s="22"/>
      <c r="T230" s="22"/>
      <c r="U230" s="22"/>
      <c r="V230" s="22"/>
    </row>
    <row r="231" spans="17:22" x14ac:dyDescent="0.2">
      <c r="Q231" s="24"/>
      <c r="R231" s="22"/>
      <c r="S231" s="22"/>
      <c r="T231" s="22"/>
      <c r="U231" s="22"/>
      <c r="V231" s="22"/>
    </row>
    <row r="232" spans="17:22" x14ac:dyDescent="0.2">
      <c r="Q232" s="24"/>
      <c r="R232" s="22"/>
      <c r="S232" s="22"/>
      <c r="T232" s="22"/>
      <c r="U232" s="22"/>
      <c r="V232" s="22"/>
    </row>
    <row r="233" spans="17:22" x14ac:dyDescent="0.2">
      <c r="Q233" s="24"/>
      <c r="R233" s="22"/>
      <c r="S233" s="22"/>
      <c r="T233" s="22"/>
      <c r="U233" s="22"/>
      <c r="V233" s="22"/>
    </row>
    <row r="234" spans="17:22" x14ac:dyDescent="0.2">
      <c r="Q234" s="24"/>
      <c r="R234" s="22"/>
      <c r="S234" s="22"/>
      <c r="T234" s="22"/>
      <c r="U234" s="22"/>
      <c r="V234" s="22"/>
    </row>
    <row r="235" spans="17:22" x14ac:dyDescent="0.2">
      <c r="Q235" s="24"/>
      <c r="R235" s="22"/>
      <c r="S235" s="22"/>
      <c r="T235" s="22"/>
      <c r="U235" s="22"/>
      <c r="V235" s="22"/>
    </row>
    <row r="236" spans="17:22" x14ac:dyDescent="0.2">
      <c r="Q236" s="24"/>
      <c r="R236" s="22"/>
      <c r="S236" s="22"/>
      <c r="T236" s="22"/>
      <c r="U236" s="22"/>
      <c r="V236" s="22"/>
    </row>
    <row r="237" spans="17:22" x14ac:dyDescent="0.2">
      <c r="Q237" s="24"/>
      <c r="R237" s="22"/>
      <c r="S237" s="22"/>
      <c r="T237" s="22"/>
      <c r="U237" s="22"/>
      <c r="V237" s="22"/>
    </row>
    <row r="238" spans="17:22" x14ac:dyDescent="0.2">
      <c r="Q238" s="24"/>
      <c r="R238" s="22"/>
      <c r="S238" s="22"/>
      <c r="T238" s="22"/>
      <c r="U238" s="22"/>
      <c r="V238" s="22"/>
    </row>
    <row r="239" spans="17:22" x14ac:dyDescent="0.2">
      <c r="Q239" s="24"/>
      <c r="R239" s="22"/>
      <c r="S239" s="22"/>
      <c r="T239" s="22"/>
      <c r="U239" s="22"/>
      <c r="V239" s="22"/>
    </row>
    <row r="240" spans="17:22" x14ac:dyDescent="0.2">
      <c r="Q240" s="24"/>
      <c r="R240" s="22"/>
      <c r="S240" s="22"/>
      <c r="T240" s="22"/>
      <c r="U240" s="22"/>
      <c r="V240" s="22"/>
    </row>
    <row r="241" spans="17:22" x14ac:dyDescent="0.2">
      <c r="Q241" s="24"/>
      <c r="R241" s="22"/>
      <c r="S241" s="22"/>
      <c r="T241" s="22"/>
      <c r="U241" s="22"/>
      <c r="V241" s="22"/>
    </row>
    <row r="242" spans="17:22" x14ac:dyDescent="0.2">
      <c r="Q242" s="24"/>
      <c r="R242" s="22"/>
      <c r="S242" s="22"/>
      <c r="T242" s="22"/>
      <c r="U242" s="22"/>
      <c r="V242" s="22"/>
    </row>
    <row r="243" spans="17:22" x14ac:dyDescent="0.2">
      <c r="Q243" s="24"/>
      <c r="R243" s="22"/>
      <c r="S243" s="22"/>
      <c r="T243" s="22"/>
      <c r="U243" s="22"/>
      <c r="V243" s="22"/>
    </row>
    <row r="244" spans="17:22" x14ac:dyDescent="0.2">
      <c r="Q244" s="24"/>
      <c r="R244" s="22"/>
      <c r="S244" s="22"/>
      <c r="T244" s="22"/>
      <c r="U244" s="22"/>
      <c r="V244" s="22"/>
    </row>
    <row r="245" spans="17:22" x14ac:dyDescent="0.2">
      <c r="Q245" s="24"/>
      <c r="R245" s="22"/>
      <c r="S245" s="22"/>
      <c r="T245" s="22"/>
      <c r="U245" s="22"/>
      <c r="V245" s="22"/>
    </row>
    <row r="246" spans="17:22" x14ac:dyDescent="0.2">
      <c r="Q246" s="24"/>
      <c r="R246" s="22"/>
      <c r="S246" s="22"/>
      <c r="T246" s="22"/>
      <c r="U246" s="22"/>
      <c r="V246" s="22"/>
    </row>
    <row r="247" spans="17:22" x14ac:dyDescent="0.2">
      <c r="Q247" s="24"/>
      <c r="R247" s="22"/>
      <c r="S247" s="22"/>
      <c r="T247" s="22"/>
      <c r="U247" s="22"/>
      <c r="V247" s="22"/>
    </row>
    <row r="248" spans="17:22" x14ac:dyDescent="0.2">
      <c r="Q248" s="24"/>
      <c r="R248" s="22"/>
      <c r="S248" s="22"/>
      <c r="T248" s="22"/>
      <c r="U248" s="22"/>
      <c r="V248" s="22"/>
    </row>
    <row r="249" spans="17:22" x14ac:dyDescent="0.2">
      <c r="Q249" s="24"/>
      <c r="R249" s="22"/>
      <c r="S249" s="22"/>
      <c r="T249" s="22"/>
      <c r="U249" s="22"/>
      <c r="V249" s="22"/>
    </row>
    <row r="250" spans="17:22" x14ac:dyDescent="0.2">
      <c r="Q250" s="24"/>
      <c r="R250" s="22"/>
      <c r="S250" s="22"/>
      <c r="T250" s="22"/>
      <c r="U250" s="22"/>
      <c r="V250" s="22"/>
    </row>
    <row r="251" spans="17:22" x14ac:dyDescent="0.2">
      <c r="Q251" s="24"/>
      <c r="R251" s="22"/>
      <c r="S251" s="22"/>
      <c r="T251" s="22"/>
      <c r="U251" s="22"/>
      <c r="V251" s="22"/>
    </row>
    <row r="252" spans="17:22" x14ac:dyDescent="0.2">
      <c r="Q252" s="24"/>
      <c r="R252" s="22"/>
      <c r="S252" s="22"/>
      <c r="T252" s="22"/>
      <c r="U252" s="22"/>
      <c r="V252" s="22"/>
    </row>
    <row r="253" spans="17:22" x14ac:dyDescent="0.2">
      <c r="Q253" s="24"/>
      <c r="R253" s="22"/>
      <c r="S253" s="22"/>
      <c r="T253" s="22"/>
      <c r="U253" s="22"/>
      <c r="V253" s="22"/>
    </row>
    <row r="254" spans="17:22" x14ac:dyDescent="0.2">
      <c r="Q254" s="24"/>
      <c r="R254" s="22"/>
      <c r="S254" s="22"/>
      <c r="T254" s="22"/>
      <c r="U254" s="22"/>
      <c r="V254" s="22"/>
    </row>
    <row r="255" spans="17:22" x14ac:dyDescent="0.2">
      <c r="Q255" s="24"/>
      <c r="R255" s="22"/>
      <c r="S255" s="22"/>
      <c r="T255" s="22"/>
      <c r="U255" s="22"/>
      <c r="V255" s="22"/>
    </row>
    <row r="256" spans="17:22" x14ac:dyDescent="0.2">
      <c r="Q256" s="24"/>
      <c r="R256" s="22"/>
      <c r="S256" s="22"/>
      <c r="T256" s="22"/>
      <c r="U256" s="22"/>
      <c r="V256" s="22"/>
    </row>
    <row r="257" spans="17:22" x14ac:dyDescent="0.2">
      <c r="Q257" s="24"/>
      <c r="R257" s="22"/>
      <c r="S257" s="22"/>
      <c r="T257" s="22"/>
      <c r="U257" s="22"/>
      <c r="V257" s="22"/>
    </row>
    <row r="258" spans="17:22" x14ac:dyDescent="0.2">
      <c r="Q258" s="24"/>
      <c r="R258" s="22"/>
      <c r="S258" s="22"/>
      <c r="T258" s="22"/>
      <c r="U258" s="22"/>
      <c r="V258" s="22"/>
    </row>
    <row r="259" spans="17:22" x14ac:dyDescent="0.2">
      <c r="Q259" s="24"/>
      <c r="R259" s="22"/>
      <c r="S259" s="22"/>
      <c r="T259" s="22"/>
      <c r="U259" s="22"/>
      <c r="V259" s="22"/>
    </row>
    <row r="260" spans="17:22" x14ac:dyDescent="0.2">
      <c r="Q260" s="24"/>
      <c r="R260" s="22"/>
      <c r="S260" s="22"/>
      <c r="T260" s="22"/>
      <c r="U260" s="22"/>
      <c r="V260" s="22"/>
    </row>
    <row r="261" spans="17:22" x14ac:dyDescent="0.2">
      <c r="Q261" s="24"/>
      <c r="R261" s="22"/>
      <c r="S261" s="22"/>
      <c r="T261" s="22"/>
      <c r="U261" s="22"/>
      <c r="V261" s="22"/>
    </row>
    <row r="262" spans="17:22" x14ac:dyDescent="0.2">
      <c r="Q262" s="24"/>
      <c r="R262" s="22"/>
      <c r="S262" s="22"/>
      <c r="T262" s="22"/>
      <c r="U262" s="22"/>
      <c r="V262" s="22"/>
    </row>
    <row r="263" spans="17:22" x14ac:dyDescent="0.2">
      <c r="Q263" s="24"/>
      <c r="R263" s="22"/>
      <c r="S263" s="22"/>
      <c r="T263" s="22"/>
      <c r="U263" s="22"/>
      <c r="V263" s="22"/>
    </row>
    <row r="264" spans="17:22" x14ac:dyDescent="0.2">
      <c r="Q264" s="24"/>
      <c r="R264" s="22"/>
      <c r="S264" s="22"/>
      <c r="T264" s="22"/>
      <c r="U264" s="22"/>
      <c r="V264" s="22"/>
    </row>
    <row r="265" spans="17:22" x14ac:dyDescent="0.2">
      <c r="Q265" s="24"/>
      <c r="R265" s="22"/>
      <c r="S265" s="22"/>
      <c r="T265" s="22"/>
      <c r="U265" s="22"/>
      <c r="V265" s="22"/>
    </row>
    <row r="266" spans="17:22" x14ac:dyDescent="0.2">
      <c r="Q266" s="24"/>
      <c r="R266" s="22"/>
      <c r="S266" s="22"/>
      <c r="T266" s="22"/>
      <c r="U266" s="22"/>
      <c r="V266" s="22"/>
    </row>
    <row r="267" spans="17:22" x14ac:dyDescent="0.2">
      <c r="Q267" s="24"/>
      <c r="R267" s="22"/>
      <c r="S267" s="22"/>
      <c r="T267" s="22"/>
      <c r="U267" s="22"/>
      <c r="V267" s="22"/>
    </row>
    <row r="268" spans="17:22" x14ac:dyDescent="0.2">
      <c r="Q268" s="24"/>
      <c r="R268" s="22"/>
      <c r="S268" s="22"/>
      <c r="T268" s="22"/>
      <c r="U268" s="22"/>
      <c r="V268" s="22"/>
    </row>
    <row r="269" spans="17:22" x14ac:dyDescent="0.2">
      <c r="Q269" s="24"/>
      <c r="R269" s="22"/>
      <c r="S269" s="22"/>
      <c r="T269" s="22"/>
      <c r="U269" s="22"/>
      <c r="V269" s="22"/>
    </row>
    <row r="270" spans="17:22" x14ac:dyDescent="0.2">
      <c r="Q270" s="24"/>
      <c r="R270" s="22"/>
      <c r="S270" s="22"/>
      <c r="T270" s="22"/>
      <c r="U270" s="22"/>
      <c r="V270" s="22"/>
    </row>
    <row r="271" spans="17:22" x14ac:dyDescent="0.2">
      <c r="Q271" s="24"/>
      <c r="R271" s="22"/>
      <c r="S271" s="22"/>
      <c r="T271" s="22"/>
      <c r="U271" s="22"/>
      <c r="V271" s="22"/>
    </row>
    <row r="272" spans="17:22" x14ac:dyDescent="0.2">
      <c r="Q272" s="24"/>
      <c r="R272" s="22"/>
      <c r="S272" s="22"/>
      <c r="T272" s="22"/>
      <c r="U272" s="22"/>
      <c r="V272" s="22"/>
    </row>
    <row r="273" spans="17:22" x14ac:dyDescent="0.2">
      <c r="Q273" s="24"/>
      <c r="R273" s="22"/>
      <c r="S273" s="22"/>
      <c r="T273" s="22"/>
      <c r="U273" s="22"/>
      <c r="V273" s="22"/>
    </row>
    <row r="274" spans="17:22" x14ac:dyDescent="0.2">
      <c r="Q274" s="24"/>
      <c r="R274" s="22"/>
      <c r="S274" s="22"/>
      <c r="T274" s="22"/>
      <c r="U274" s="22"/>
      <c r="V274" s="22"/>
    </row>
    <row r="275" spans="17:22" x14ac:dyDescent="0.2">
      <c r="Q275" s="24"/>
      <c r="R275" s="22"/>
      <c r="S275" s="22"/>
      <c r="T275" s="22"/>
      <c r="U275" s="22"/>
      <c r="V275" s="22"/>
    </row>
    <row r="276" spans="17:22" x14ac:dyDescent="0.2">
      <c r="Q276" s="24"/>
      <c r="R276" s="22"/>
      <c r="S276" s="22"/>
      <c r="T276" s="22"/>
      <c r="U276" s="22"/>
      <c r="V276" s="22"/>
    </row>
    <row r="277" spans="17:22" x14ac:dyDescent="0.2">
      <c r="Q277" s="24"/>
      <c r="R277" s="22"/>
      <c r="S277" s="22"/>
      <c r="T277" s="22"/>
      <c r="U277" s="22"/>
      <c r="V277" s="22"/>
    </row>
    <row r="278" spans="17:22" x14ac:dyDescent="0.2">
      <c r="Q278" s="24"/>
      <c r="R278" s="22"/>
      <c r="S278" s="22"/>
      <c r="T278" s="22"/>
      <c r="U278" s="22"/>
      <c r="V278" s="22"/>
    </row>
    <row r="279" spans="17:22" x14ac:dyDescent="0.2">
      <c r="Q279" s="24"/>
      <c r="R279" s="22"/>
      <c r="S279" s="22"/>
      <c r="T279" s="22"/>
      <c r="U279" s="22"/>
      <c r="V279" s="22"/>
    </row>
    <row r="280" spans="17:22" x14ac:dyDescent="0.2">
      <c r="Q280" s="24"/>
      <c r="R280" s="22"/>
      <c r="S280" s="22"/>
      <c r="T280" s="22"/>
      <c r="U280" s="22"/>
      <c r="V280" s="22"/>
    </row>
    <row r="281" spans="17:22" x14ac:dyDescent="0.2">
      <c r="Q281" s="24"/>
      <c r="R281" s="22"/>
      <c r="S281" s="22"/>
      <c r="T281" s="22"/>
      <c r="U281" s="22"/>
      <c r="V281" s="22"/>
    </row>
    <row r="282" spans="17:22" x14ac:dyDescent="0.2">
      <c r="Q282" s="24"/>
      <c r="R282" s="22"/>
      <c r="S282" s="22"/>
      <c r="T282" s="22"/>
      <c r="U282" s="22"/>
      <c r="V282" s="22"/>
    </row>
    <row r="283" spans="17:22" x14ac:dyDescent="0.2">
      <c r="Q283" s="24"/>
      <c r="R283" s="22"/>
      <c r="S283" s="22"/>
      <c r="T283" s="22"/>
      <c r="U283" s="22"/>
      <c r="V283" s="22"/>
    </row>
    <row r="284" spans="17:22" x14ac:dyDescent="0.2">
      <c r="Q284" s="24"/>
      <c r="R284" s="22"/>
      <c r="S284" s="22"/>
      <c r="T284" s="22"/>
      <c r="U284" s="22"/>
      <c r="V284" s="22"/>
    </row>
    <row r="285" spans="17:22" x14ac:dyDescent="0.2">
      <c r="Q285" s="24"/>
      <c r="R285" s="22"/>
      <c r="S285" s="22"/>
      <c r="T285" s="22"/>
      <c r="U285" s="22"/>
      <c r="V285" s="22"/>
    </row>
    <row r="286" spans="17:22" x14ac:dyDescent="0.2">
      <c r="Q286" s="24"/>
      <c r="R286" s="22"/>
      <c r="S286" s="22"/>
      <c r="T286" s="22"/>
      <c r="U286" s="22"/>
      <c r="V286" s="22"/>
    </row>
    <row r="287" spans="17:22" x14ac:dyDescent="0.2">
      <c r="Q287" s="24"/>
      <c r="R287" s="22"/>
      <c r="S287" s="22"/>
      <c r="T287" s="22"/>
      <c r="U287" s="22"/>
      <c r="V287" s="22"/>
    </row>
    <row r="288" spans="17:22" x14ac:dyDescent="0.2">
      <c r="Q288" s="24"/>
      <c r="R288" s="22"/>
      <c r="S288" s="22"/>
      <c r="T288" s="22"/>
      <c r="U288" s="22"/>
      <c r="V288" s="22"/>
    </row>
    <row r="289" spans="17:22" x14ac:dyDescent="0.2">
      <c r="Q289" s="24"/>
      <c r="R289" s="22"/>
      <c r="S289" s="22"/>
      <c r="T289" s="22"/>
      <c r="U289" s="22"/>
      <c r="V289" s="22"/>
    </row>
    <row r="290" spans="17:22" x14ac:dyDescent="0.2">
      <c r="Q290" s="24"/>
      <c r="R290" s="22"/>
      <c r="S290" s="22"/>
      <c r="T290" s="22"/>
      <c r="U290" s="22"/>
      <c r="V290" s="22"/>
    </row>
    <row r="291" spans="17:22" x14ac:dyDescent="0.2">
      <c r="Q291" s="24"/>
      <c r="R291" s="22"/>
      <c r="S291" s="22"/>
      <c r="T291" s="22"/>
      <c r="U291" s="22"/>
      <c r="V291" s="22"/>
    </row>
    <row r="292" spans="17:22" x14ac:dyDescent="0.2">
      <c r="Q292" s="24"/>
      <c r="R292" s="22"/>
      <c r="S292" s="22"/>
      <c r="T292" s="22"/>
      <c r="U292" s="22"/>
      <c r="V292" s="22"/>
    </row>
    <row r="293" spans="17:22" x14ac:dyDescent="0.2">
      <c r="Q293" s="24"/>
      <c r="R293" s="22"/>
      <c r="S293" s="22"/>
      <c r="T293" s="22"/>
      <c r="U293" s="22"/>
      <c r="V293" s="22"/>
    </row>
    <row r="294" spans="17:22" x14ac:dyDescent="0.2">
      <c r="Q294" s="24"/>
      <c r="R294" s="22"/>
      <c r="S294" s="22"/>
      <c r="T294" s="22"/>
      <c r="U294" s="22"/>
      <c r="V294" s="22"/>
    </row>
    <row r="295" spans="17:22" x14ac:dyDescent="0.2">
      <c r="Q295" s="24"/>
      <c r="R295" s="22"/>
      <c r="S295" s="22"/>
      <c r="T295" s="22"/>
      <c r="U295" s="22"/>
      <c r="V295" s="22"/>
    </row>
    <row r="296" spans="17:22" x14ac:dyDescent="0.2">
      <c r="Q296" s="24"/>
      <c r="R296" s="22"/>
      <c r="S296" s="22"/>
      <c r="T296" s="22"/>
      <c r="U296" s="22"/>
      <c r="V296" s="22"/>
    </row>
    <row r="297" spans="17:22" x14ac:dyDescent="0.2">
      <c r="Q297" s="24"/>
      <c r="R297" s="22"/>
      <c r="S297" s="22"/>
      <c r="T297" s="22"/>
      <c r="U297" s="22"/>
      <c r="V297" s="22"/>
    </row>
    <row r="298" spans="17:22" x14ac:dyDescent="0.2">
      <c r="Q298" s="24"/>
      <c r="R298" s="22"/>
      <c r="S298" s="22"/>
      <c r="T298" s="22"/>
      <c r="U298" s="22"/>
      <c r="V298" s="22"/>
    </row>
    <row r="299" spans="17:22" x14ac:dyDescent="0.2">
      <c r="Q299" s="24"/>
      <c r="R299" s="22"/>
      <c r="S299" s="22"/>
      <c r="T299" s="22"/>
      <c r="U299" s="22"/>
      <c r="V299" s="22"/>
    </row>
    <row r="300" spans="17:22" x14ac:dyDescent="0.2">
      <c r="Q300" s="24"/>
      <c r="R300" s="22"/>
      <c r="S300" s="22"/>
      <c r="T300" s="22"/>
      <c r="U300" s="22"/>
      <c r="V300" s="22"/>
    </row>
    <row r="301" spans="17:22" x14ac:dyDescent="0.2">
      <c r="Q301" s="24"/>
      <c r="R301" s="22"/>
      <c r="S301" s="22"/>
      <c r="T301" s="22"/>
      <c r="U301" s="22"/>
      <c r="V301" s="22"/>
    </row>
    <row r="302" spans="17:22" x14ac:dyDescent="0.2">
      <c r="Q302" s="24"/>
      <c r="R302" s="22"/>
      <c r="S302" s="22"/>
      <c r="T302" s="22"/>
      <c r="U302" s="22"/>
      <c r="V302" s="22"/>
    </row>
    <row r="303" spans="17:22" x14ac:dyDescent="0.2">
      <c r="Q303" s="24"/>
      <c r="R303" s="22"/>
      <c r="S303" s="22"/>
      <c r="T303" s="22"/>
      <c r="U303" s="22"/>
      <c r="V303" s="22"/>
    </row>
    <row r="304" spans="17:22" x14ac:dyDescent="0.2">
      <c r="Q304" s="24"/>
      <c r="R304" s="22"/>
      <c r="S304" s="22"/>
      <c r="T304" s="22"/>
      <c r="U304" s="22"/>
      <c r="V304" s="22"/>
    </row>
    <row r="305" spans="17:22" x14ac:dyDescent="0.2">
      <c r="Q305" s="24"/>
      <c r="R305" s="22"/>
      <c r="S305" s="22"/>
      <c r="T305" s="22"/>
      <c r="U305" s="22"/>
      <c r="V305" s="22"/>
    </row>
    <row r="306" spans="17:22" x14ac:dyDescent="0.2">
      <c r="Q306" s="24"/>
      <c r="R306" s="22"/>
      <c r="S306" s="22"/>
      <c r="T306" s="22"/>
      <c r="U306" s="22"/>
      <c r="V306" s="22"/>
    </row>
    <row r="307" spans="17:22" x14ac:dyDescent="0.2">
      <c r="Q307" s="24"/>
      <c r="R307" s="22"/>
      <c r="S307" s="22"/>
      <c r="T307" s="22"/>
      <c r="U307" s="22"/>
      <c r="V307" s="22"/>
    </row>
    <row r="308" spans="17:22" x14ac:dyDescent="0.2">
      <c r="Q308" s="24"/>
      <c r="R308" s="22"/>
      <c r="S308" s="22"/>
      <c r="T308" s="22"/>
      <c r="U308" s="22"/>
      <c r="V308" s="22"/>
    </row>
    <row r="309" spans="17:22" x14ac:dyDescent="0.2">
      <c r="Q309" s="24"/>
      <c r="R309" s="22"/>
      <c r="S309" s="22"/>
      <c r="T309" s="22"/>
      <c r="U309" s="22"/>
      <c r="V309" s="22"/>
    </row>
    <row r="310" spans="17:22" x14ac:dyDescent="0.2">
      <c r="Q310" s="24"/>
      <c r="R310" s="22"/>
      <c r="S310" s="22"/>
      <c r="T310" s="22"/>
      <c r="U310" s="22"/>
      <c r="V310" s="22"/>
    </row>
    <row r="311" spans="17:22" x14ac:dyDescent="0.2">
      <c r="Q311" s="24"/>
      <c r="R311" s="22"/>
      <c r="S311" s="22"/>
      <c r="T311" s="22"/>
      <c r="U311" s="22"/>
      <c r="V311" s="22"/>
    </row>
    <row r="312" spans="17:22" x14ac:dyDescent="0.2">
      <c r="Q312" s="24"/>
      <c r="R312" s="22"/>
      <c r="S312" s="22"/>
      <c r="T312" s="22"/>
      <c r="U312" s="22"/>
      <c r="V312" s="22"/>
    </row>
    <row r="313" spans="17:22" x14ac:dyDescent="0.2">
      <c r="Q313" s="24"/>
      <c r="R313" s="22"/>
      <c r="S313" s="22"/>
      <c r="T313" s="22"/>
      <c r="U313" s="22"/>
      <c r="V313" s="22"/>
    </row>
    <row r="314" spans="17:22" x14ac:dyDescent="0.2">
      <c r="Q314" s="24"/>
      <c r="R314" s="22"/>
      <c r="S314" s="22"/>
      <c r="T314" s="22"/>
      <c r="U314" s="22"/>
      <c r="V314" s="22"/>
    </row>
    <row r="315" spans="17:22" x14ac:dyDescent="0.2">
      <c r="Q315" s="24"/>
      <c r="R315" s="22"/>
      <c r="S315" s="22"/>
      <c r="T315" s="22"/>
      <c r="U315" s="22"/>
      <c r="V315" s="22"/>
    </row>
    <row r="316" spans="17:22" x14ac:dyDescent="0.2">
      <c r="Q316" s="24"/>
      <c r="R316" s="22"/>
      <c r="S316" s="22"/>
      <c r="T316" s="22"/>
      <c r="U316" s="22"/>
      <c r="V316" s="22"/>
    </row>
    <row r="317" spans="17:22" x14ac:dyDescent="0.2">
      <c r="Q317" s="24"/>
      <c r="R317" s="22"/>
      <c r="S317" s="22"/>
      <c r="T317" s="22"/>
      <c r="U317" s="22"/>
      <c r="V317" s="22"/>
    </row>
    <row r="318" spans="17:22" x14ac:dyDescent="0.2">
      <c r="Q318" s="24"/>
      <c r="R318" s="22"/>
      <c r="S318" s="22"/>
      <c r="T318" s="22"/>
      <c r="U318" s="22"/>
      <c r="V318" s="22"/>
    </row>
    <row r="319" spans="17:22" x14ac:dyDescent="0.2">
      <c r="Q319" s="24"/>
      <c r="R319" s="22"/>
      <c r="S319" s="22"/>
      <c r="T319" s="22"/>
      <c r="U319" s="22"/>
      <c r="V319" s="22"/>
    </row>
    <row r="320" spans="17:22" x14ac:dyDescent="0.2">
      <c r="Q320" s="24"/>
      <c r="R320" s="22"/>
      <c r="S320" s="22"/>
      <c r="T320" s="22"/>
      <c r="U320" s="22"/>
      <c r="V320" s="22"/>
    </row>
    <row r="321" spans="17:22" x14ac:dyDescent="0.2">
      <c r="Q321" s="24"/>
      <c r="R321" s="22"/>
      <c r="S321" s="22"/>
      <c r="T321" s="22"/>
      <c r="U321" s="22"/>
      <c r="V321" s="22"/>
    </row>
    <row r="322" spans="17:22" x14ac:dyDescent="0.2">
      <c r="Q322" s="24"/>
      <c r="R322" s="22"/>
      <c r="S322" s="22"/>
      <c r="T322" s="22"/>
      <c r="U322" s="22"/>
      <c r="V322" s="22"/>
    </row>
    <row r="323" spans="17:22" x14ac:dyDescent="0.2">
      <c r="Q323" s="24"/>
      <c r="R323" s="22"/>
      <c r="S323" s="22"/>
      <c r="T323" s="22"/>
      <c r="U323" s="22"/>
      <c r="V323" s="22"/>
    </row>
    <row r="324" spans="17:22" x14ac:dyDescent="0.2">
      <c r="Q324" s="24"/>
      <c r="R324" s="22"/>
      <c r="S324" s="22"/>
      <c r="T324" s="22"/>
      <c r="U324" s="22"/>
      <c r="V324" s="22"/>
    </row>
    <row r="325" spans="17:22" x14ac:dyDescent="0.2">
      <c r="Q325" s="24"/>
      <c r="R325" s="22"/>
      <c r="S325" s="22"/>
      <c r="T325" s="22"/>
      <c r="U325" s="22"/>
      <c r="V325" s="22"/>
    </row>
    <row r="326" spans="17:22" x14ac:dyDescent="0.2">
      <c r="Q326" s="24"/>
      <c r="R326" s="22"/>
      <c r="S326" s="22"/>
      <c r="T326" s="22"/>
      <c r="U326" s="22"/>
      <c r="V326" s="22"/>
    </row>
    <row r="327" spans="17:22" x14ac:dyDescent="0.2">
      <c r="Q327" s="24"/>
      <c r="R327" s="22"/>
      <c r="S327" s="22"/>
      <c r="T327" s="22"/>
      <c r="U327" s="22"/>
      <c r="V327" s="22"/>
    </row>
    <row r="328" spans="17:22" x14ac:dyDescent="0.2">
      <c r="Q328" s="24"/>
      <c r="R328" s="22"/>
      <c r="S328" s="22"/>
      <c r="T328" s="22"/>
      <c r="U328" s="22"/>
      <c r="V328" s="22"/>
    </row>
    <row r="329" spans="17:22" x14ac:dyDescent="0.2">
      <c r="Q329" s="24"/>
      <c r="R329" s="22"/>
      <c r="S329" s="22"/>
      <c r="T329" s="22"/>
      <c r="U329" s="22"/>
      <c r="V329" s="22"/>
    </row>
    <row r="330" spans="17:22" x14ac:dyDescent="0.2">
      <c r="Q330" s="24"/>
      <c r="R330" s="22"/>
      <c r="S330" s="22"/>
      <c r="T330" s="22"/>
      <c r="U330" s="22"/>
      <c r="V330" s="22"/>
    </row>
    <row r="331" spans="17:22" x14ac:dyDescent="0.2">
      <c r="Q331" s="24"/>
      <c r="R331" s="22"/>
      <c r="S331" s="22"/>
      <c r="T331" s="22"/>
      <c r="U331" s="22"/>
      <c r="V331" s="22"/>
    </row>
    <row r="332" spans="17:22" x14ac:dyDescent="0.2">
      <c r="Q332" s="24"/>
      <c r="R332" s="22"/>
      <c r="S332" s="22"/>
      <c r="T332" s="22"/>
      <c r="U332" s="22"/>
      <c r="V332" s="22"/>
    </row>
    <row r="333" spans="17:22" x14ac:dyDescent="0.2">
      <c r="Q333" s="24"/>
      <c r="R333" s="22"/>
      <c r="S333" s="22"/>
      <c r="T333" s="22"/>
      <c r="U333" s="22"/>
      <c r="V333" s="22"/>
    </row>
    <row r="334" spans="17:22" x14ac:dyDescent="0.2">
      <c r="Q334" s="24"/>
      <c r="R334" s="22"/>
      <c r="S334" s="22"/>
      <c r="T334" s="22"/>
      <c r="U334" s="22"/>
      <c r="V334" s="22"/>
    </row>
    <row r="335" spans="17:22" x14ac:dyDescent="0.2">
      <c r="Q335" s="24"/>
      <c r="R335" s="22"/>
      <c r="S335" s="22"/>
      <c r="T335" s="22"/>
      <c r="U335" s="22"/>
      <c r="V335" s="22"/>
    </row>
    <row r="336" spans="17:22" x14ac:dyDescent="0.2">
      <c r="Q336" s="24"/>
      <c r="R336" s="22"/>
      <c r="S336" s="22"/>
      <c r="T336" s="22"/>
      <c r="U336" s="22"/>
      <c r="V336" s="22"/>
    </row>
    <row r="337" spans="17:22" x14ac:dyDescent="0.2">
      <c r="Q337" s="24"/>
      <c r="R337" s="22"/>
      <c r="S337" s="22"/>
      <c r="T337" s="22"/>
      <c r="U337" s="22"/>
      <c r="V337" s="22"/>
    </row>
    <row r="338" spans="17:22" x14ac:dyDescent="0.2">
      <c r="Q338" s="24"/>
      <c r="R338" s="22"/>
      <c r="S338" s="22"/>
      <c r="T338" s="22"/>
      <c r="U338" s="22"/>
      <c r="V338" s="22"/>
    </row>
    <row r="339" spans="17:22" x14ac:dyDescent="0.2">
      <c r="Q339" s="24"/>
      <c r="R339" s="22"/>
      <c r="S339" s="22"/>
      <c r="T339" s="22"/>
      <c r="U339" s="22"/>
      <c r="V339" s="22"/>
    </row>
    <row r="340" spans="17:22" x14ac:dyDescent="0.2">
      <c r="Q340" s="24"/>
      <c r="R340" s="22"/>
      <c r="S340" s="22"/>
      <c r="T340" s="22"/>
      <c r="U340" s="22"/>
      <c r="V340" s="22"/>
    </row>
    <row r="341" spans="17:22" x14ac:dyDescent="0.2">
      <c r="Q341" s="24"/>
      <c r="R341" s="22"/>
      <c r="S341" s="22"/>
      <c r="T341" s="22"/>
      <c r="U341" s="22"/>
      <c r="V341" s="22"/>
    </row>
    <row r="342" spans="17:22" x14ac:dyDescent="0.2">
      <c r="Q342" s="24"/>
      <c r="R342" s="22"/>
      <c r="S342" s="22"/>
      <c r="T342" s="22"/>
      <c r="U342" s="22"/>
      <c r="V342" s="22"/>
    </row>
    <row r="343" spans="17:22" x14ac:dyDescent="0.2">
      <c r="Q343" s="24"/>
      <c r="R343" s="22"/>
      <c r="S343" s="22"/>
      <c r="T343" s="22"/>
      <c r="U343" s="22"/>
      <c r="V343" s="22"/>
    </row>
    <row r="344" spans="17:22" x14ac:dyDescent="0.2">
      <c r="Q344" s="24"/>
      <c r="R344" s="22"/>
      <c r="S344" s="22"/>
      <c r="T344" s="22"/>
      <c r="U344" s="22"/>
      <c r="V344" s="22"/>
    </row>
    <row r="345" spans="17:22" x14ac:dyDescent="0.2">
      <c r="Q345" s="24"/>
      <c r="R345" s="22"/>
      <c r="S345" s="22"/>
      <c r="T345" s="22"/>
      <c r="U345" s="22"/>
      <c r="V345" s="22"/>
    </row>
    <row r="346" spans="17:22" x14ac:dyDescent="0.2">
      <c r="Q346" s="24"/>
      <c r="R346" s="22"/>
      <c r="S346" s="22"/>
      <c r="T346" s="22"/>
      <c r="U346" s="22"/>
      <c r="V346" s="22"/>
    </row>
    <row r="347" spans="17:22" x14ac:dyDescent="0.2">
      <c r="Q347" s="24"/>
      <c r="R347" s="22"/>
      <c r="S347" s="22"/>
      <c r="T347" s="22"/>
      <c r="U347" s="22"/>
      <c r="V347" s="22"/>
    </row>
    <row r="348" spans="17:22" x14ac:dyDescent="0.2">
      <c r="Q348" s="24"/>
      <c r="R348" s="22"/>
      <c r="S348" s="22"/>
      <c r="T348" s="22"/>
      <c r="U348" s="22"/>
      <c r="V348" s="22"/>
    </row>
    <row r="349" spans="17:22" x14ac:dyDescent="0.2">
      <c r="Q349" s="24"/>
      <c r="R349" s="22"/>
      <c r="S349" s="22"/>
      <c r="T349" s="22"/>
      <c r="U349" s="22"/>
      <c r="V349" s="22"/>
    </row>
    <row r="350" spans="17:22" x14ac:dyDescent="0.2">
      <c r="Q350" s="24"/>
      <c r="R350" s="22"/>
      <c r="S350" s="22"/>
      <c r="T350" s="22"/>
      <c r="U350" s="22"/>
      <c r="V350" s="22"/>
    </row>
    <row r="351" spans="17:22" x14ac:dyDescent="0.2">
      <c r="Q351" s="24"/>
      <c r="R351" s="22"/>
      <c r="S351" s="22"/>
      <c r="T351" s="22"/>
      <c r="U351" s="22"/>
      <c r="V351" s="22"/>
    </row>
    <row r="352" spans="17:22" x14ac:dyDescent="0.2">
      <c r="Q352" s="24"/>
      <c r="R352" s="22"/>
      <c r="S352" s="22"/>
      <c r="T352" s="22"/>
      <c r="U352" s="22"/>
      <c r="V352" s="22"/>
    </row>
    <row r="353" spans="17:22" x14ac:dyDescent="0.2">
      <c r="Q353" s="24"/>
      <c r="R353" s="22"/>
      <c r="S353" s="22"/>
      <c r="T353" s="22"/>
      <c r="U353" s="22"/>
      <c r="V353" s="22"/>
    </row>
    <row r="354" spans="17:22" x14ac:dyDescent="0.2">
      <c r="Q354" s="24"/>
      <c r="R354" s="22"/>
      <c r="S354" s="22"/>
      <c r="T354" s="22"/>
      <c r="U354" s="22"/>
      <c r="V354" s="22"/>
    </row>
    <row r="355" spans="17:22" x14ac:dyDescent="0.2">
      <c r="Q355" s="24"/>
      <c r="R355" s="22"/>
      <c r="S355" s="22"/>
      <c r="T355" s="22"/>
      <c r="U355" s="22"/>
      <c r="V355" s="22"/>
    </row>
    <row r="356" spans="17:22" x14ac:dyDescent="0.2">
      <c r="Q356" s="24"/>
      <c r="R356" s="22"/>
      <c r="S356" s="22"/>
      <c r="T356" s="22"/>
      <c r="U356" s="22"/>
      <c r="V356" s="22"/>
    </row>
    <row r="357" spans="17:22" x14ac:dyDescent="0.2">
      <c r="Q357" s="24"/>
      <c r="R357" s="22"/>
      <c r="S357" s="22"/>
      <c r="T357" s="22"/>
      <c r="U357" s="22"/>
      <c r="V357" s="22"/>
    </row>
    <row r="358" spans="17:22" x14ac:dyDescent="0.2">
      <c r="Q358" s="24"/>
      <c r="R358" s="22"/>
      <c r="S358" s="22"/>
      <c r="T358" s="22"/>
      <c r="U358" s="22"/>
      <c r="V358" s="22"/>
    </row>
    <row r="359" spans="17:22" x14ac:dyDescent="0.2">
      <c r="Q359" s="24"/>
      <c r="R359" s="22"/>
      <c r="S359" s="22"/>
      <c r="T359" s="22"/>
      <c r="U359" s="22"/>
      <c r="V359" s="22"/>
    </row>
    <row r="360" spans="17:22" x14ac:dyDescent="0.2">
      <c r="Q360" s="24"/>
      <c r="R360" s="22"/>
      <c r="S360" s="22"/>
      <c r="T360" s="22"/>
      <c r="U360" s="22"/>
      <c r="V360" s="22"/>
    </row>
    <row r="361" spans="17:22" x14ac:dyDescent="0.2">
      <c r="Q361" s="24"/>
      <c r="R361" s="22"/>
      <c r="S361" s="22"/>
      <c r="T361" s="22"/>
      <c r="U361" s="22"/>
      <c r="V361" s="22"/>
    </row>
    <row r="362" spans="17:22" x14ac:dyDescent="0.2">
      <c r="Q362" s="24"/>
      <c r="R362" s="22"/>
      <c r="S362" s="22"/>
      <c r="T362" s="22"/>
      <c r="U362" s="22"/>
      <c r="V362" s="22"/>
    </row>
    <row r="363" spans="17:22" x14ac:dyDescent="0.2">
      <c r="Q363" s="24"/>
      <c r="R363" s="22"/>
      <c r="S363" s="22"/>
      <c r="T363" s="22"/>
      <c r="U363" s="22"/>
      <c r="V363" s="22"/>
    </row>
    <row r="364" spans="17:22" x14ac:dyDescent="0.2">
      <c r="Q364" s="24"/>
      <c r="R364" s="22"/>
      <c r="S364" s="22"/>
      <c r="T364" s="22"/>
      <c r="U364" s="22"/>
      <c r="V364" s="22"/>
    </row>
    <row r="365" spans="17:22" x14ac:dyDescent="0.2">
      <c r="Q365" s="24"/>
      <c r="R365" s="22"/>
      <c r="S365" s="22"/>
      <c r="T365" s="22"/>
      <c r="U365" s="22"/>
      <c r="V365" s="22"/>
    </row>
    <row r="366" spans="17:22" x14ac:dyDescent="0.2">
      <c r="Q366" s="24"/>
      <c r="R366" s="22"/>
      <c r="S366" s="22"/>
      <c r="T366" s="22"/>
      <c r="U366" s="22"/>
      <c r="V366" s="22"/>
    </row>
    <row r="367" spans="17:22" x14ac:dyDescent="0.2">
      <c r="Q367" s="24"/>
      <c r="R367" s="22"/>
      <c r="S367" s="22"/>
      <c r="T367" s="22"/>
      <c r="U367" s="22"/>
      <c r="V367" s="22"/>
    </row>
    <row r="368" spans="17:22" x14ac:dyDescent="0.2">
      <c r="Q368" s="24"/>
      <c r="R368" s="22"/>
      <c r="S368" s="22"/>
      <c r="T368" s="22"/>
      <c r="U368" s="22"/>
      <c r="V368" s="22"/>
    </row>
    <row r="369" spans="17:22" x14ac:dyDescent="0.2">
      <c r="Q369" s="24"/>
      <c r="R369" s="22"/>
      <c r="S369" s="22"/>
      <c r="T369" s="22"/>
      <c r="U369" s="22"/>
      <c r="V369" s="22"/>
    </row>
    <row r="370" spans="17:22" x14ac:dyDescent="0.2">
      <c r="Q370" s="24"/>
      <c r="R370" s="22"/>
      <c r="S370" s="22"/>
      <c r="T370" s="22"/>
      <c r="U370" s="22"/>
      <c r="V370" s="22"/>
    </row>
    <row r="371" spans="17:22" x14ac:dyDescent="0.2">
      <c r="Q371" s="24"/>
      <c r="R371" s="22"/>
      <c r="S371" s="22"/>
      <c r="T371" s="22"/>
      <c r="U371" s="22"/>
      <c r="V371" s="22"/>
    </row>
    <row r="372" spans="17:22" x14ac:dyDescent="0.2">
      <c r="Q372" s="24"/>
      <c r="R372" s="22"/>
      <c r="S372" s="22"/>
      <c r="T372" s="22"/>
      <c r="U372" s="22"/>
      <c r="V372" s="22"/>
    </row>
    <row r="373" spans="17:22" x14ac:dyDescent="0.2">
      <c r="Q373" s="24"/>
      <c r="R373" s="22"/>
      <c r="S373" s="22"/>
      <c r="T373" s="22"/>
      <c r="U373" s="22"/>
      <c r="V373" s="22"/>
    </row>
    <row r="374" spans="17:22" x14ac:dyDescent="0.2">
      <c r="Q374" s="24"/>
      <c r="R374" s="22"/>
      <c r="S374" s="22"/>
      <c r="T374" s="22"/>
      <c r="U374" s="22"/>
      <c r="V374" s="22"/>
    </row>
    <row r="375" spans="17:22" x14ac:dyDescent="0.2">
      <c r="Q375" s="24"/>
      <c r="R375" s="22"/>
      <c r="S375" s="22"/>
      <c r="T375" s="22"/>
      <c r="U375" s="22"/>
      <c r="V375" s="22"/>
    </row>
    <row r="376" spans="17:22" x14ac:dyDescent="0.2">
      <c r="Q376" s="24"/>
      <c r="R376" s="22"/>
      <c r="S376" s="22"/>
      <c r="T376" s="22"/>
      <c r="U376" s="22"/>
      <c r="V376" s="22"/>
    </row>
    <row r="377" spans="17:22" x14ac:dyDescent="0.2">
      <c r="Q377" s="24"/>
      <c r="R377" s="22"/>
      <c r="S377" s="22"/>
      <c r="T377" s="22"/>
      <c r="U377" s="22"/>
      <c r="V377" s="22"/>
    </row>
    <row r="378" spans="17:22" x14ac:dyDescent="0.2">
      <c r="Q378" s="24"/>
      <c r="R378" s="22"/>
      <c r="S378" s="22"/>
      <c r="T378" s="22"/>
      <c r="U378" s="22"/>
      <c r="V378" s="22"/>
    </row>
    <row r="379" spans="17:22" x14ac:dyDescent="0.2">
      <c r="Q379" s="24"/>
      <c r="R379" s="22"/>
      <c r="S379" s="22"/>
      <c r="T379" s="22"/>
      <c r="U379" s="22"/>
      <c r="V379" s="22"/>
    </row>
    <row r="380" spans="17:22" x14ac:dyDescent="0.2">
      <c r="Q380" s="24"/>
      <c r="R380" s="22"/>
      <c r="S380" s="22"/>
      <c r="T380" s="22"/>
      <c r="U380" s="22"/>
      <c r="V380" s="22"/>
    </row>
    <row r="381" spans="17:22" x14ac:dyDescent="0.2">
      <c r="Q381" s="24"/>
      <c r="R381" s="22"/>
      <c r="S381" s="22"/>
      <c r="T381" s="22"/>
      <c r="U381" s="22"/>
      <c r="V381" s="22"/>
    </row>
    <row r="382" spans="17:22" x14ac:dyDescent="0.2">
      <c r="Q382" s="24"/>
      <c r="R382" s="22"/>
      <c r="S382" s="22"/>
      <c r="T382" s="22"/>
      <c r="U382" s="22"/>
      <c r="V382" s="22"/>
    </row>
    <row r="383" spans="17:22" x14ac:dyDescent="0.2">
      <c r="Q383" s="24"/>
      <c r="R383" s="22"/>
      <c r="S383" s="22"/>
      <c r="T383" s="22"/>
      <c r="U383" s="22"/>
      <c r="V383" s="22"/>
    </row>
    <row r="384" spans="17:22" x14ac:dyDescent="0.2">
      <c r="Q384" s="24"/>
      <c r="R384" s="22"/>
      <c r="S384" s="22"/>
      <c r="T384" s="22"/>
      <c r="U384" s="22"/>
      <c r="V384" s="22"/>
    </row>
    <row r="385" spans="17:22" x14ac:dyDescent="0.2">
      <c r="Q385" s="24"/>
      <c r="R385" s="22"/>
      <c r="S385" s="22"/>
      <c r="T385" s="22"/>
      <c r="U385" s="22"/>
      <c r="V385" s="22"/>
    </row>
    <row r="386" spans="17:22" x14ac:dyDescent="0.2">
      <c r="Q386" s="24"/>
      <c r="R386" s="22"/>
      <c r="S386" s="22"/>
      <c r="T386" s="22"/>
      <c r="U386" s="22"/>
      <c r="V386" s="22"/>
    </row>
    <row r="387" spans="17:22" x14ac:dyDescent="0.2">
      <c r="Q387" s="24"/>
      <c r="R387" s="22"/>
      <c r="S387" s="22"/>
      <c r="T387" s="22"/>
      <c r="U387" s="22"/>
      <c r="V387" s="22"/>
    </row>
    <row r="388" spans="17:22" x14ac:dyDescent="0.2">
      <c r="Q388" s="24"/>
      <c r="R388" s="22"/>
      <c r="S388" s="22"/>
      <c r="T388" s="22"/>
      <c r="U388" s="22"/>
      <c r="V388" s="22"/>
    </row>
    <row r="389" spans="17:22" x14ac:dyDescent="0.2">
      <c r="Q389" s="24"/>
      <c r="R389" s="22"/>
      <c r="S389" s="22"/>
      <c r="T389" s="22"/>
      <c r="U389" s="22"/>
      <c r="V389" s="22"/>
    </row>
    <row r="390" spans="17:22" x14ac:dyDescent="0.2">
      <c r="Q390" s="24"/>
      <c r="R390" s="22"/>
      <c r="S390" s="22"/>
      <c r="T390" s="22"/>
      <c r="U390" s="22"/>
      <c r="V390" s="22"/>
    </row>
    <row r="391" spans="17:22" x14ac:dyDescent="0.2">
      <c r="Q391" s="24"/>
      <c r="R391" s="22"/>
      <c r="S391" s="22"/>
      <c r="T391" s="22"/>
      <c r="U391" s="22"/>
      <c r="V391" s="22"/>
    </row>
    <row r="392" spans="17:22" x14ac:dyDescent="0.2">
      <c r="Q392" s="24"/>
      <c r="R392" s="22"/>
      <c r="S392" s="22"/>
      <c r="T392" s="22"/>
      <c r="U392" s="22"/>
      <c r="V392" s="22"/>
    </row>
    <row r="393" spans="17:22" x14ac:dyDescent="0.2">
      <c r="Q393" s="24"/>
      <c r="R393" s="22"/>
      <c r="S393" s="22"/>
      <c r="T393" s="22"/>
      <c r="U393" s="22"/>
      <c r="V393" s="22"/>
    </row>
    <row r="394" spans="17:22" x14ac:dyDescent="0.2">
      <c r="Q394" s="24"/>
      <c r="R394" s="22"/>
      <c r="S394" s="22"/>
      <c r="T394" s="22"/>
      <c r="U394" s="22"/>
      <c r="V394" s="22"/>
    </row>
    <row r="395" spans="17:22" x14ac:dyDescent="0.2">
      <c r="Q395" s="24"/>
      <c r="R395" s="22"/>
      <c r="S395" s="22"/>
      <c r="T395" s="22"/>
      <c r="U395" s="22"/>
      <c r="V395" s="22"/>
    </row>
    <row r="396" spans="17:22" x14ac:dyDescent="0.2">
      <c r="Q396" s="24"/>
      <c r="R396" s="22"/>
      <c r="S396" s="22"/>
      <c r="T396" s="22"/>
      <c r="U396" s="22"/>
      <c r="V396" s="22"/>
    </row>
    <row r="397" spans="17:22" x14ac:dyDescent="0.2">
      <c r="Q397" s="24"/>
      <c r="R397" s="22"/>
      <c r="S397" s="22"/>
      <c r="T397" s="22"/>
      <c r="U397" s="22"/>
      <c r="V397" s="22"/>
    </row>
    <row r="398" spans="17:22" x14ac:dyDescent="0.2">
      <c r="Q398" s="24"/>
      <c r="R398" s="22"/>
      <c r="S398" s="22"/>
      <c r="T398" s="22"/>
      <c r="U398" s="22"/>
      <c r="V398" s="22"/>
    </row>
    <row r="399" spans="17:22" x14ac:dyDescent="0.2">
      <c r="Q399" s="24"/>
      <c r="R399" s="22"/>
      <c r="S399" s="22"/>
      <c r="T399" s="22"/>
      <c r="U399" s="22"/>
      <c r="V399" s="22"/>
    </row>
    <row r="400" spans="17:22" x14ac:dyDescent="0.2">
      <c r="Q400" s="24"/>
      <c r="R400" s="22"/>
      <c r="S400" s="22"/>
      <c r="T400" s="22"/>
      <c r="U400" s="22"/>
      <c r="V400" s="22"/>
    </row>
    <row r="401" spans="17:22" x14ac:dyDescent="0.2">
      <c r="Q401" s="24"/>
      <c r="R401" s="22"/>
      <c r="S401" s="22"/>
      <c r="T401" s="22"/>
      <c r="U401" s="22"/>
      <c r="V401" s="22"/>
    </row>
    <row r="402" spans="17:22" x14ac:dyDescent="0.2">
      <c r="Q402" s="24"/>
      <c r="R402" s="22"/>
      <c r="S402" s="22"/>
      <c r="T402" s="22"/>
      <c r="U402" s="22"/>
      <c r="V402" s="22"/>
    </row>
    <row r="403" spans="17:22" x14ac:dyDescent="0.2">
      <c r="Q403" s="24"/>
      <c r="R403" s="22"/>
      <c r="S403" s="22"/>
      <c r="T403" s="22"/>
      <c r="U403" s="22"/>
      <c r="V403" s="22"/>
    </row>
    <row r="404" spans="17:22" x14ac:dyDescent="0.2">
      <c r="Q404" s="24"/>
      <c r="R404" s="22"/>
      <c r="S404" s="22"/>
      <c r="T404" s="22"/>
      <c r="U404" s="22"/>
      <c r="V404" s="22"/>
    </row>
    <row r="405" spans="17:22" x14ac:dyDescent="0.2">
      <c r="Q405" s="24"/>
      <c r="R405" s="22"/>
      <c r="S405" s="22"/>
      <c r="T405" s="22"/>
      <c r="U405" s="22"/>
      <c r="V405" s="22"/>
    </row>
    <row r="406" spans="17:22" x14ac:dyDescent="0.2">
      <c r="Q406" s="24"/>
      <c r="R406" s="22"/>
      <c r="S406" s="22"/>
      <c r="T406" s="22"/>
      <c r="U406" s="22"/>
      <c r="V406" s="22"/>
    </row>
    <row r="407" spans="17:22" x14ac:dyDescent="0.2">
      <c r="Q407" s="24"/>
      <c r="R407" s="22"/>
      <c r="S407" s="22"/>
      <c r="T407" s="22"/>
      <c r="U407" s="22"/>
      <c r="V407" s="22"/>
    </row>
    <row r="408" spans="17:22" x14ac:dyDescent="0.2">
      <c r="Q408" s="24"/>
      <c r="R408" s="22"/>
      <c r="S408" s="22"/>
      <c r="T408" s="22"/>
      <c r="U408" s="22"/>
      <c r="V408" s="22"/>
    </row>
    <row r="409" spans="17:22" x14ac:dyDescent="0.2">
      <c r="Q409" s="24"/>
      <c r="R409" s="22"/>
      <c r="S409" s="22"/>
      <c r="T409" s="22"/>
      <c r="U409" s="22"/>
      <c r="V409" s="22"/>
    </row>
    <row r="410" spans="17:22" x14ac:dyDescent="0.2">
      <c r="Q410" s="24"/>
      <c r="R410" s="22"/>
      <c r="S410" s="22"/>
      <c r="T410" s="22"/>
      <c r="U410" s="22"/>
      <c r="V410" s="22"/>
    </row>
    <row r="411" spans="17:22" x14ac:dyDescent="0.2">
      <c r="Q411" s="24"/>
      <c r="R411" s="22"/>
      <c r="S411" s="22"/>
      <c r="T411" s="22"/>
      <c r="U411" s="22"/>
      <c r="V411" s="22"/>
    </row>
    <row r="412" spans="17:22" x14ac:dyDescent="0.2">
      <c r="Q412" s="24"/>
      <c r="R412" s="22"/>
      <c r="S412" s="22"/>
      <c r="T412" s="22"/>
      <c r="U412" s="22"/>
      <c r="V412" s="22"/>
    </row>
    <row r="413" spans="17:22" x14ac:dyDescent="0.2">
      <c r="Q413" s="24"/>
      <c r="R413" s="22"/>
      <c r="S413" s="22"/>
      <c r="T413" s="22"/>
      <c r="U413" s="22"/>
      <c r="V413" s="22"/>
    </row>
    <row r="414" spans="17:22" x14ac:dyDescent="0.2">
      <c r="Q414" s="24"/>
      <c r="R414" s="22"/>
      <c r="S414" s="22"/>
      <c r="T414" s="22"/>
      <c r="U414" s="22"/>
      <c r="V414" s="22"/>
    </row>
    <row r="415" spans="17:22" x14ac:dyDescent="0.2">
      <c r="Q415" s="24"/>
      <c r="R415" s="22"/>
      <c r="S415" s="22"/>
      <c r="T415" s="22"/>
      <c r="U415" s="22"/>
      <c r="V415" s="22"/>
    </row>
    <row r="416" spans="17:22" x14ac:dyDescent="0.2">
      <c r="Q416" s="24"/>
      <c r="R416" s="22"/>
      <c r="S416" s="22"/>
      <c r="T416" s="22"/>
      <c r="U416" s="22"/>
      <c r="V416" s="22"/>
    </row>
    <row r="417" spans="17:22" x14ac:dyDescent="0.2">
      <c r="Q417" s="24"/>
      <c r="R417" s="22"/>
      <c r="S417" s="22"/>
      <c r="T417" s="22"/>
      <c r="U417" s="22"/>
      <c r="V417" s="22"/>
    </row>
    <row r="418" spans="17:22" x14ac:dyDescent="0.2">
      <c r="Q418" s="24"/>
      <c r="R418" s="22"/>
      <c r="S418" s="22"/>
      <c r="T418" s="22"/>
      <c r="U418" s="22"/>
      <c r="V418" s="22"/>
    </row>
    <row r="419" spans="17:22" x14ac:dyDescent="0.2">
      <c r="Q419" s="24"/>
      <c r="R419" s="22"/>
      <c r="S419" s="22"/>
      <c r="T419" s="22"/>
      <c r="U419" s="22"/>
      <c r="V419" s="22"/>
    </row>
    <row r="420" spans="17:22" x14ac:dyDescent="0.2">
      <c r="Q420" s="24"/>
      <c r="R420" s="22"/>
      <c r="S420" s="22"/>
      <c r="T420" s="22"/>
      <c r="U420" s="22"/>
      <c r="V420" s="22"/>
    </row>
    <row r="421" spans="17:22" x14ac:dyDescent="0.2">
      <c r="Q421" s="24"/>
      <c r="R421" s="22"/>
      <c r="S421" s="22"/>
      <c r="T421" s="22"/>
      <c r="U421" s="22"/>
      <c r="V421" s="22"/>
    </row>
    <row r="422" spans="17:22" x14ac:dyDescent="0.2">
      <c r="Q422" s="24"/>
      <c r="R422" s="22"/>
      <c r="S422" s="22"/>
      <c r="T422" s="22"/>
      <c r="U422" s="22"/>
      <c r="V422" s="22"/>
    </row>
    <row r="423" spans="17:22" x14ac:dyDescent="0.2">
      <c r="Q423" s="24"/>
      <c r="R423" s="22"/>
      <c r="S423" s="22"/>
      <c r="T423" s="22"/>
      <c r="U423" s="22"/>
      <c r="V423" s="22"/>
    </row>
    <row r="424" spans="17:22" x14ac:dyDescent="0.2">
      <c r="Q424" s="24"/>
      <c r="R424" s="22"/>
      <c r="S424" s="22"/>
      <c r="T424" s="22"/>
      <c r="U424" s="22"/>
      <c r="V424" s="22"/>
    </row>
    <row r="425" spans="17:22" x14ac:dyDescent="0.2">
      <c r="Q425" s="24"/>
      <c r="R425" s="22"/>
      <c r="S425" s="22"/>
      <c r="T425" s="22"/>
      <c r="U425" s="22"/>
      <c r="V425" s="22"/>
    </row>
    <row r="426" spans="17:22" x14ac:dyDescent="0.2">
      <c r="Q426" s="24"/>
      <c r="R426" s="22"/>
      <c r="S426" s="22"/>
      <c r="T426" s="22"/>
      <c r="U426" s="22"/>
      <c r="V426" s="22"/>
    </row>
    <row r="427" spans="17:22" x14ac:dyDescent="0.2">
      <c r="Q427" s="24"/>
      <c r="R427" s="22"/>
      <c r="S427" s="22"/>
      <c r="T427" s="22"/>
      <c r="U427" s="22"/>
      <c r="V427" s="22"/>
    </row>
    <row r="428" spans="17:22" x14ac:dyDescent="0.2">
      <c r="Q428" s="24"/>
      <c r="R428" s="22"/>
      <c r="S428" s="22"/>
      <c r="T428" s="22"/>
      <c r="U428" s="22"/>
      <c r="V428" s="22"/>
    </row>
    <row r="429" spans="17:22" x14ac:dyDescent="0.2">
      <c r="Q429" s="24"/>
      <c r="R429" s="22"/>
      <c r="S429" s="22"/>
      <c r="T429" s="22"/>
      <c r="U429" s="22"/>
      <c r="V429" s="22"/>
    </row>
    <row r="430" spans="17:22" x14ac:dyDescent="0.2">
      <c r="Q430" s="24"/>
      <c r="R430" s="22"/>
      <c r="S430" s="22"/>
      <c r="T430" s="22"/>
      <c r="U430" s="22"/>
      <c r="V430" s="22"/>
    </row>
    <row r="431" spans="17:22" x14ac:dyDescent="0.2">
      <c r="Q431" s="24"/>
      <c r="R431" s="22"/>
      <c r="S431" s="22"/>
      <c r="T431" s="22"/>
      <c r="U431" s="22"/>
      <c r="V431" s="22"/>
    </row>
    <row r="432" spans="17:22" x14ac:dyDescent="0.2">
      <c r="Q432" s="24"/>
      <c r="R432" s="22"/>
      <c r="S432" s="22"/>
      <c r="T432" s="22"/>
      <c r="U432" s="22"/>
      <c r="V432" s="22"/>
    </row>
    <row r="433" spans="17:22" x14ac:dyDescent="0.2">
      <c r="Q433" s="24"/>
      <c r="R433" s="22"/>
      <c r="S433" s="22"/>
      <c r="T433" s="22"/>
      <c r="U433" s="22"/>
      <c r="V433" s="22"/>
    </row>
    <row r="434" spans="17:22" x14ac:dyDescent="0.2">
      <c r="Q434" s="24"/>
      <c r="R434" s="22"/>
      <c r="S434" s="22"/>
      <c r="T434" s="22"/>
      <c r="U434" s="22"/>
      <c r="V434" s="22"/>
    </row>
    <row r="435" spans="17:22" x14ac:dyDescent="0.2">
      <c r="Q435" s="24"/>
      <c r="R435" s="22"/>
      <c r="S435" s="22"/>
      <c r="T435" s="22"/>
      <c r="U435" s="22"/>
      <c r="V435" s="22"/>
    </row>
    <row r="436" spans="17:22" x14ac:dyDescent="0.2">
      <c r="Q436" s="24"/>
      <c r="R436" s="22"/>
      <c r="S436" s="22"/>
      <c r="T436" s="22"/>
      <c r="U436" s="22"/>
      <c r="V436" s="22"/>
    </row>
    <row r="437" spans="17:22" x14ac:dyDescent="0.2">
      <c r="Q437" s="24"/>
      <c r="R437" s="22"/>
      <c r="S437" s="22"/>
      <c r="T437" s="22"/>
      <c r="U437" s="22"/>
      <c r="V437" s="22"/>
    </row>
    <row r="438" spans="17:22" x14ac:dyDescent="0.2">
      <c r="Q438" s="24"/>
      <c r="R438" s="22"/>
      <c r="S438" s="22"/>
      <c r="T438" s="22"/>
      <c r="U438" s="22"/>
      <c r="V438" s="22"/>
    </row>
    <row r="439" spans="17:22" x14ac:dyDescent="0.2">
      <c r="Q439" s="24"/>
      <c r="R439" s="22"/>
      <c r="S439" s="22"/>
      <c r="T439" s="22"/>
      <c r="U439" s="22"/>
      <c r="V439" s="22"/>
    </row>
    <row r="440" spans="17:22" x14ac:dyDescent="0.2">
      <c r="Q440" s="24"/>
      <c r="R440" s="22"/>
      <c r="S440" s="22"/>
      <c r="T440" s="22"/>
      <c r="U440" s="22"/>
      <c r="V440" s="22"/>
    </row>
    <row r="441" spans="17:22" x14ac:dyDescent="0.2">
      <c r="Q441" s="24"/>
      <c r="R441" s="22"/>
      <c r="S441" s="22"/>
      <c r="T441" s="22"/>
      <c r="U441" s="22"/>
      <c r="V441" s="22"/>
    </row>
    <row r="442" spans="17:22" x14ac:dyDescent="0.2">
      <c r="Q442" s="24"/>
      <c r="R442" s="22"/>
      <c r="S442" s="22"/>
      <c r="T442" s="22"/>
      <c r="U442" s="22"/>
      <c r="V442" s="22"/>
    </row>
    <row r="443" spans="17:22" x14ac:dyDescent="0.2">
      <c r="Q443" s="24"/>
      <c r="R443" s="22"/>
      <c r="S443" s="22"/>
      <c r="T443" s="22"/>
      <c r="U443" s="22"/>
      <c r="V443" s="22"/>
    </row>
    <row r="444" spans="17:22" x14ac:dyDescent="0.2">
      <c r="Q444" s="24"/>
      <c r="R444" s="22"/>
      <c r="S444" s="22"/>
      <c r="T444" s="22"/>
      <c r="U444" s="22"/>
      <c r="V444" s="22"/>
    </row>
    <row r="445" spans="17:22" x14ac:dyDescent="0.2">
      <c r="Q445" s="24"/>
      <c r="R445" s="22"/>
      <c r="S445" s="22"/>
      <c r="T445" s="22"/>
      <c r="U445" s="22"/>
      <c r="V445" s="22"/>
    </row>
    <row r="446" spans="17:22" x14ac:dyDescent="0.2">
      <c r="Q446" s="24"/>
      <c r="R446" s="22"/>
      <c r="S446" s="22"/>
      <c r="T446" s="22"/>
      <c r="U446" s="22"/>
      <c r="V446" s="22"/>
    </row>
    <row r="447" spans="17:22" x14ac:dyDescent="0.2">
      <c r="Q447" s="24"/>
      <c r="R447" s="22"/>
      <c r="S447" s="22"/>
      <c r="T447" s="22"/>
      <c r="U447" s="22"/>
      <c r="V447" s="22"/>
    </row>
    <row r="448" spans="17:22" x14ac:dyDescent="0.2">
      <c r="Q448" s="24"/>
      <c r="R448" s="22"/>
      <c r="S448" s="22"/>
      <c r="T448" s="22"/>
      <c r="U448" s="22"/>
      <c r="V448" s="22"/>
    </row>
    <row r="449" spans="17:22" x14ac:dyDescent="0.2">
      <c r="Q449" s="24"/>
      <c r="R449" s="22"/>
      <c r="S449" s="22"/>
      <c r="T449" s="22"/>
      <c r="U449" s="22"/>
      <c r="V449" s="22"/>
    </row>
    <row r="450" spans="17:22" x14ac:dyDescent="0.2">
      <c r="Q450" s="24"/>
      <c r="R450" s="22"/>
      <c r="S450" s="22"/>
      <c r="T450" s="22"/>
      <c r="U450" s="22"/>
      <c r="V450" s="22"/>
    </row>
    <row r="451" spans="17:22" x14ac:dyDescent="0.2">
      <c r="Q451" s="24"/>
      <c r="R451" s="22"/>
      <c r="S451" s="22"/>
      <c r="T451" s="22"/>
      <c r="U451" s="22"/>
      <c r="V451" s="22"/>
    </row>
    <row r="452" spans="17:22" x14ac:dyDescent="0.2">
      <c r="Q452" s="24"/>
      <c r="R452" s="22"/>
      <c r="S452" s="22"/>
      <c r="T452" s="22"/>
      <c r="U452" s="22"/>
      <c r="V452" s="22"/>
    </row>
    <row r="453" spans="17:22" x14ac:dyDescent="0.2">
      <c r="Q453" s="24"/>
      <c r="R453" s="22"/>
      <c r="S453" s="22"/>
      <c r="T453" s="22"/>
      <c r="U453" s="22"/>
      <c r="V453" s="22"/>
    </row>
    <row r="454" spans="17:22" x14ac:dyDescent="0.2">
      <c r="Q454" s="24"/>
      <c r="R454" s="22"/>
      <c r="S454" s="22"/>
      <c r="T454" s="22"/>
      <c r="U454" s="22"/>
      <c r="V454" s="22"/>
    </row>
    <row r="455" spans="17:22" x14ac:dyDescent="0.2">
      <c r="Q455" s="24"/>
      <c r="R455" s="22"/>
      <c r="S455" s="22"/>
      <c r="T455" s="22"/>
      <c r="U455" s="22"/>
      <c r="V455" s="22"/>
    </row>
    <row r="456" spans="17:22" x14ac:dyDescent="0.2">
      <c r="Q456" s="24"/>
      <c r="R456" s="22"/>
      <c r="S456" s="22"/>
      <c r="T456" s="22"/>
      <c r="U456" s="22"/>
      <c r="V456" s="22"/>
    </row>
    <row r="457" spans="17:22" x14ac:dyDescent="0.2">
      <c r="Q457" s="24"/>
      <c r="R457" s="22"/>
      <c r="S457" s="22"/>
      <c r="T457" s="22"/>
      <c r="U457" s="22"/>
      <c r="V457" s="22"/>
    </row>
    <row r="458" spans="17:22" x14ac:dyDescent="0.2">
      <c r="Q458" s="24"/>
      <c r="R458" s="22"/>
      <c r="S458" s="22"/>
      <c r="T458" s="22"/>
      <c r="U458" s="22"/>
      <c r="V458" s="22"/>
    </row>
    <row r="459" spans="17:22" x14ac:dyDescent="0.2">
      <c r="Q459" s="22"/>
      <c r="R459" s="22"/>
      <c r="S459" s="22"/>
      <c r="T459" s="22"/>
      <c r="U459" s="22"/>
      <c r="V459" s="22"/>
    </row>
    <row r="460" spans="17:22" x14ac:dyDescent="0.2">
      <c r="Q460" s="22"/>
      <c r="R460" s="22"/>
      <c r="S460" s="22"/>
      <c r="T460" s="22"/>
      <c r="U460" s="22"/>
      <c r="V460" s="22"/>
    </row>
    <row r="461" spans="17:22" x14ac:dyDescent="0.2">
      <c r="Q461" s="22"/>
      <c r="R461" s="22"/>
      <c r="S461" s="22"/>
      <c r="T461" s="22"/>
      <c r="U461" s="22"/>
      <c r="V461" s="22"/>
    </row>
    <row r="462" spans="17:22" x14ac:dyDescent="0.2">
      <c r="Q462" s="22"/>
      <c r="R462" s="22"/>
      <c r="S462" s="22"/>
      <c r="T462" s="22"/>
      <c r="U462" s="22"/>
      <c r="V462" s="22"/>
    </row>
    <row r="463" spans="17:22" x14ac:dyDescent="0.2">
      <c r="Q463" s="22"/>
      <c r="R463" s="22"/>
      <c r="S463" s="22"/>
      <c r="T463" s="22"/>
      <c r="U463" s="22"/>
      <c r="V463" s="22"/>
    </row>
    <row r="464" spans="17:22" x14ac:dyDescent="0.2">
      <c r="Q464" s="22"/>
      <c r="R464" s="22"/>
      <c r="S464" s="22"/>
      <c r="T464" s="22"/>
      <c r="U464" s="22"/>
      <c r="V464" s="22"/>
    </row>
    <row r="465" spans="17:22" x14ac:dyDescent="0.2">
      <c r="Q465" s="22"/>
      <c r="R465" s="22"/>
      <c r="S465" s="22"/>
      <c r="T465" s="22"/>
      <c r="U465" s="22"/>
      <c r="V465" s="22"/>
    </row>
    <row r="466" spans="17:22" x14ac:dyDescent="0.2">
      <c r="Q466" s="22"/>
      <c r="R466" s="22"/>
      <c r="S466" s="22"/>
      <c r="T466" s="22"/>
      <c r="U466" s="22"/>
      <c r="V466" s="22"/>
    </row>
    <row r="467" spans="17:22" x14ac:dyDescent="0.2">
      <c r="Q467" s="22"/>
      <c r="R467" s="22"/>
      <c r="S467" s="22"/>
      <c r="T467" s="22"/>
      <c r="U467" s="22"/>
      <c r="V467" s="22"/>
    </row>
    <row r="468" spans="17:22" x14ac:dyDescent="0.2">
      <c r="Q468" s="22"/>
      <c r="R468" s="22"/>
      <c r="S468" s="22"/>
      <c r="T468" s="22"/>
      <c r="U468" s="22"/>
      <c r="V468" s="22"/>
    </row>
    <row r="469" spans="17:22" x14ac:dyDescent="0.2">
      <c r="Q469" s="22"/>
      <c r="R469" s="22"/>
      <c r="S469" s="22"/>
      <c r="T469" s="22"/>
      <c r="U469" s="22"/>
      <c r="V469" s="22"/>
    </row>
    <row r="470" spans="17:22" x14ac:dyDescent="0.2">
      <c r="Q470" s="22"/>
      <c r="R470" s="22"/>
      <c r="S470" s="22"/>
      <c r="T470" s="22"/>
      <c r="U470" s="22"/>
      <c r="V470" s="22"/>
    </row>
    <row r="471" spans="17:22" x14ac:dyDescent="0.2">
      <c r="Q471" s="22"/>
      <c r="R471" s="22"/>
      <c r="S471" s="22"/>
      <c r="T471" s="22"/>
      <c r="U471" s="22"/>
      <c r="V471" s="22"/>
    </row>
    <row r="472" spans="17:22" x14ac:dyDescent="0.2">
      <c r="Q472" s="22"/>
      <c r="R472" s="22"/>
      <c r="S472" s="22"/>
      <c r="T472" s="22"/>
      <c r="U472" s="22"/>
      <c r="V472" s="22"/>
    </row>
    <row r="473" spans="17:22" x14ac:dyDescent="0.2">
      <c r="Q473" s="22"/>
      <c r="R473" s="22"/>
      <c r="S473" s="22"/>
      <c r="T473" s="22"/>
      <c r="U473" s="22"/>
      <c r="V473" s="22"/>
    </row>
    <row r="474" spans="17:22" x14ac:dyDescent="0.2">
      <c r="Q474" s="22"/>
      <c r="R474" s="22"/>
      <c r="S474" s="22"/>
      <c r="T474" s="22"/>
      <c r="U474" s="22"/>
      <c r="V474" s="22"/>
    </row>
    <row r="475" spans="17:22" x14ac:dyDescent="0.2">
      <c r="Q475" s="22"/>
      <c r="R475" s="22"/>
      <c r="S475" s="22"/>
      <c r="T475" s="22"/>
      <c r="U475" s="22"/>
      <c r="V475" s="22"/>
    </row>
    <row r="476" spans="17:22" x14ac:dyDescent="0.2">
      <c r="Q476" s="22"/>
      <c r="R476" s="22"/>
      <c r="S476" s="22"/>
      <c r="T476" s="22"/>
      <c r="U476" s="22"/>
      <c r="V476" s="22"/>
    </row>
    <row r="477" spans="17:22" x14ac:dyDescent="0.2">
      <c r="Q477" s="22"/>
      <c r="R477" s="22"/>
      <c r="S477" s="22"/>
      <c r="T477" s="22"/>
      <c r="U477" s="22"/>
      <c r="V477" s="22"/>
    </row>
    <row r="478" spans="17:22" x14ac:dyDescent="0.2">
      <c r="Q478" s="22"/>
      <c r="R478" s="22"/>
      <c r="S478" s="22"/>
      <c r="T478" s="22"/>
      <c r="U478" s="22"/>
      <c r="V478" s="22"/>
    </row>
    <row r="479" spans="17:22" x14ac:dyDescent="0.2">
      <c r="Q479" s="22"/>
      <c r="R479" s="22"/>
      <c r="S479" s="22"/>
      <c r="T479" s="22"/>
      <c r="U479" s="22"/>
      <c r="V479" s="22"/>
    </row>
    <row r="480" spans="17:22" x14ac:dyDescent="0.2">
      <c r="Q480" s="22"/>
      <c r="R480" s="22"/>
      <c r="S480" s="22"/>
      <c r="T480" s="22"/>
      <c r="U480" s="22"/>
      <c r="V480" s="22"/>
    </row>
    <row r="481" spans="17:22" x14ac:dyDescent="0.2">
      <c r="Q481" s="22"/>
      <c r="R481" s="22"/>
      <c r="S481" s="22"/>
      <c r="T481" s="22"/>
      <c r="U481" s="22"/>
      <c r="V481" s="22"/>
    </row>
    <row r="482" spans="17:22" x14ac:dyDescent="0.2">
      <c r="Q482" s="22"/>
      <c r="R482" s="22"/>
      <c r="S482" s="22"/>
      <c r="T482" s="22"/>
      <c r="U482" s="22"/>
      <c r="V482" s="22"/>
    </row>
    <row r="483" spans="17:22" x14ac:dyDescent="0.2">
      <c r="Q483" s="22"/>
      <c r="R483" s="22"/>
      <c r="S483" s="22"/>
      <c r="T483" s="22"/>
      <c r="U483" s="22"/>
      <c r="V483" s="22"/>
    </row>
    <row r="484" spans="17:22" x14ac:dyDescent="0.2">
      <c r="Q484" s="22"/>
      <c r="R484" s="22"/>
      <c r="S484" s="22"/>
      <c r="T484" s="22"/>
      <c r="U484" s="22"/>
      <c r="V484" s="22"/>
    </row>
    <row r="485" spans="17:22" x14ac:dyDescent="0.2">
      <c r="Q485" s="22"/>
      <c r="R485" s="22"/>
      <c r="S485" s="22"/>
      <c r="T485" s="22"/>
      <c r="U485" s="22"/>
      <c r="V485" s="22"/>
    </row>
    <row r="486" spans="17:22" x14ac:dyDescent="0.2">
      <c r="Q486" s="22"/>
      <c r="R486" s="22"/>
      <c r="S486" s="22"/>
      <c r="T486" s="22"/>
      <c r="U486" s="22"/>
      <c r="V486" s="22"/>
    </row>
    <row r="487" spans="17:22" x14ac:dyDescent="0.2">
      <c r="Q487" s="22"/>
      <c r="R487" s="22"/>
      <c r="S487" s="22"/>
      <c r="T487" s="22"/>
      <c r="U487" s="22"/>
      <c r="V487" s="22"/>
    </row>
    <row r="488" spans="17:22" x14ac:dyDescent="0.2">
      <c r="Q488" s="22"/>
      <c r="R488" s="22"/>
      <c r="S488" s="22"/>
      <c r="T488" s="22"/>
      <c r="U488" s="22"/>
      <c r="V488" s="22"/>
    </row>
    <row r="489" spans="17:22" x14ac:dyDescent="0.2">
      <c r="Q489" s="22"/>
      <c r="R489" s="22"/>
      <c r="S489" s="22"/>
      <c r="T489" s="22"/>
      <c r="U489" s="22"/>
      <c r="V489" s="22"/>
    </row>
    <row r="490" spans="17:22" x14ac:dyDescent="0.2">
      <c r="Q490" s="22"/>
      <c r="R490" s="22"/>
      <c r="S490" s="22"/>
      <c r="T490" s="22"/>
      <c r="U490" s="22"/>
      <c r="V490" s="22"/>
    </row>
    <row r="491" spans="17:22" x14ac:dyDescent="0.2">
      <c r="Q491" s="22"/>
      <c r="R491" s="22"/>
      <c r="S491" s="22"/>
      <c r="T491" s="22"/>
      <c r="U491" s="22"/>
      <c r="V491" s="22"/>
    </row>
    <row r="492" spans="17:22" x14ac:dyDescent="0.2">
      <c r="Q492" s="22"/>
      <c r="R492" s="22"/>
      <c r="S492" s="22"/>
      <c r="T492" s="22"/>
      <c r="U492" s="22"/>
      <c r="V492" s="22"/>
    </row>
    <row r="493" spans="17:22" x14ac:dyDescent="0.2">
      <c r="Q493" s="22"/>
      <c r="R493" s="22"/>
      <c r="S493" s="22"/>
      <c r="T493" s="22"/>
      <c r="U493" s="22"/>
      <c r="V493" s="22"/>
    </row>
    <row r="494" spans="17:22" x14ac:dyDescent="0.2">
      <c r="Q494" s="22"/>
      <c r="R494" s="22"/>
      <c r="S494" s="22"/>
      <c r="T494" s="22"/>
      <c r="U494" s="22"/>
      <c r="V494" s="22"/>
    </row>
    <row r="495" spans="17:22" x14ac:dyDescent="0.2">
      <c r="Q495" s="22"/>
      <c r="R495" s="22"/>
      <c r="S495" s="22"/>
      <c r="T495" s="22"/>
      <c r="U495" s="22"/>
      <c r="V495" s="22"/>
    </row>
    <row r="496" spans="17:22" x14ac:dyDescent="0.2">
      <c r="Q496" s="22"/>
      <c r="R496" s="22"/>
      <c r="S496" s="22"/>
      <c r="T496" s="22"/>
      <c r="U496" s="22"/>
      <c r="V496" s="22"/>
    </row>
    <row r="497" spans="17:22" x14ac:dyDescent="0.2">
      <c r="Q497" s="22"/>
      <c r="R497" s="22"/>
      <c r="S497" s="22"/>
      <c r="T497" s="22"/>
      <c r="U497" s="22"/>
      <c r="V497" s="22"/>
    </row>
    <row r="498" spans="17:22" x14ac:dyDescent="0.2">
      <c r="Q498" s="22"/>
      <c r="R498" s="22"/>
      <c r="S498" s="22"/>
      <c r="T498" s="22"/>
      <c r="U498" s="22"/>
      <c r="V498" s="22"/>
    </row>
    <row r="499" spans="17:22" x14ac:dyDescent="0.2">
      <c r="Q499" s="22"/>
      <c r="R499" s="22"/>
      <c r="S499" s="22"/>
      <c r="T499" s="22"/>
      <c r="U499" s="22"/>
      <c r="V499" s="22"/>
    </row>
    <row r="500" spans="17:22" x14ac:dyDescent="0.2">
      <c r="Q500" s="22"/>
      <c r="R500" s="22"/>
      <c r="S500" s="22"/>
      <c r="T500" s="22"/>
      <c r="U500" s="22"/>
      <c r="V500" s="22"/>
    </row>
    <row r="501" spans="17:22" x14ac:dyDescent="0.2">
      <c r="Q501" s="22"/>
      <c r="R501" s="22"/>
      <c r="S501" s="22"/>
      <c r="T501" s="22"/>
      <c r="U501" s="22"/>
      <c r="V501" s="22"/>
    </row>
    <row r="502" spans="17:22" x14ac:dyDescent="0.2">
      <c r="Q502" s="22"/>
      <c r="R502" s="22"/>
      <c r="S502" s="22"/>
      <c r="T502" s="22"/>
      <c r="U502" s="22"/>
      <c r="V502" s="22"/>
    </row>
    <row r="503" spans="17:22" x14ac:dyDescent="0.2">
      <c r="Q503" s="22"/>
      <c r="R503" s="22"/>
      <c r="S503" s="22"/>
      <c r="T503" s="22"/>
      <c r="U503" s="22"/>
      <c r="V503" s="22"/>
    </row>
    <row r="504" spans="17:22" x14ac:dyDescent="0.2">
      <c r="Q504" s="22"/>
      <c r="R504" s="22"/>
      <c r="S504" s="22"/>
      <c r="T504" s="22"/>
      <c r="U504" s="22"/>
      <c r="V504" s="22"/>
    </row>
    <row r="505" spans="17:22" x14ac:dyDescent="0.2">
      <c r="Q505" s="22"/>
      <c r="R505" s="22"/>
      <c r="S505" s="22"/>
      <c r="T505" s="22"/>
      <c r="U505" s="22"/>
      <c r="V505" s="22"/>
    </row>
    <row r="506" spans="17:22" x14ac:dyDescent="0.2">
      <c r="Q506" s="22"/>
      <c r="R506" s="22"/>
      <c r="S506" s="22"/>
      <c r="T506" s="22"/>
      <c r="U506" s="22"/>
      <c r="V506" s="22"/>
    </row>
    <row r="507" spans="17:22" x14ac:dyDescent="0.2">
      <c r="Q507" s="22"/>
      <c r="R507" s="22"/>
      <c r="S507" s="22"/>
      <c r="T507" s="22"/>
      <c r="U507" s="22"/>
      <c r="V507" s="22"/>
    </row>
    <row r="508" spans="17:22" x14ac:dyDescent="0.2">
      <c r="Q508" s="22"/>
      <c r="R508" s="22"/>
      <c r="S508" s="22"/>
      <c r="T508" s="22"/>
      <c r="U508" s="22"/>
      <c r="V508" s="22"/>
    </row>
    <row r="509" spans="17:22" x14ac:dyDescent="0.2">
      <c r="Q509" s="22"/>
      <c r="R509" s="22"/>
      <c r="S509" s="22"/>
      <c r="T509" s="22"/>
      <c r="U509" s="22"/>
      <c r="V509" s="22"/>
    </row>
    <row r="510" spans="17:22" x14ac:dyDescent="0.2">
      <c r="Q510" s="22"/>
      <c r="R510" s="22"/>
      <c r="S510" s="22"/>
      <c r="T510" s="22"/>
      <c r="U510" s="22"/>
      <c r="V510" s="22"/>
    </row>
    <row r="511" spans="17:22" x14ac:dyDescent="0.2">
      <c r="Q511" s="22"/>
      <c r="R511" s="22"/>
      <c r="S511" s="22"/>
      <c r="T511" s="22"/>
      <c r="U511" s="22"/>
      <c r="V511" s="22"/>
    </row>
    <row r="512" spans="17:22" x14ac:dyDescent="0.2">
      <c r="Q512" s="22"/>
      <c r="R512" s="22"/>
      <c r="S512" s="22"/>
      <c r="T512" s="22"/>
      <c r="U512" s="22"/>
      <c r="V512" s="22"/>
    </row>
    <row r="513" spans="17:22" x14ac:dyDescent="0.2">
      <c r="Q513" s="22"/>
      <c r="R513" s="22"/>
      <c r="S513" s="22"/>
      <c r="T513" s="22"/>
      <c r="U513" s="22"/>
      <c r="V513" s="22"/>
    </row>
    <row r="514" spans="17:22" x14ac:dyDescent="0.2">
      <c r="Q514" s="22"/>
      <c r="R514" s="22"/>
      <c r="S514" s="22"/>
      <c r="T514" s="22"/>
      <c r="U514" s="22"/>
      <c r="V514" s="22"/>
    </row>
    <row r="515" spans="17:22" x14ac:dyDescent="0.2">
      <c r="Q515" s="22"/>
      <c r="R515" s="22"/>
      <c r="S515" s="22"/>
      <c r="T515" s="22"/>
      <c r="U515" s="22"/>
      <c r="V515" s="22"/>
    </row>
    <row r="516" spans="17:22" x14ac:dyDescent="0.2">
      <c r="Q516" s="22"/>
      <c r="R516" s="22"/>
      <c r="S516" s="22"/>
      <c r="T516" s="22"/>
      <c r="U516" s="22"/>
      <c r="V516" s="22"/>
    </row>
    <row r="517" spans="17:22" x14ac:dyDescent="0.2">
      <c r="Q517" s="22"/>
      <c r="R517" s="22"/>
      <c r="S517" s="22"/>
      <c r="T517" s="22"/>
      <c r="U517" s="22"/>
      <c r="V517" s="22"/>
    </row>
    <row r="518" spans="17:22" x14ac:dyDescent="0.2">
      <c r="Q518" s="22"/>
      <c r="R518" s="22"/>
      <c r="S518" s="22"/>
      <c r="T518" s="22"/>
      <c r="U518" s="22"/>
      <c r="V518" s="22"/>
    </row>
    <row r="519" spans="17:22" x14ac:dyDescent="0.2">
      <c r="Q519" s="22"/>
      <c r="R519" s="22"/>
      <c r="S519" s="22"/>
      <c r="T519" s="22"/>
      <c r="U519" s="22"/>
      <c r="V519" s="22"/>
    </row>
    <row r="520" spans="17:22" x14ac:dyDescent="0.2">
      <c r="Q520" s="22"/>
      <c r="R520" s="22"/>
      <c r="S520" s="22"/>
      <c r="T520" s="22"/>
      <c r="U520" s="22"/>
      <c r="V520" s="22"/>
    </row>
    <row r="521" spans="17:22" x14ac:dyDescent="0.2">
      <c r="Q521" s="22"/>
      <c r="R521" s="22"/>
      <c r="S521" s="22"/>
      <c r="T521" s="22"/>
      <c r="U521" s="22"/>
      <c r="V521" s="22"/>
    </row>
    <row r="522" spans="17:22" x14ac:dyDescent="0.2">
      <c r="Q522" s="22"/>
      <c r="R522" s="22"/>
      <c r="S522" s="22"/>
      <c r="T522" s="22"/>
      <c r="U522" s="22"/>
      <c r="V522" s="22"/>
    </row>
    <row r="523" spans="17:22" x14ac:dyDescent="0.2">
      <c r="Q523" s="22"/>
      <c r="R523" s="22"/>
      <c r="S523" s="22"/>
      <c r="T523" s="22"/>
      <c r="U523" s="22"/>
      <c r="V523" s="22"/>
    </row>
    <row r="524" spans="17:22" x14ac:dyDescent="0.2">
      <c r="Q524" s="22"/>
      <c r="R524" s="22"/>
      <c r="S524" s="22"/>
      <c r="T524" s="22"/>
      <c r="U524" s="22"/>
      <c r="V524" s="22"/>
    </row>
    <row r="525" spans="17:22" x14ac:dyDescent="0.2">
      <c r="Q525" s="22"/>
      <c r="R525" s="22"/>
      <c r="S525" s="22"/>
      <c r="T525" s="22"/>
      <c r="U525" s="22"/>
      <c r="V525" s="22"/>
    </row>
    <row r="526" spans="17:22" x14ac:dyDescent="0.2">
      <c r="Q526" s="22"/>
      <c r="R526" s="22"/>
      <c r="S526" s="22"/>
      <c r="T526" s="22"/>
      <c r="U526" s="22"/>
      <c r="V526" s="22"/>
    </row>
    <row r="527" spans="17:22" x14ac:dyDescent="0.2">
      <c r="Q527" s="22"/>
      <c r="R527" s="22"/>
      <c r="S527" s="22"/>
      <c r="T527" s="22"/>
      <c r="U527" s="22"/>
      <c r="V527" s="22"/>
    </row>
    <row r="528" spans="17:22" x14ac:dyDescent="0.2">
      <c r="Q528" s="22"/>
      <c r="R528" s="22"/>
      <c r="S528" s="22"/>
      <c r="T528" s="22"/>
      <c r="U528" s="22"/>
      <c r="V528" s="22"/>
    </row>
    <row r="529" spans="17:22" x14ac:dyDescent="0.2">
      <c r="Q529" s="22"/>
      <c r="R529" s="22"/>
      <c r="S529" s="22"/>
      <c r="T529" s="22"/>
      <c r="U529" s="22"/>
      <c r="V529" s="22"/>
    </row>
    <row r="530" spans="17:22" x14ac:dyDescent="0.2">
      <c r="Q530" s="22"/>
      <c r="R530" s="22"/>
      <c r="S530" s="22"/>
      <c r="T530" s="22"/>
      <c r="U530" s="22"/>
      <c r="V530" s="22"/>
    </row>
    <row r="531" spans="17:22" x14ac:dyDescent="0.2">
      <c r="Q531" s="22"/>
      <c r="R531" s="22"/>
      <c r="S531" s="22"/>
      <c r="T531" s="22"/>
      <c r="U531" s="22"/>
      <c r="V531" s="22"/>
    </row>
    <row r="532" spans="17:22" x14ac:dyDescent="0.2">
      <c r="Q532" s="22"/>
      <c r="R532" s="22"/>
      <c r="S532" s="22"/>
      <c r="T532" s="22"/>
      <c r="U532" s="22"/>
      <c r="V532" s="22"/>
    </row>
    <row r="533" spans="17:22" x14ac:dyDescent="0.2">
      <c r="Q533" s="22"/>
      <c r="R533" s="22"/>
      <c r="S533" s="22"/>
      <c r="T533" s="22"/>
      <c r="U533" s="22"/>
      <c r="V533" s="22"/>
    </row>
    <row r="534" spans="17:22" x14ac:dyDescent="0.2">
      <c r="Q534" s="22"/>
      <c r="R534" s="22"/>
      <c r="S534" s="22"/>
      <c r="T534" s="22"/>
      <c r="U534" s="22"/>
      <c r="V534" s="22"/>
    </row>
    <row r="535" spans="17:22" x14ac:dyDescent="0.2">
      <c r="Q535" s="22"/>
      <c r="R535" s="22"/>
      <c r="S535" s="22"/>
      <c r="T535" s="22"/>
      <c r="U535" s="22"/>
      <c r="V535" s="22"/>
    </row>
    <row r="536" spans="17:22" x14ac:dyDescent="0.2">
      <c r="Q536" s="22"/>
      <c r="R536" s="22"/>
      <c r="S536" s="22"/>
      <c r="T536" s="22"/>
      <c r="U536" s="22"/>
      <c r="V536" s="22"/>
    </row>
    <row r="537" spans="17:22" x14ac:dyDescent="0.2">
      <c r="Q537" s="22"/>
      <c r="R537" s="22"/>
      <c r="S537" s="22"/>
      <c r="T537" s="22"/>
      <c r="U537" s="22"/>
      <c r="V537" s="22"/>
    </row>
    <row r="538" spans="17:22" x14ac:dyDescent="0.2">
      <c r="Q538" s="22"/>
      <c r="R538" s="22"/>
      <c r="S538" s="22"/>
      <c r="T538" s="22"/>
      <c r="U538" s="22"/>
      <c r="V538" s="22"/>
    </row>
    <row r="539" spans="17:22" x14ac:dyDescent="0.2">
      <c r="Q539" s="22"/>
      <c r="R539" s="22"/>
      <c r="S539" s="22"/>
      <c r="T539" s="22"/>
      <c r="U539" s="22"/>
      <c r="V539" s="22"/>
    </row>
    <row r="540" spans="17:22" x14ac:dyDescent="0.2">
      <c r="Q540" s="22"/>
      <c r="R540" s="22"/>
      <c r="S540" s="22"/>
      <c r="T540" s="22"/>
      <c r="U540" s="22"/>
      <c r="V540" s="22"/>
    </row>
    <row r="541" spans="17:22" x14ac:dyDescent="0.2">
      <c r="Q541" s="22"/>
      <c r="R541" s="22"/>
      <c r="S541" s="22"/>
      <c r="T541" s="22"/>
      <c r="U541" s="22"/>
      <c r="V541" s="22"/>
    </row>
    <row r="542" spans="17:22" x14ac:dyDescent="0.2">
      <c r="Q542" s="22"/>
      <c r="R542" s="22"/>
      <c r="S542" s="22"/>
      <c r="T542" s="22"/>
      <c r="U542" s="22"/>
      <c r="V542" s="22"/>
    </row>
    <row r="543" spans="17:22" x14ac:dyDescent="0.2">
      <c r="Q543" s="22"/>
      <c r="R543" s="22"/>
      <c r="S543" s="22"/>
      <c r="T543" s="22"/>
      <c r="U543" s="22"/>
      <c r="V543" s="22"/>
    </row>
    <row r="544" spans="17:22" x14ac:dyDescent="0.2">
      <c r="Q544" s="22"/>
      <c r="R544" s="22"/>
      <c r="S544" s="22"/>
      <c r="T544" s="22"/>
      <c r="U544" s="22"/>
      <c r="V544" s="22"/>
    </row>
    <row r="545" spans="17:22" x14ac:dyDescent="0.2">
      <c r="Q545" s="22"/>
      <c r="R545" s="22"/>
      <c r="S545" s="22"/>
      <c r="T545" s="22"/>
      <c r="U545" s="22"/>
      <c r="V545" s="22"/>
    </row>
    <row r="546" spans="17:22" x14ac:dyDescent="0.2">
      <c r="Q546" s="22"/>
      <c r="R546" s="22"/>
      <c r="S546" s="22"/>
      <c r="T546" s="22"/>
      <c r="U546" s="22"/>
      <c r="V546" s="22"/>
    </row>
    <row r="547" spans="17:22" x14ac:dyDescent="0.2">
      <c r="Q547" s="22"/>
      <c r="R547" s="22"/>
      <c r="S547" s="22"/>
      <c r="T547" s="22"/>
      <c r="U547" s="22"/>
      <c r="V547" s="22"/>
    </row>
    <row r="548" spans="17:22" x14ac:dyDescent="0.2">
      <c r="Q548" s="22"/>
      <c r="R548" s="22"/>
      <c r="S548" s="22"/>
      <c r="T548" s="22"/>
      <c r="U548" s="22"/>
      <c r="V548" s="22"/>
    </row>
    <row r="549" spans="17:22" x14ac:dyDescent="0.2">
      <c r="Q549" s="22"/>
      <c r="R549" s="22"/>
      <c r="S549" s="22"/>
      <c r="T549" s="22"/>
      <c r="U549" s="22"/>
      <c r="V549" s="22"/>
    </row>
    <row r="550" spans="17:22" x14ac:dyDescent="0.2">
      <c r="Q550" s="22"/>
      <c r="R550" s="22"/>
      <c r="S550" s="22"/>
      <c r="T550" s="22"/>
      <c r="U550" s="22"/>
      <c r="V550" s="22"/>
    </row>
    <row r="551" spans="17:22" x14ac:dyDescent="0.2">
      <c r="Q551" s="22"/>
      <c r="R551" s="22"/>
      <c r="S551" s="22"/>
      <c r="T551" s="22"/>
      <c r="U551" s="22"/>
      <c r="V551" s="22"/>
    </row>
    <row r="552" spans="17:22" x14ac:dyDescent="0.2">
      <c r="Q552" s="22"/>
      <c r="R552" s="22"/>
      <c r="S552" s="22"/>
      <c r="T552" s="22"/>
      <c r="U552" s="22"/>
      <c r="V552" s="22"/>
    </row>
    <row r="553" spans="17:22" x14ac:dyDescent="0.2">
      <c r="Q553" s="22"/>
      <c r="R553" s="22"/>
      <c r="S553" s="22"/>
      <c r="T553" s="22"/>
      <c r="U553" s="22"/>
      <c r="V553" s="22"/>
    </row>
    <row r="554" spans="17:22" x14ac:dyDescent="0.2">
      <c r="Q554" s="22"/>
      <c r="R554" s="22"/>
      <c r="S554" s="22"/>
      <c r="T554" s="22"/>
      <c r="U554" s="22"/>
      <c r="V554" s="22"/>
    </row>
    <row r="555" spans="17:22" x14ac:dyDescent="0.2">
      <c r="Q555" s="22"/>
      <c r="R555" s="22"/>
      <c r="S555" s="22"/>
      <c r="T555" s="22"/>
      <c r="U555" s="22"/>
      <c r="V555" s="22"/>
    </row>
    <row r="556" spans="17:22" x14ac:dyDescent="0.2">
      <c r="Q556" s="22"/>
      <c r="R556" s="22"/>
      <c r="S556" s="22"/>
      <c r="T556" s="22"/>
      <c r="U556" s="22"/>
      <c r="V556" s="22"/>
    </row>
    <row r="557" spans="17:22" x14ac:dyDescent="0.2">
      <c r="Q557" s="22"/>
      <c r="R557" s="22"/>
      <c r="S557" s="22"/>
      <c r="T557" s="22"/>
      <c r="U557" s="22"/>
      <c r="V557" s="22"/>
    </row>
    <row r="558" spans="17:22" x14ac:dyDescent="0.2">
      <c r="Q558" s="22"/>
      <c r="R558" s="22"/>
      <c r="S558" s="22"/>
      <c r="T558" s="22"/>
      <c r="U558" s="22"/>
      <c r="V558" s="22"/>
    </row>
    <row r="559" spans="17:22" x14ac:dyDescent="0.2">
      <c r="Q559" s="22"/>
      <c r="R559" s="22"/>
      <c r="S559" s="22"/>
      <c r="T559" s="22"/>
      <c r="U559" s="22"/>
      <c r="V559" s="22"/>
    </row>
    <row r="560" spans="17:22" x14ac:dyDescent="0.2">
      <c r="Q560" s="22"/>
      <c r="R560" s="22"/>
      <c r="S560" s="22"/>
      <c r="T560" s="22"/>
      <c r="U560" s="22"/>
      <c r="V560" s="22"/>
    </row>
    <row r="561" spans="17:22" x14ac:dyDescent="0.2">
      <c r="Q561" s="22"/>
      <c r="R561" s="22"/>
      <c r="S561" s="22"/>
      <c r="T561" s="22"/>
      <c r="U561" s="22"/>
      <c r="V561" s="22"/>
    </row>
    <row r="562" spans="17:22" x14ac:dyDescent="0.2">
      <c r="Q562" s="22"/>
      <c r="R562" s="22"/>
      <c r="S562" s="22"/>
      <c r="T562" s="22"/>
      <c r="U562" s="22"/>
      <c r="V562" s="22"/>
    </row>
    <row r="563" spans="17:22" x14ac:dyDescent="0.2">
      <c r="Q563" s="22"/>
      <c r="R563" s="22"/>
      <c r="S563" s="22"/>
      <c r="T563" s="22"/>
      <c r="U563" s="22"/>
      <c r="V563" s="22"/>
    </row>
    <row r="564" spans="17:22" x14ac:dyDescent="0.2">
      <c r="Q564" s="22"/>
      <c r="R564" s="22"/>
      <c r="S564" s="22"/>
      <c r="T564" s="22"/>
      <c r="U564" s="22"/>
      <c r="V564" s="22"/>
    </row>
    <row r="565" spans="17:22" x14ac:dyDescent="0.2">
      <c r="Q565" s="22"/>
      <c r="R565" s="22"/>
      <c r="S565" s="22"/>
      <c r="T565" s="22"/>
      <c r="U565" s="22"/>
      <c r="V565" s="22"/>
    </row>
    <row r="566" spans="17:22" x14ac:dyDescent="0.2">
      <c r="Q566" s="22"/>
      <c r="R566" s="22"/>
      <c r="S566" s="22"/>
      <c r="T566" s="22"/>
      <c r="U566" s="22"/>
      <c r="V566" s="22"/>
    </row>
    <row r="567" spans="17:22" x14ac:dyDescent="0.2">
      <c r="Q567" s="22"/>
      <c r="R567" s="22"/>
      <c r="S567" s="22"/>
      <c r="T567" s="22"/>
      <c r="U567" s="22"/>
      <c r="V567" s="22"/>
    </row>
    <row r="568" spans="17:22" x14ac:dyDescent="0.2">
      <c r="Q568" s="22"/>
      <c r="R568" s="22"/>
      <c r="S568" s="22"/>
      <c r="T568" s="22"/>
      <c r="U568" s="22"/>
      <c r="V568" s="22"/>
    </row>
    <row r="569" spans="17:22" x14ac:dyDescent="0.2">
      <c r="Q569" s="22"/>
      <c r="R569" s="22"/>
      <c r="S569" s="22"/>
      <c r="T569" s="22"/>
      <c r="U569" s="22"/>
      <c r="V569" s="22"/>
    </row>
    <row r="570" spans="17:22" x14ac:dyDescent="0.2">
      <c r="Q570" s="22"/>
      <c r="R570" s="22"/>
      <c r="S570" s="22"/>
      <c r="T570" s="22"/>
      <c r="U570" s="22"/>
      <c r="V570" s="22"/>
    </row>
    <row r="571" spans="17:22" x14ac:dyDescent="0.2">
      <c r="Q571" s="22"/>
      <c r="R571" s="22"/>
      <c r="S571" s="22"/>
      <c r="T571" s="22"/>
      <c r="U571" s="22"/>
      <c r="V571" s="22"/>
    </row>
    <row r="572" spans="17:22" x14ac:dyDescent="0.2">
      <c r="Q572" s="22"/>
      <c r="R572" s="22"/>
      <c r="S572" s="22"/>
      <c r="T572" s="22"/>
      <c r="U572" s="22"/>
      <c r="V572" s="22"/>
    </row>
    <row r="573" spans="17:22" x14ac:dyDescent="0.2">
      <c r="Q573" s="22"/>
      <c r="R573" s="22"/>
      <c r="S573" s="22"/>
      <c r="T573" s="22"/>
      <c r="U573" s="22"/>
      <c r="V573" s="22"/>
    </row>
    <row r="574" spans="17:22" x14ac:dyDescent="0.2">
      <c r="Q574" s="22"/>
      <c r="R574" s="22"/>
      <c r="S574" s="22"/>
      <c r="T574" s="22"/>
      <c r="U574" s="22"/>
      <c r="V574" s="22"/>
    </row>
    <row r="575" spans="17:22" x14ac:dyDescent="0.2">
      <c r="Q575" s="22"/>
      <c r="R575" s="22"/>
      <c r="S575" s="22"/>
      <c r="T575" s="22"/>
      <c r="U575" s="22"/>
      <c r="V575" s="22"/>
    </row>
    <row r="576" spans="17:22" x14ac:dyDescent="0.2">
      <c r="Q576" s="22"/>
      <c r="R576" s="22"/>
      <c r="S576" s="22"/>
      <c r="T576" s="22"/>
      <c r="U576" s="22"/>
      <c r="V576" s="22"/>
    </row>
    <row r="577" spans="17:22" x14ac:dyDescent="0.2">
      <c r="Q577" s="22"/>
      <c r="R577" s="22"/>
      <c r="S577" s="22"/>
      <c r="T577" s="22"/>
      <c r="U577" s="22"/>
      <c r="V577" s="22"/>
    </row>
    <row r="578" spans="17:22" x14ac:dyDescent="0.2">
      <c r="Q578" s="22"/>
      <c r="R578" s="22"/>
      <c r="S578" s="22"/>
      <c r="T578" s="22"/>
      <c r="U578" s="22"/>
      <c r="V578" s="22"/>
    </row>
    <row r="579" spans="17:22" x14ac:dyDescent="0.2">
      <c r="Q579" s="22"/>
      <c r="R579" s="22"/>
      <c r="S579" s="22"/>
      <c r="T579" s="22"/>
      <c r="U579" s="22"/>
      <c r="V579" s="22"/>
    </row>
    <row r="580" spans="17:22" x14ac:dyDescent="0.2">
      <c r="Q580" s="22"/>
      <c r="R580" s="22"/>
      <c r="S580" s="22"/>
      <c r="T580" s="22"/>
      <c r="U580" s="22"/>
      <c r="V580" s="22"/>
    </row>
    <row r="581" spans="17:22" x14ac:dyDescent="0.2">
      <c r="Q581" s="22"/>
      <c r="R581" s="22"/>
      <c r="S581" s="22"/>
      <c r="T581" s="22"/>
      <c r="U581" s="22"/>
      <c r="V581" s="22"/>
    </row>
    <row r="582" spans="17:22" x14ac:dyDescent="0.2">
      <c r="Q582" s="22"/>
      <c r="R582" s="22"/>
      <c r="S582" s="22"/>
      <c r="T582" s="22"/>
      <c r="U582" s="22"/>
      <c r="V582" s="22"/>
    </row>
    <row r="583" spans="17:22" x14ac:dyDescent="0.2">
      <c r="Q583" s="22"/>
      <c r="R583" s="22"/>
      <c r="S583" s="22"/>
      <c r="T583" s="22"/>
      <c r="U583" s="22"/>
      <c r="V583" s="22"/>
    </row>
    <row r="584" spans="17:22" x14ac:dyDescent="0.2">
      <c r="Q584" s="22"/>
      <c r="R584" s="22"/>
      <c r="S584" s="22"/>
      <c r="T584" s="22"/>
      <c r="U584" s="22"/>
      <c r="V584" s="22"/>
    </row>
    <row r="585" spans="17:22" x14ac:dyDescent="0.2">
      <c r="Q585" s="22"/>
      <c r="R585" s="22"/>
      <c r="S585" s="22"/>
      <c r="T585" s="22"/>
      <c r="U585" s="22"/>
      <c r="V585" s="22"/>
    </row>
    <row r="586" spans="17:22" x14ac:dyDescent="0.2">
      <c r="Q586" s="22"/>
      <c r="R586" s="22"/>
      <c r="S586" s="22"/>
      <c r="T586" s="22"/>
      <c r="U586" s="22"/>
      <c r="V586" s="22"/>
    </row>
    <row r="587" spans="17:22" x14ac:dyDescent="0.2">
      <c r="Q587" s="22"/>
      <c r="R587" s="22"/>
      <c r="S587" s="22"/>
      <c r="T587" s="22"/>
      <c r="U587" s="22"/>
      <c r="V587" s="22"/>
    </row>
    <row r="588" spans="17:22" x14ac:dyDescent="0.2">
      <c r="Q588" s="22"/>
      <c r="R588" s="22"/>
      <c r="S588" s="22"/>
      <c r="T588" s="22"/>
      <c r="U588" s="22"/>
      <c r="V588" s="22"/>
    </row>
    <row r="589" spans="17:22" x14ac:dyDescent="0.2">
      <c r="Q589" s="22"/>
      <c r="R589" s="22"/>
      <c r="S589" s="22"/>
      <c r="T589" s="22"/>
      <c r="U589" s="22"/>
      <c r="V589" s="22"/>
    </row>
    <row r="590" spans="17:22" x14ac:dyDescent="0.2">
      <c r="Q590" s="22"/>
      <c r="R590" s="22"/>
      <c r="S590" s="22"/>
      <c r="T590" s="22"/>
      <c r="U590" s="22"/>
      <c r="V590" s="22"/>
    </row>
    <row r="591" spans="17:22" x14ac:dyDescent="0.2">
      <c r="Q591" s="22"/>
      <c r="R591" s="22"/>
      <c r="S591" s="22"/>
      <c r="T591" s="22"/>
      <c r="U591" s="22"/>
      <c r="V591" s="22"/>
    </row>
    <row r="592" spans="17:22" x14ac:dyDescent="0.2">
      <c r="Q592" s="22"/>
      <c r="R592" s="22"/>
      <c r="S592" s="22"/>
      <c r="T592" s="22"/>
      <c r="U592" s="22"/>
      <c r="V592" s="22"/>
    </row>
    <row r="593" spans="17:22" x14ac:dyDescent="0.2">
      <c r="Q593" s="22"/>
      <c r="R593" s="22"/>
      <c r="S593" s="22"/>
      <c r="T593" s="22"/>
      <c r="U593" s="22"/>
      <c r="V593" s="22"/>
    </row>
    <row r="594" spans="17:22" x14ac:dyDescent="0.2">
      <c r="Q594" s="22"/>
      <c r="R594" s="22"/>
      <c r="S594" s="22"/>
      <c r="T594" s="22"/>
      <c r="U594" s="22"/>
      <c r="V594" s="22"/>
    </row>
    <row r="595" spans="17:22" x14ac:dyDescent="0.2">
      <c r="Q595" s="22"/>
      <c r="R595" s="22"/>
      <c r="S595" s="22"/>
      <c r="T595" s="22"/>
      <c r="U595" s="22"/>
      <c r="V595" s="22"/>
    </row>
    <row r="596" spans="17:22" x14ac:dyDescent="0.2">
      <c r="Q596" s="22"/>
      <c r="R596" s="22"/>
      <c r="S596" s="22"/>
      <c r="T596" s="22"/>
      <c r="U596" s="22"/>
      <c r="V596" s="22"/>
    </row>
    <row r="597" spans="17:22" x14ac:dyDescent="0.2">
      <c r="Q597" s="22"/>
      <c r="R597" s="22"/>
      <c r="S597" s="22"/>
      <c r="T597" s="22"/>
      <c r="U597" s="22"/>
      <c r="V597" s="22"/>
    </row>
    <row r="598" spans="17:22" x14ac:dyDescent="0.2">
      <c r="Q598" s="22"/>
      <c r="R598" s="22"/>
      <c r="S598" s="22"/>
      <c r="T598" s="22"/>
      <c r="U598" s="22"/>
      <c r="V598" s="22"/>
    </row>
    <row r="599" spans="17:22" x14ac:dyDescent="0.2">
      <c r="Q599" s="22"/>
      <c r="R599" s="22"/>
      <c r="S599" s="22"/>
      <c r="T599" s="22"/>
      <c r="U599" s="22"/>
      <c r="V599" s="22"/>
    </row>
    <row r="600" spans="17:22" x14ac:dyDescent="0.2">
      <c r="Q600" s="22"/>
      <c r="R600" s="22"/>
      <c r="S600" s="22"/>
      <c r="T600" s="22"/>
      <c r="U600" s="22"/>
      <c r="V600" s="22"/>
    </row>
    <row r="601" spans="17:22" x14ac:dyDescent="0.2">
      <c r="Q601" s="22"/>
      <c r="R601" s="22"/>
      <c r="S601" s="22"/>
      <c r="T601" s="22"/>
      <c r="U601" s="22"/>
      <c r="V601" s="22"/>
    </row>
    <row r="602" spans="17:22" x14ac:dyDescent="0.2">
      <c r="Q602" s="22"/>
      <c r="R602" s="22"/>
      <c r="S602" s="22"/>
      <c r="T602" s="22"/>
      <c r="U602" s="22"/>
      <c r="V602" s="22"/>
    </row>
    <row r="603" spans="17:22" x14ac:dyDescent="0.2">
      <c r="Q603" s="22"/>
      <c r="R603" s="22"/>
      <c r="S603" s="22"/>
      <c r="T603" s="22"/>
      <c r="U603" s="22"/>
      <c r="V603" s="22"/>
    </row>
    <row r="604" spans="17:22" x14ac:dyDescent="0.2">
      <c r="Q604" s="22"/>
      <c r="R604" s="22"/>
      <c r="S604" s="22"/>
      <c r="T604" s="22"/>
      <c r="U604" s="22"/>
      <c r="V604" s="22"/>
    </row>
    <row r="605" spans="17:22" x14ac:dyDescent="0.2">
      <c r="Q605" s="22"/>
      <c r="R605" s="22"/>
      <c r="S605" s="22"/>
      <c r="T605" s="22"/>
      <c r="U605" s="22"/>
      <c r="V605" s="22"/>
    </row>
    <row r="606" spans="17:22" x14ac:dyDescent="0.2">
      <c r="Q606" s="22"/>
      <c r="R606" s="22"/>
      <c r="S606" s="22"/>
      <c r="T606" s="22"/>
      <c r="U606" s="22"/>
      <c r="V606" s="22"/>
    </row>
    <row r="607" spans="17:22" x14ac:dyDescent="0.2">
      <c r="Q607" s="22"/>
      <c r="R607" s="22"/>
      <c r="S607" s="22"/>
      <c r="T607" s="22"/>
      <c r="U607" s="22"/>
      <c r="V607" s="22"/>
    </row>
    <row r="608" spans="17:22" x14ac:dyDescent="0.2">
      <c r="Q608" s="22"/>
      <c r="R608" s="22"/>
      <c r="S608" s="22"/>
      <c r="T608" s="22"/>
      <c r="U608" s="22"/>
      <c r="V608" s="22"/>
    </row>
    <row r="609" spans="17:22" x14ac:dyDescent="0.2">
      <c r="Q609" s="22"/>
      <c r="R609" s="22"/>
      <c r="S609" s="22"/>
      <c r="T609" s="22"/>
      <c r="U609" s="22"/>
      <c r="V609" s="22"/>
    </row>
    <row r="610" spans="17:22" x14ac:dyDescent="0.2">
      <c r="Q610" s="22"/>
      <c r="R610" s="22"/>
      <c r="S610" s="22"/>
      <c r="T610" s="22"/>
      <c r="U610" s="22"/>
      <c r="V610" s="22"/>
    </row>
    <row r="611" spans="17:22" x14ac:dyDescent="0.2">
      <c r="Q611" s="22"/>
      <c r="R611" s="22"/>
      <c r="S611" s="22"/>
      <c r="T611" s="22"/>
      <c r="U611" s="22"/>
      <c r="V611" s="22"/>
    </row>
    <row r="612" spans="17:22" x14ac:dyDescent="0.2">
      <c r="Q612" s="22"/>
      <c r="R612" s="22"/>
      <c r="S612" s="22"/>
      <c r="T612" s="22"/>
      <c r="U612" s="22"/>
      <c r="V612" s="22"/>
    </row>
    <row r="613" spans="17:22" x14ac:dyDescent="0.2">
      <c r="Q613" s="22"/>
      <c r="R613" s="22"/>
      <c r="S613" s="22"/>
      <c r="T613" s="22"/>
      <c r="U613" s="22"/>
      <c r="V613" s="22"/>
    </row>
    <row r="614" spans="17:22" x14ac:dyDescent="0.2">
      <c r="Q614" s="22"/>
      <c r="R614" s="22"/>
      <c r="S614" s="22"/>
      <c r="T614" s="22"/>
      <c r="U614" s="22"/>
      <c r="V614" s="22"/>
    </row>
    <row r="615" spans="17:22" x14ac:dyDescent="0.2">
      <c r="Q615" s="22"/>
      <c r="R615" s="22"/>
      <c r="S615" s="22"/>
      <c r="T615" s="22"/>
      <c r="U615" s="22"/>
      <c r="V615" s="22"/>
    </row>
    <row r="616" spans="17:22" x14ac:dyDescent="0.2">
      <c r="Q616" s="22"/>
      <c r="R616" s="22"/>
      <c r="S616" s="22"/>
      <c r="T616" s="22"/>
      <c r="U616" s="22"/>
      <c r="V616" s="22"/>
    </row>
    <row r="617" spans="17:22" x14ac:dyDescent="0.2">
      <c r="Q617" s="22"/>
      <c r="R617" s="22"/>
      <c r="S617" s="22"/>
      <c r="T617" s="22"/>
      <c r="U617" s="22"/>
      <c r="V617" s="22"/>
    </row>
    <row r="618" spans="17:22" x14ac:dyDescent="0.2">
      <c r="Q618" s="22"/>
      <c r="R618" s="22"/>
      <c r="S618" s="22"/>
      <c r="T618" s="22"/>
      <c r="U618" s="22"/>
      <c r="V618" s="22"/>
    </row>
    <row r="619" spans="17:22" x14ac:dyDescent="0.2">
      <c r="Q619" s="22"/>
      <c r="R619" s="22"/>
      <c r="S619" s="22"/>
      <c r="T619" s="22"/>
      <c r="U619" s="22"/>
      <c r="V619" s="22"/>
    </row>
    <row r="620" spans="17:22" x14ac:dyDescent="0.2">
      <c r="Q620" s="22"/>
      <c r="R620" s="22"/>
      <c r="S620" s="22"/>
      <c r="T620" s="22"/>
      <c r="U620" s="22"/>
      <c r="V620" s="22"/>
    </row>
    <row r="621" spans="17:22" x14ac:dyDescent="0.2">
      <c r="Q621" s="22"/>
      <c r="R621" s="22"/>
      <c r="S621" s="22"/>
      <c r="T621" s="22"/>
      <c r="U621" s="22"/>
      <c r="V621" s="22"/>
    </row>
    <row r="622" spans="17:22" x14ac:dyDescent="0.2">
      <c r="Q622" s="22"/>
      <c r="R622" s="22"/>
      <c r="S622" s="22"/>
      <c r="T622" s="22"/>
      <c r="U622" s="22"/>
      <c r="V622" s="22"/>
    </row>
    <row r="623" spans="17:22" x14ac:dyDescent="0.2">
      <c r="Q623" s="22"/>
      <c r="R623" s="22"/>
      <c r="S623" s="22"/>
      <c r="T623" s="22"/>
      <c r="U623" s="22"/>
      <c r="V623" s="22"/>
    </row>
    <row r="624" spans="17:22" x14ac:dyDescent="0.2">
      <c r="Q624" s="22"/>
      <c r="R624" s="22"/>
      <c r="S624" s="22"/>
      <c r="T624" s="22"/>
      <c r="U624" s="22"/>
      <c r="V624" s="22"/>
    </row>
    <row r="625" spans="17:22" x14ac:dyDescent="0.2">
      <c r="Q625" s="22"/>
      <c r="R625" s="22"/>
      <c r="S625" s="22"/>
      <c r="T625" s="22"/>
      <c r="U625" s="22"/>
      <c r="V625" s="22"/>
    </row>
    <row r="626" spans="17:22" x14ac:dyDescent="0.2">
      <c r="Q626" s="22"/>
      <c r="R626" s="22"/>
      <c r="S626" s="22"/>
      <c r="T626" s="22"/>
      <c r="U626" s="22"/>
      <c r="V626" s="22"/>
    </row>
    <row r="627" spans="17:22" x14ac:dyDescent="0.2">
      <c r="Q627" s="22"/>
      <c r="R627" s="22"/>
      <c r="S627" s="22"/>
      <c r="T627" s="22"/>
      <c r="U627" s="22"/>
      <c r="V627" s="22"/>
    </row>
    <row r="628" spans="17:22" x14ac:dyDescent="0.2">
      <c r="Q628" s="22"/>
      <c r="R628" s="22"/>
      <c r="S628" s="22"/>
      <c r="T628" s="22"/>
      <c r="U628" s="22"/>
      <c r="V628" s="22"/>
    </row>
    <row r="629" spans="17:22" x14ac:dyDescent="0.2">
      <c r="Q629" s="22"/>
      <c r="R629" s="22"/>
      <c r="S629" s="22"/>
      <c r="T629" s="22"/>
      <c r="U629" s="22"/>
      <c r="V629" s="22"/>
    </row>
    <row r="630" spans="17:22" x14ac:dyDescent="0.2">
      <c r="Q630" s="22"/>
      <c r="R630" s="22"/>
      <c r="S630" s="22"/>
      <c r="T630" s="22"/>
      <c r="U630" s="22"/>
      <c r="V630" s="22"/>
    </row>
    <row r="631" spans="17:22" x14ac:dyDescent="0.2">
      <c r="Q631" s="22"/>
      <c r="R631" s="22"/>
      <c r="S631" s="22"/>
      <c r="T631" s="22"/>
      <c r="U631" s="22"/>
      <c r="V631" s="22"/>
    </row>
    <row r="632" spans="17:22" x14ac:dyDescent="0.2">
      <c r="Q632" s="22"/>
      <c r="R632" s="22"/>
      <c r="S632" s="22"/>
      <c r="T632" s="22"/>
      <c r="U632" s="22"/>
      <c r="V632" s="22"/>
    </row>
    <row r="633" spans="17:22" x14ac:dyDescent="0.2">
      <c r="Q633" s="22"/>
      <c r="R633" s="22"/>
      <c r="S633" s="22"/>
      <c r="T633" s="22"/>
      <c r="U633" s="22"/>
      <c r="V633" s="22"/>
    </row>
    <row r="634" spans="17:22" x14ac:dyDescent="0.2">
      <c r="Q634" s="22"/>
      <c r="R634" s="22"/>
      <c r="S634" s="22"/>
      <c r="T634" s="22"/>
      <c r="U634" s="22"/>
      <c r="V634" s="22"/>
    </row>
    <row r="635" spans="17:22" x14ac:dyDescent="0.2">
      <c r="Q635" s="22"/>
      <c r="R635" s="22"/>
      <c r="S635" s="22"/>
      <c r="T635" s="22"/>
      <c r="U635" s="22"/>
      <c r="V635" s="22"/>
    </row>
    <row r="636" spans="17:22" x14ac:dyDescent="0.2">
      <c r="Q636" s="22"/>
      <c r="R636" s="22"/>
      <c r="S636" s="22"/>
      <c r="T636" s="22"/>
      <c r="U636" s="22"/>
      <c r="V636" s="22"/>
    </row>
    <row r="637" spans="17:22" x14ac:dyDescent="0.2">
      <c r="Q637" s="22"/>
      <c r="R637" s="22"/>
      <c r="S637" s="22"/>
      <c r="T637" s="22"/>
      <c r="U637" s="22"/>
      <c r="V637" s="22"/>
    </row>
    <row r="638" spans="17:22" x14ac:dyDescent="0.2">
      <c r="Q638" s="22"/>
      <c r="R638" s="22"/>
      <c r="S638" s="22"/>
      <c r="T638" s="22"/>
      <c r="U638" s="22"/>
      <c r="V638" s="22"/>
    </row>
    <row r="639" spans="17:22" x14ac:dyDescent="0.2">
      <c r="Q639" s="22"/>
      <c r="R639" s="22"/>
      <c r="S639" s="22"/>
      <c r="T639" s="22"/>
      <c r="U639" s="22"/>
      <c r="V639" s="22"/>
    </row>
    <row r="640" spans="17:22" x14ac:dyDescent="0.2">
      <c r="Q640" s="22"/>
      <c r="R640" s="22"/>
      <c r="S640" s="22"/>
      <c r="T640" s="22"/>
      <c r="U640" s="22"/>
      <c r="V640" s="22"/>
    </row>
    <row r="641" spans="17:22" x14ac:dyDescent="0.2">
      <c r="Q641" s="22"/>
      <c r="R641" s="22"/>
      <c r="S641" s="22"/>
      <c r="T641" s="22"/>
      <c r="U641" s="22"/>
      <c r="V641" s="22"/>
    </row>
    <row r="642" spans="17:22" x14ac:dyDescent="0.2">
      <c r="Q642" s="22"/>
      <c r="R642" s="22"/>
      <c r="S642" s="22"/>
      <c r="T642" s="22"/>
      <c r="U642" s="22"/>
      <c r="V642" s="22"/>
    </row>
    <row r="643" spans="17:22" x14ac:dyDescent="0.2">
      <c r="Q643" s="22"/>
      <c r="R643" s="22"/>
      <c r="S643" s="22"/>
      <c r="T643" s="22"/>
      <c r="U643" s="22"/>
      <c r="V643" s="22"/>
    </row>
    <row r="644" spans="17:22" x14ac:dyDescent="0.2">
      <c r="Q644" s="22"/>
      <c r="R644" s="22"/>
      <c r="S644" s="22"/>
      <c r="T644" s="22"/>
      <c r="U644" s="22"/>
      <c r="V644" s="22"/>
    </row>
    <row r="645" spans="17:22" x14ac:dyDescent="0.2">
      <c r="Q645" s="22"/>
      <c r="R645" s="22"/>
      <c r="S645" s="22"/>
      <c r="T645" s="22"/>
      <c r="U645" s="22"/>
      <c r="V645" s="22"/>
    </row>
    <row r="646" spans="17:22" x14ac:dyDescent="0.2">
      <c r="Q646" s="22"/>
      <c r="R646" s="22"/>
      <c r="S646" s="22"/>
      <c r="T646" s="22"/>
      <c r="U646" s="22"/>
      <c r="V646" s="22"/>
    </row>
    <row r="647" spans="17:22" x14ac:dyDescent="0.2">
      <c r="Q647" s="22"/>
      <c r="R647" s="22"/>
      <c r="S647" s="22"/>
      <c r="T647" s="22"/>
      <c r="U647" s="22"/>
      <c r="V647" s="22"/>
    </row>
    <row r="648" spans="17:22" x14ac:dyDescent="0.2">
      <c r="Q648" s="22"/>
      <c r="R648" s="22"/>
      <c r="S648" s="22"/>
      <c r="T648" s="22"/>
      <c r="U648" s="22"/>
      <c r="V648" s="22"/>
    </row>
    <row r="649" spans="17:22" x14ac:dyDescent="0.2">
      <c r="Q649" s="22"/>
      <c r="R649" s="22"/>
      <c r="S649" s="22"/>
      <c r="T649" s="22"/>
      <c r="U649" s="22"/>
      <c r="V649" s="22"/>
    </row>
    <row r="650" spans="17:22" x14ac:dyDescent="0.2">
      <c r="Q650" s="22"/>
      <c r="R650" s="22"/>
      <c r="S650" s="22"/>
      <c r="T650" s="22"/>
      <c r="U650" s="22"/>
      <c r="V650" s="22"/>
    </row>
    <row r="651" spans="17:22" x14ac:dyDescent="0.2">
      <c r="Q651" s="22"/>
      <c r="R651" s="22"/>
      <c r="S651" s="22"/>
      <c r="T651" s="22"/>
      <c r="U651" s="22"/>
      <c r="V651" s="22"/>
    </row>
    <row r="652" spans="17:22" x14ac:dyDescent="0.2">
      <c r="Q652" s="22"/>
      <c r="R652" s="22"/>
      <c r="S652" s="22"/>
      <c r="T652" s="22"/>
      <c r="U652" s="22"/>
      <c r="V652" s="22"/>
    </row>
    <row r="653" spans="17:22" x14ac:dyDescent="0.2">
      <c r="Q653" s="22"/>
      <c r="R653" s="22"/>
      <c r="S653" s="22"/>
      <c r="T653" s="22"/>
      <c r="U653" s="22"/>
      <c r="V653" s="22"/>
    </row>
    <row r="654" spans="17:22" x14ac:dyDescent="0.2">
      <c r="Q654" s="22"/>
      <c r="R654" s="22"/>
      <c r="S654" s="22"/>
      <c r="T654" s="22"/>
      <c r="U654" s="22"/>
      <c r="V654" s="22"/>
    </row>
    <row r="655" spans="17:22" x14ac:dyDescent="0.2">
      <c r="Q655" s="22"/>
      <c r="R655" s="22"/>
      <c r="S655" s="22"/>
      <c r="T655" s="22"/>
      <c r="U655" s="22"/>
      <c r="V655" s="22"/>
    </row>
    <row r="656" spans="17:22" x14ac:dyDescent="0.2">
      <c r="Q656" s="22"/>
      <c r="R656" s="22"/>
      <c r="S656" s="22"/>
      <c r="T656" s="22"/>
      <c r="U656" s="22"/>
      <c r="V656" s="22"/>
    </row>
    <row r="657" spans="17:22" x14ac:dyDescent="0.2">
      <c r="Q657" s="22"/>
      <c r="R657" s="22"/>
      <c r="S657" s="22"/>
      <c r="T657" s="22"/>
      <c r="U657" s="22"/>
      <c r="V657" s="22"/>
    </row>
    <row r="658" spans="17:22" x14ac:dyDescent="0.2">
      <c r="Q658" s="22"/>
      <c r="R658" s="22"/>
      <c r="S658" s="22"/>
      <c r="T658" s="22"/>
      <c r="U658" s="22"/>
      <c r="V658" s="22"/>
    </row>
    <row r="659" spans="17:22" x14ac:dyDescent="0.2">
      <c r="Q659" s="22"/>
      <c r="R659" s="22"/>
      <c r="S659" s="22"/>
      <c r="T659" s="22"/>
      <c r="U659" s="22"/>
      <c r="V659" s="22"/>
    </row>
    <row r="660" spans="17:22" x14ac:dyDescent="0.2">
      <c r="Q660" s="22"/>
      <c r="R660" s="22"/>
      <c r="S660" s="22"/>
      <c r="T660" s="22"/>
      <c r="U660" s="22"/>
      <c r="V660" s="22"/>
    </row>
    <row r="661" spans="17:22" x14ac:dyDescent="0.2">
      <c r="Q661" s="22"/>
      <c r="R661" s="22"/>
      <c r="S661" s="22"/>
      <c r="T661" s="22"/>
      <c r="U661" s="22"/>
      <c r="V661" s="22"/>
    </row>
    <row r="662" spans="17:22" x14ac:dyDescent="0.2">
      <c r="Q662" s="22"/>
      <c r="R662" s="22"/>
      <c r="S662" s="22"/>
      <c r="T662" s="22"/>
      <c r="U662" s="22"/>
      <c r="V662" s="22"/>
    </row>
    <row r="663" spans="17:22" x14ac:dyDescent="0.2">
      <c r="Q663" s="22"/>
      <c r="R663" s="22"/>
      <c r="S663" s="22"/>
      <c r="T663" s="22"/>
      <c r="U663" s="22"/>
      <c r="V663" s="22"/>
    </row>
    <row r="664" spans="17:22" x14ac:dyDescent="0.2">
      <c r="Q664" s="22"/>
      <c r="R664" s="22"/>
      <c r="S664" s="22"/>
      <c r="T664" s="22"/>
      <c r="U664" s="22"/>
      <c r="V664" s="22"/>
    </row>
    <row r="665" spans="17:22" x14ac:dyDescent="0.2">
      <c r="Q665" s="22"/>
      <c r="R665" s="22"/>
      <c r="S665" s="22"/>
      <c r="T665" s="22"/>
      <c r="U665" s="22"/>
      <c r="V665" s="22"/>
    </row>
    <row r="666" spans="17:22" x14ac:dyDescent="0.2">
      <c r="Q666" s="22"/>
      <c r="R666" s="22"/>
      <c r="S666" s="22"/>
      <c r="T666" s="22"/>
      <c r="U666" s="22"/>
      <c r="V666" s="22"/>
    </row>
    <row r="667" spans="17:22" x14ac:dyDescent="0.2">
      <c r="Q667" s="22"/>
      <c r="R667" s="22"/>
      <c r="S667" s="22"/>
      <c r="T667" s="22"/>
      <c r="U667" s="22"/>
      <c r="V667" s="22"/>
    </row>
    <row r="668" spans="17:22" x14ac:dyDescent="0.2">
      <c r="Q668" s="22"/>
      <c r="R668" s="22"/>
      <c r="S668" s="22"/>
      <c r="T668" s="22"/>
      <c r="U668" s="22"/>
      <c r="V668" s="22"/>
    </row>
    <row r="669" spans="17:22" x14ac:dyDescent="0.2">
      <c r="Q669" s="22"/>
      <c r="R669" s="22"/>
      <c r="S669" s="22"/>
      <c r="T669" s="22"/>
      <c r="U669" s="22"/>
      <c r="V669" s="22"/>
    </row>
    <row r="670" spans="17:22" x14ac:dyDescent="0.2">
      <c r="Q670" s="22"/>
      <c r="R670" s="22"/>
      <c r="S670" s="22"/>
      <c r="T670" s="22"/>
      <c r="U670" s="22"/>
      <c r="V670" s="22"/>
    </row>
    <row r="671" spans="17:22" x14ac:dyDescent="0.2">
      <c r="Q671" s="22"/>
      <c r="R671" s="22"/>
      <c r="S671" s="22"/>
      <c r="T671" s="22"/>
      <c r="U671" s="22"/>
      <c r="V671" s="22"/>
    </row>
    <row r="672" spans="17:22" x14ac:dyDescent="0.2">
      <c r="Q672" s="22"/>
      <c r="R672" s="22"/>
      <c r="S672" s="22"/>
      <c r="T672" s="22"/>
      <c r="U672" s="22"/>
      <c r="V672" s="22"/>
    </row>
    <row r="673" spans="17:22" x14ac:dyDescent="0.2">
      <c r="Q673" s="22"/>
      <c r="R673" s="22"/>
      <c r="S673" s="22"/>
      <c r="T673" s="22"/>
      <c r="U673" s="22"/>
      <c r="V673" s="22"/>
    </row>
    <row r="674" spans="17:22" x14ac:dyDescent="0.2">
      <c r="Q674" s="22"/>
      <c r="R674" s="22"/>
      <c r="S674" s="22"/>
      <c r="T674" s="22"/>
      <c r="U674" s="22"/>
      <c r="V674" s="22"/>
    </row>
    <row r="675" spans="17:22" x14ac:dyDescent="0.2">
      <c r="Q675" s="22"/>
      <c r="R675" s="22"/>
      <c r="S675" s="22"/>
      <c r="T675" s="22"/>
      <c r="U675" s="22"/>
      <c r="V675" s="22"/>
    </row>
    <row r="676" spans="17:22" x14ac:dyDescent="0.2">
      <c r="Q676" s="22"/>
      <c r="R676" s="22"/>
      <c r="S676" s="22"/>
      <c r="T676" s="22"/>
      <c r="U676" s="22"/>
      <c r="V676" s="22"/>
    </row>
    <row r="677" spans="17:22" x14ac:dyDescent="0.2">
      <c r="Q677" s="22"/>
      <c r="R677" s="22"/>
      <c r="S677" s="22"/>
      <c r="T677" s="22"/>
      <c r="U677" s="22"/>
      <c r="V677" s="22"/>
    </row>
    <row r="678" spans="17:22" x14ac:dyDescent="0.2">
      <c r="Q678" s="22"/>
      <c r="R678" s="22"/>
      <c r="S678" s="22"/>
      <c r="T678" s="22"/>
      <c r="U678" s="22"/>
      <c r="V678" s="22"/>
    </row>
    <row r="679" spans="17:22" x14ac:dyDescent="0.2">
      <c r="Q679" s="22"/>
      <c r="R679" s="22"/>
      <c r="S679" s="22"/>
      <c r="T679" s="22"/>
      <c r="U679" s="22"/>
      <c r="V679" s="22"/>
    </row>
    <row r="680" spans="17:22" x14ac:dyDescent="0.2">
      <c r="Q680" s="22"/>
      <c r="R680" s="22"/>
      <c r="S680" s="22"/>
      <c r="T680" s="22"/>
      <c r="U680" s="22"/>
      <c r="V680" s="22"/>
    </row>
    <row r="681" spans="17:22" x14ac:dyDescent="0.2">
      <c r="Q681" s="22"/>
      <c r="R681" s="22"/>
      <c r="S681" s="22"/>
      <c r="T681" s="22"/>
      <c r="U681" s="22"/>
      <c r="V681" s="22"/>
    </row>
    <row r="682" spans="17:22" x14ac:dyDescent="0.2">
      <c r="Q682" s="22"/>
      <c r="R682" s="22"/>
      <c r="S682" s="22"/>
      <c r="T682" s="22"/>
      <c r="U682" s="22"/>
      <c r="V682" s="22"/>
    </row>
    <row r="683" spans="17:22" x14ac:dyDescent="0.2">
      <c r="Q683" s="22"/>
      <c r="R683" s="22"/>
      <c r="S683" s="22"/>
      <c r="T683" s="22"/>
      <c r="U683" s="22"/>
      <c r="V683" s="22"/>
    </row>
    <row r="684" spans="17:22" x14ac:dyDescent="0.2">
      <c r="Q684" s="22"/>
      <c r="R684" s="22"/>
      <c r="S684" s="22"/>
      <c r="T684" s="22"/>
      <c r="U684" s="22"/>
      <c r="V684" s="22"/>
    </row>
    <row r="685" spans="17:22" x14ac:dyDescent="0.2">
      <c r="Q685" s="22"/>
      <c r="R685" s="22"/>
      <c r="S685" s="22"/>
      <c r="T685" s="22"/>
      <c r="U685" s="22"/>
      <c r="V685" s="22"/>
    </row>
    <row r="686" spans="17:22" x14ac:dyDescent="0.2">
      <c r="Q686" s="22"/>
      <c r="R686" s="22"/>
      <c r="S686" s="22"/>
      <c r="T686" s="22"/>
      <c r="U686" s="22"/>
      <c r="V686" s="22"/>
    </row>
    <row r="687" spans="17:22" x14ac:dyDescent="0.2">
      <c r="Q687" s="22"/>
      <c r="R687" s="22"/>
      <c r="S687" s="22"/>
      <c r="T687" s="22"/>
      <c r="U687" s="22"/>
      <c r="V687" s="22"/>
    </row>
    <row r="688" spans="17:22" x14ac:dyDescent="0.2">
      <c r="Q688" s="22"/>
      <c r="R688" s="22"/>
      <c r="S688" s="22"/>
      <c r="T688" s="22"/>
      <c r="U688" s="22"/>
      <c r="V688" s="22"/>
    </row>
    <row r="689" spans="17:22" x14ac:dyDescent="0.2">
      <c r="Q689" s="22"/>
      <c r="R689" s="22"/>
      <c r="S689" s="22"/>
      <c r="T689" s="22"/>
      <c r="U689" s="22"/>
      <c r="V689" s="22"/>
    </row>
    <row r="690" spans="17:22" x14ac:dyDescent="0.2">
      <c r="Q690" s="22"/>
      <c r="R690" s="22"/>
      <c r="S690" s="22"/>
      <c r="T690" s="22"/>
      <c r="U690" s="22"/>
      <c r="V690" s="22"/>
    </row>
    <row r="691" spans="17:22" x14ac:dyDescent="0.2">
      <c r="Q691" s="22"/>
      <c r="R691" s="22"/>
      <c r="S691" s="22"/>
      <c r="T691" s="22"/>
      <c r="U691" s="22"/>
      <c r="V691" s="22"/>
    </row>
    <row r="692" spans="17:22" x14ac:dyDescent="0.2">
      <c r="Q692" s="22"/>
      <c r="R692" s="22"/>
      <c r="S692" s="22"/>
      <c r="T692" s="22"/>
      <c r="U692" s="22"/>
      <c r="V692" s="22"/>
    </row>
    <row r="693" spans="17:22" x14ac:dyDescent="0.2">
      <c r="Q693" s="22"/>
      <c r="R693" s="22"/>
      <c r="S693" s="22"/>
      <c r="T693" s="22"/>
      <c r="U693" s="22"/>
      <c r="V693" s="22"/>
    </row>
    <row r="694" spans="17:22" x14ac:dyDescent="0.2">
      <c r="Q694" s="22"/>
      <c r="R694" s="22"/>
      <c r="S694" s="22"/>
      <c r="T694" s="22"/>
      <c r="U694" s="22"/>
      <c r="V694" s="22"/>
    </row>
    <row r="695" spans="17:22" x14ac:dyDescent="0.2">
      <c r="Q695" s="22"/>
      <c r="R695" s="22"/>
      <c r="S695" s="22"/>
      <c r="T695" s="22"/>
      <c r="U695" s="22"/>
      <c r="V695" s="22"/>
    </row>
    <row r="696" spans="17:22" x14ac:dyDescent="0.2">
      <c r="Q696" s="22"/>
      <c r="R696" s="22"/>
      <c r="S696" s="22"/>
      <c r="T696" s="22"/>
      <c r="U696" s="22"/>
      <c r="V696" s="22"/>
    </row>
    <row r="697" spans="17:22" x14ac:dyDescent="0.2">
      <c r="Q697" s="22"/>
      <c r="R697" s="22"/>
      <c r="S697" s="22"/>
      <c r="T697" s="22"/>
      <c r="U697" s="22"/>
      <c r="V697" s="22"/>
    </row>
    <row r="698" spans="17:22" x14ac:dyDescent="0.2">
      <c r="Q698" s="22"/>
      <c r="R698" s="22"/>
      <c r="S698" s="22"/>
      <c r="T698" s="22"/>
      <c r="U698" s="22"/>
      <c r="V698" s="22"/>
    </row>
    <row r="699" spans="17:22" x14ac:dyDescent="0.2">
      <c r="Q699" s="22"/>
      <c r="R699" s="22"/>
      <c r="S699" s="22"/>
      <c r="T699" s="22"/>
      <c r="U699" s="22"/>
      <c r="V699" s="22"/>
    </row>
    <row r="700" spans="17:22" x14ac:dyDescent="0.2">
      <c r="Q700" s="22"/>
      <c r="R700" s="22"/>
      <c r="S700" s="22"/>
      <c r="T700" s="22"/>
      <c r="U700" s="22"/>
      <c r="V700" s="22"/>
    </row>
    <row r="701" spans="17:22" x14ac:dyDescent="0.2">
      <c r="Q701" s="22"/>
      <c r="R701" s="22"/>
      <c r="S701" s="22"/>
      <c r="T701" s="22"/>
      <c r="U701" s="22"/>
      <c r="V701" s="22"/>
    </row>
    <row r="702" spans="17:22" x14ac:dyDescent="0.2">
      <c r="Q702" s="22"/>
      <c r="R702" s="22"/>
      <c r="S702" s="22"/>
      <c r="T702" s="22"/>
      <c r="U702" s="22"/>
      <c r="V702" s="22"/>
    </row>
    <row r="703" spans="17:22" x14ac:dyDescent="0.2">
      <c r="Q703" s="22"/>
      <c r="R703" s="22"/>
      <c r="S703" s="22"/>
      <c r="T703" s="22"/>
      <c r="U703" s="22"/>
      <c r="V703" s="22"/>
    </row>
    <row r="704" spans="17:22" x14ac:dyDescent="0.2">
      <c r="Q704" s="22"/>
      <c r="R704" s="22"/>
      <c r="S704" s="22"/>
      <c r="T704" s="22"/>
      <c r="U704" s="22"/>
      <c r="V704" s="22"/>
    </row>
    <row r="705" spans="17:22" x14ac:dyDescent="0.2">
      <c r="Q705" s="22"/>
      <c r="R705" s="22"/>
      <c r="S705" s="22"/>
      <c r="T705" s="22"/>
      <c r="U705" s="22"/>
      <c r="V705" s="22"/>
    </row>
    <row r="706" spans="17:22" x14ac:dyDescent="0.2">
      <c r="Q706" s="22"/>
      <c r="R706" s="22"/>
      <c r="S706" s="22"/>
      <c r="T706" s="22"/>
      <c r="U706" s="22"/>
      <c r="V706" s="22"/>
    </row>
    <row r="707" spans="17:22" x14ac:dyDescent="0.2">
      <c r="Q707" s="22"/>
      <c r="R707" s="22"/>
      <c r="S707" s="22"/>
      <c r="T707" s="22"/>
      <c r="U707" s="22"/>
      <c r="V707" s="22"/>
    </row>
    <row r="708" spans="17:22" x14ac:dyDescent="0.2">
      <c r="Q708" s="22"/>
      <c r="R708" s="22"/>
      <c r="S708" s="22"/>
      <c r="T708" s="22"/>
      <c r="U708" s="22"/>
      <c r="V708" s="22"/>
    </row>
    <row r="709" spans="17:22" x14ac:dyDescent="0.2">
      <c r="Q709" s="22"/>
      <c r="R709" s="22"/>
      <c r="S709" s="22"/>
      <c r="T709" s="22"/>
      <c r="U709" s="22"/>
      <c r="V709" s="22"/>
    </row>
    <row r="710" spans="17:22" x14ac:dyDescent="0.2">
      <c r="Q710" s="22"/>
      <c r="R710" s="22"/>
      <c r="S710" s="22"/>
      <c r="T710" s="22"/>
      <c r="U710" s="22"/>
      <c r="V710" s="22"/>
    </row>
    <row r="711" spans="17:22" x14ac:dyDescent="0.2">
      <c r="Q711" s="22"/>
      <c r="R711" s="22"/>
      <c r="S711" s="22"/>
      <c r="T711" s="22"/>
      <c r="U711" s="22"/>
      <c r="V711" s="22"/>
    </row>
    <row r="712" spans="17:22" x14ac:dyDescent="0.2">
      <c r="Q712" s="22"/>
      <c r="R712" s="22"/>
      <c r="S712" s="22"/>
      <c r="T712" s="22"/>
      <c r="U712" s="22"/>
      <c r="V712" s="22"/>
    </row>
    <row r="713" spans="17:22" x14ac:dyDescent="0.2">
      <c r="Q713" s="22"/>
      <c r="R713" s="22"/>
      <c r="S713" s="22"/>
      <c r="T713" s="22"/>
      <c r="U713" s="22"/>
      <c r="V713" s="22"/>
    </row>
    <row r="714" spans="17:22" x14ac:dyDescent="0.2">
      <c r="Q714" s="22"/>
      <c r="R714" s="22"/>
      <c r="S714" s="22"/>
      <c r="T714" s="22"/>
      <c r="U714" s="22"/>
      <c r="V714" s="22"/>
    </row>
    <row r="715" spans="17:22" x14ac:dyDescent="0.2">
      <c r="Q715" s="22"/>
      <c r="R715" s="22"/>
      <c r="S715" s="22"/>
      <c r="T715" s="22"/>
      <c r="U715" s="22"/>
      <c r="V715" s="22"/>
    </row>
    <row r="716" spans="17:22" x14ac:dyDescent="0.2">
      <c r="Q716" s="22"/>
      <c r="R716" s="22"/>
      <c r="S716" s="22"/>
      <c r="T716" s="22"/>
      <c r="U716" s="22"/>
      <c r="V716" s="22"/>
    </row>
    <row r="717" spans="17:22" x14ac:dyDescent="0.2">
      <c r="Q717" s="22"/>
      <c r="R717" s="22"/>
      <c r="S717" s="22"/>
      <c r="T717" s="22"/>
      <c r="U717" s="22"/>
      <c r="V717" s="22"/>
    </row>
    <row r="718" spans="17:22" x14ac:dyDescent="0.2">
      <c r="Q718" s="22"/>
      <c r="R718" s="22"/>
      <c r="S718" s="22"/>
      <c r="T718" s="22"/>
      <c r="U718" s="22"/>
      <c r="V718" s="22"/>
    </row>
    <row r="719" spans="17:22" x14ac:dyDescent="0.2">
      <c r="Q719" s="22"/>
      <c r="R719" s="22"/>
      <c r="S719" s="22"/>
      <c r="T719" s="22"/>
      <c r="U719" s="22"/>
      <c r="V719" s="22"/>
    </row>
    <row r="720" spans="17:22" x14ac:dyDescent="0.2">
      <c r="Q720" s="22"/>
      <c r="R720" s="22"/>
      <c r="S720" s="22"/>
      <c r="T720" s="22"/>
      <c r="U720" s="22"/>
      <c r="V720" s="22"/>
    </row>
    <row r="721" spans="17:22" x14ac:dyDescent="0.2">
      <c r="Q721" s="22"/>
      <c r="R721" s="22"/>
      <c r="S721" s="22"/>
      <c r="T721" s="22"/>
      <c r="U721" s="22"/>
      <c r="V721" s="22"/>
    </row>
    <row r="722" spans="17:22" x14ac:dyDescent="0.2">
      <c r="Q722" s="22"/>
      <c r="R722" s="22"/>
      <c r="S722" s="22"/>
      <c r="T722" s="22"/>
      <c r="U722" s="22"/>
      <c r="V722" s="22"/>
    </row>
    <row r="723" spans="17:22" x14ac:dyDescent="0.2">
      <c r="Q723" s="22"/>
      <c r="R723" s="22"/>
      <c r="S723" s="22"/>
      <c r="T723" s="22"/>
      <c r="U723" s="22"/>
      <c r="V723" s="22"/>
    </row>
    <row r="724" spans="17:22" x14ac:dyDescent="0.2">
      <c r="Q724" s="22"/>
      <c r="R724" s="22"/>
      <c r="S724" s="22"/>
      <c r="T724" s="22"/>
      <c r="U724" s="22"/>
      <c r="V724" s="22"/>
    </row>
    <row r="725" spans="17:22" x14ac:dyDescent="0.2">
      <c r="Q725" s="22"/>
      <c r="R725" s="22"/>
      <c r="S725" s="22"/>
      <c r="T725" s="22"/>
      <c r="U725" s="22"/>
      <c r="V725" s="22"/>
    </row>
    <row r="726" spans="17:22" x14ac:dyDescent="0.2">
      <c r="Q726" s="22"/>
      <c r="R726" s="22"/>
      <c r="S726" s="22"/>
      <c r="T726" s="22"/>
      <c r="U726" s="22"/>
      <c r="V726" s="22"/>
    </row>
    <row r="727" spans="17:22" x14ac:dyDescent="0.2">
      <c r="Q727" s="22"/>
      <c r="R727" s="22"/>
      <c r="S727" s="22"/>
      <c r="T727" s="22"/>
      <c r="U727" s="22"/>
      <c r="V727" s="22"/>
    </row>
    <row r="728" spans="17:22" x14ac:dyDescent="0.2">
      <c r="Q728" s="22"/>
      <c r="R728" s="22"/>
      <c r="S728" s="22"/>
      <c r="T728" s="22"/>
      <c r="U728" s="22"/>
      <c r="V728" s="22"/>
    </row>
    <row r="729" spans="17:22" x14ac:dyDescent="0.2">
      <c r="Q729" s="22"/>
      <c r="R729" s="22"/>
      <c r="S729" s="22"/>
      <c r="T729" s="22"/>
      <c r="U729" s="22"/>
      <c r="V729" s="22"/>
    </row>
    <row r="730" spans="17:22" x14ac:dyDescent="0.2">
      <c r="Q730" s="22"/>
      <c r="R730" s="22"/>
      <c r="S730" s="22"/>
      <c r="T730" s="22"/>
      <c r="U730" s="22"/>
      <c r="V730" s="22"/>
    </row>
    <row r="731" spans="17:22" x14ac:dyDescent="0.2">
      <c r="Q731" s="22"/>
      <c r="R731" s="22"/>
      <c r="S731" s="22"/>
      <c r="T731" s="22"/>
      <c r="U731" s="22"/>
      <c r="V731" s="22"/>
    </row>
    <row r="732" spans="17:22" x14ac:dyDescent="0.2">
      <c r="Q732" s="22"/>
      <c r="R732" s="22"/>
      <c r="S732" s="22"/>
      <c r="T732" s="22"/>
      <c r="U732" s="22"/>
      <c r="V732" s="22"/>
    </row>
    <row r="733" spans="17:22" x14ac:dyDescent="0.2">
      <c r="Q733" s="22"/>
      <c r="R733" s="22"/>
      <c r="S733" s="22"/>
      <c r="T733" s="22"/>
      <c r="U733" s="22"/>
      <c r="V733" s="22"/>
    </row>
    <row r="734" spans="17:22" x14ac:dyDescent="0.2">
      <c r="Q734" s="22"/>
      <c r="R734" s="22"/>
      <c r="S734" s="22"/>
      <c r="T734" s="22"/>
      <c r="U734" s="22"/>
      <c r="V734" s="22"/>
    </row>
    <row r="735" spans="17:22" x14ac:dyDescent="0.2">
      <c r="Q735" s="22"/>
      <c r="R735" s="22"/>
      <c r="S735" s="22"/>
      <c r="T735" s="22"/>
      <c r="U735" s="22"/>
      <c r="V735" s="22"/>
    </row>
    <row r="736" spans="17:22" x14ac:dyDescent="0.2">
      <c r="Q736" s="22"/>
      <c r="R736" s="22"/>
      <c r="S736" s="22"/>
      <c r="T736" s="22"/>
      <c r="U736" s="22"/>
      <c r="V736" s="22"/>
    </row>
    <row r="737" spans="17:22" x14ac:dyDescent="0.2">
      <c r="Q737" s="22"/>
      <c r="R737" s="22"/>
      <c r="S737" s="22"/>
      <c r="T737" s="22"/>
      <c r="U737" s="22"/>
      <c r="V737" s="22"/>
    </row>
    <row r="738" spans="17:22" x14ac:dyDescent="0.2">
      <c r="Q738" s="22"/>
      <c r="R738" s="22"/>
      <c r="S738" s="22"/>
      <c r="T738" s="22"/>
      <c r="U738" s="22"/>
      <c r="V738" s="22"/>
    </row>
    <row r="739" spans="17:22" x14ac:dyDescent="0.2">
      <c r="Q739" s="22"/>
      <c r="R739" s="22"/>
      <c r="S739" s="22"/>
      <c r="T739" s="22"/>
      <c r="U739" s="22"/>
      <c r="V739" s="22"/>
    </row>
    <row r="740" spans="17:22" x14ac:dyDescent="0.2">
      <c r="Q740" s="22"/>
      <c r="R740" s="22"/>
      <c r="S740" s="22"/>
      <c r="T740" s="22"/>
      <c r="U740" s="22"/>
      <c r="V740" s="22"/>
    </row>
    <row r="741" spans="17:22" x14ac:dyDescent="0.2">
      <c r="Q741" s="22"/>
      <c r="R741" s="22"/>
      <c r="S741" s="22"/>
      <c r="T741" s="22"/>
      <c r="U741" s="22"/>
      <c r="V741" s="22"/>
    </row>
    <row r="742" spans="17:22" x14ac:dyDescent="0.2">
      <c r="Q742" s="22"/>
      <c r="R742" s="22"/>
      <c r="S742" s="22"/>
      <c r="T742" s="22"/>
      <c r="U742" s="22"/>
      <c r="V742" s="22"/>
    </row>
    <row r="743" spans="17:22" x14ac:dyDescent="0.2">
      <c r="Q743" s="22"/>
      <c r="R743" s="22"/>
      <c r="S743" s="22"/>
      <c r="T743" s="22"/>
      <c r="U743" s="22"/>
      <c r="V743" s="22"/>
    </row>
    <row r="744" spans="17:22" x14ac:dyDescent="0.2">
      <c r="Q744" s="22"/>
      <c r="R744" s="22"/>
      <c r="S744" s="22"/>
      <c r="T744" s="22"/>
      <c r="U744" s="22"/>
      <c r="V744" s="22"/>
    </row>
    <row r="745" spans="17:22" x14ac:dyDescent="0.2">
      <c r="Q745" s="22"/>
      <c r="R745" s="22"/>
      <c r="S745" s="22"/>
      <c r="T745" s="22"/>
      <c r="U745" s="22"/>
      <c r="V745" s="22"/>
    </row>
    <row r="746" spans="17:22" x14ac:dyDescent="0.2">
      <c r="Q746" s="22"/>
      <c r="R746" s="22"/>
      <c r="S746" s="22"/>
      <c r="T746" s="22"/>
      <c r="U746" s="22"/>
      <c r="V746" s="22"/>
    </row>
    <row r="747" spans="17:22" x14ac:dyDescent="0.2">
      <c r="Q747" s="22"/>
      <c r="R747" s="22"/>
      <c r="S747" s="22"/>
      <c r="T747" s="22"/>
      <c r="U747" s="22"/>
      <c r="V747" s="22"/>
    </row>
    <row r="748" spans="17:22" x14ac:dyDescent="0.2">
      <c r="Q748" s="22"/>
      <c r="R748" s="22"/>
      <c r="S748" s="22"/>
      <c r="T748" s="22"/>
      <c r="U748" s="22"/>
      <c r="V748" s="22"/>
    </row>
    <row r="749" spans="17:22" x14ac:dyDescent="0.2">
      <c r="Q749" s="22"/>
      <c r="R749" s="22"/>
      <c r="S749" s="22"/>
      <c r="T749" s="22"/>
      <c r="U749" s="22"/>
      <c r="V749" s="22"/>
    </row>
    <row r="750" spans="17:22" x14ac:dyDescent="0.2">
      <c r="Q750" s="22"/>
      <c r="R750" s="22"/>
      <c r="S750" s="22"/>
      <c r="T750" s="22"/>
      <c r="U750" s="22"/>
      <c r="V750" s="22"/>
    </row>
    <row r="751" spans="17:22" x14ac:dyDescent="0.2">
      <c r="Q751" s="22"/>
      <c r="R751" s="22"/>
      <c r="S751" s="22"/>
      <c r="T751" s="22"/>
      <c r="U751" s="22"/>
      <c r="V751" s="22"/>
    </row>
    <row r="752" spans="17:22" x14ac:dyDescent="0.2">
      <c r="Q752" s="22"/>
      <c r="R752" s="22"/>
      <c r="S752" s="22"/>
      <c r="T752" s="22"/>
      <c r="U752" s="22"/>
      <c r="V752" s="22"/>
    </row>
    <row r="753" spans="17:22" x14ac:dyDescent="0.2">
      <c r="Q753" s="22"/>
      <c r="R753" s="22"/>
      <c r="S753" s="22"/>
      <c r="T753" s="22"/>
      <c r="U753" s="22"/>
      <c r="V753" s="22"/>
    </row>
    <row r="754" spans="17:22" x14ac:dyDescent="0.2">
      <c r="Q754" s="22"/>
      <c r="R754" s="22"/>
      <c r="S754" s="22"/>
      <c r="T754" s="22"/>
      <c r="U754" s="22"/>
      <c r="V754" s="22"/>
    </row>
    <row r="755" spans="17:22" x14ac:dyDescent="0.2">
      <c r="Q755" s="22"/>
      <c r="R755" s="22"/>
      <c r="S755" s="22"/>
      <c r="T755" s="22"/>
      <c r="U755" s="22"/>
      <c r="V755" s="22"/>
    </row>
    <row r="756" spans="17:22" x14ac:dyDescent="0.2">
      <c r="Q756" s="22"/>
      <c r="R756" s="22"/>
      <c r="S756" s="22"/>
      <c r="T756" s="22"/>
      <c r="U756" s="22"/>
      <c r="V756" s="22"/>
    </row>
    <row r="757" spans="17:22" x14ac:dyDescent="0.2">
      <c r="Q757" s="22"/>
      <c r="R757" s="22"/>
      <c r="S757" s="22"/>
      <c r="T757" s="22"/>
      <c r="U757" s="22"/>
      <c r="V757" s="22"/>
    </row>
    <row r="758" spans="17:22" x14ac:dyDescent="0.2">
      <c r="Q758" s="22"/>
      <c r="R758" s="22"/>
      <c r="S758" s="22"/>
      <c r="T758" s="22"/>
      <c r="U758" s="22"/>
      <c r="V758" s="22"/>
    </row>
    <row r="759" spans="17:22" x14ac:dyDescent="0.2">
      <c r="Q759" s="22"/>
      <c r="R759" s="22"/>
      <c r="S759" s="22"/>
      <c r="T759" s="22"/>
      <c r="U759" s="22"/>
      <c r="V759" s="22"/>
    </row>
    <row r="760" spans="17:22" x14ac:dyDescent="0.2">
      <c r="Q760" s="22"/>
      <c r="R760" s="22"/>
      <c r="S760" s="22"/>
      <c r="T760" s="22"/>
      <c r="U760" s="22"/>
      <c r="V760" s="22"/>
    </row>
    <row r="761" spans="17:22" x14ac:dyDescent="0.2">
      <c r="Q761" s="22"/>
      <c r="R761" s="22"/>
      <c r="S761" s="22"/>
      <c r="T761" s="22"/>
      <c r="U761" s="22"/>
      <c r="V761" s="22"/>
    </row>
    <row r="762" spans="17:22" x14ac:dyDescent="0.2">
      <c r="Q762" s="22"/>
      <c r="R762" s="22"/>
      <c r="S762" s="22"/>
      <c r="T762" s="22"/>
      <c r="U762" s="22"/>
      <c r="V762" s="22"/>
    </row>
    <row r="763" spans="17:22" x14ac:dyDescent="0.2">
      <c r="Q763" s="22"/>
      <c r="R763" s="22"/>
      <c r="S763" s="22"/>
      <c r="T763" s="22"/>
      <c r="U763" s="22"/>
      <c r="V763" s="22"/>
    </row>
    <row r="764" spans="17:22" x14ac:dyDescent="0.2">
      <c r="Q764" s="22"/>
      <c r="R764" s="22"/>
      <c r="S764" s="22"/>
      <c r="T764" s="22"/>
      <c r="U764" s="22"/>
      <c r="V764" s="22"/>
    </row>
    <row r="765" spans="17:22" x14ac:dyDescent="0.2">
      <c r="Q765" s="22"/>
      <c r="R765" s="22"/>
      <c r="S765" s="22"/>
      <c r="T765" s="22"/>
      <c r="U765" s="22"/>
      <c r="V765" s="22"/>
    </row>
    <row r="766" spans="17:22" x14ac:dyDescent="0.2">
      <c r="Q766" s="22"/>
      <c r="R766" s="22"/>
      <c r="S766" s="22"/>
      <c r="T766" s="22"/>
      <c r="U766" s="22"/>
      <c r="V766" s="22"/>
    </row>
    <row r="767" spans="17:22" x14ac:dyDescent="0.2">
      <c r="Q767" s="22"/>
      <c r="R767" s="22"/>
      <c r="S767" s="22"/>
      <c r="T767" s="22"/>
      <c r="U767" s="22"/>
      <c r="V767" s="22"/>
    </row>
    <row r="768" spans="17:22" x14ac:dyDescent="0.2">
      <c r="Q768" s="22"/>
      <c r="R768" s="22"/>
      <c r="S768" s="22"/>
      <c r="T768" s="22"/>
      <c r="U768" s="22"/>
      <c r="V768" s="22"/>
    </row>
    <row r="769" spans="17:22" x14ac:dyDescent="0.2">
      <c r="Q769" s="22"/>
      <c r="R769" s="22"/>
      <c r="S769" s="22"/>
      <c r="T769" s="22"/>
      <c r="U769" s="22"/>
      <c r="V769" s="22"/>
    </row>
    <row r="770" spans="17:22" x14ac:dyDescent="0.2">
      <c r="Q770" s="22"/>
      <c r="R770" s="22"/>
      <c r="S770" s="22"/>
      <c r="T770" s="22"/>
      <c r="U770" s="22"/>
      <c r="V770" s="22"/>
    </row>
    <row r="771" spans="17:22" x14ac:dyDescent="0.2">
      <c r="Q771" s="22"/>
      <c r="R771" s="22"/>
      <c r="S771" s="22"/>
      <c r="T771" s="22"/>
      <c r="U771" s="22"/>
      <c r="V771" s="22"/>
    </row>
    <row r="772" spans="17:22" x14ac:dyDescent="0.2">
      <c r="Q772" s="22"/>
      <c r="R772" s="22"/>
      <c r="S772" s="22"/>
      <c r="T772" s="22"/>
      <c r="U772" s="22"/>
      <c r="V772" s="22"/>
    </row>
    <row r="773" spans="17:22" x14ac:dyDescent="0.2">
      <c r="Q773" s="22"/>
      <c r="R773" s="22"/>
      <c r="S773" s="22"/>
      <c r="T773" s="22"/>
      <c r="U773" s="22"/>
      <c r="V773" s="22"/>
    </row>
    <row r="774" spans="17:22" x14ac:dyDescent="0.2">
      <c r="Q774" s="22"/>
      <c r="R774" s="22"/>
      <c r="S774" s="22"/>
      <c r="T774" s="22"/>
      <c r="U774" s="22"/>
      <c r="V774" s="22"/>
    </row>
    <row r="775" spans="17:22" x14ac:dyDescent="0.2">
      <c r="Q775" s="22"/>
      <c r="R775" s="22"/>
      <c r="S775" s="22"/>
      <c r="T775" s="22"/>
      <c r="U775" s="22"/>
      <c r="V775" s="22"/>
    </row>
    <row r="776" spans="17:22" x14ac:dyDescent="0.2">
      <c r="Q776" s="22"/>
      <c r="R776" s="22"/>
      <c r="S776" s="22"/>
      <c r="T776" s="22"/>
      <c r="U776" s="22"/>
      <c r="V776" s="22"/>
    </row>
    <row r="777" spans="17:22" x14ac:dyDescent="0.2">
      <c r="Q777" s="22"/>
      <c r="R777" s="22"/>
      <c r="S777" s="22"/>
      <c r="T777" s="22"/>
      <c r="U777" s="22"/>
      <c r="V777" s="22"/>
    </row>
    <row r="778" spans="17:22" x14ac:dyDescent="0.2">
      <c r="Q778" s="22"/>
      <c r="R778" s="22"/>
      <c r="S778" s="22"/>
      <c r="T778" s="22"/>
      <c r="U778" s="22"/>
      <c r="V778" s="22"/>
    </row>
    <row r="779" spans="17:22" x14ac:dyDescent="0.2">
      <c r="Q779" s="22"/>
      <c r="R779" s="22"/>
      <c r="S779" s="22"/>
      <c r="T779" s="22"/>
      <c r="U779" s="22"/>
      <c r="V779" s="22"/>
    </row>
    <row r="780" spans="17:22" x14ac:dyDescent="0.2">
      <c r="Q780" s="22"/>
      <c r="R780" s="22"/>
      <c r="S780" s="22"/>
      <c r="T780" s="22"/>
      <c r="U780" s="22"/>
      <c r="V780" s="22"/>
    </row>
    <row r="781" spans="17:22" x14ac:dyDescent="0.2">
      <c r="Q781" s="22"/>
      <c r="R781" s="22"/>
      <c r="S781" s="22"/>
      <c r="T781" s="22"/>
      <c r="U781" s="22"/>
      <c r="V781" s="22"/>
    </row>
    <row r="782" spans="17:22" x14ac:dyDescent="0.2">
      <c r="Q782" s="22"/>
      <c r="R782" s="22"/>
      <c r="S782" s="22"/>
      <c r="T782" s="22"/>
      <c r="U782" s="22"/>
      <c r="V782" s="22"/>
    </row>
    <row r="783" spans="17:22" x14ac:dyDescent="0.2">
      <c r="Q783" s="22"/>
      <c r="R783" s="22"/>
      <c r="S783" s="22"/>
      <c r="T783" s="22"/>
      <c r="U783" s="22"/>
      <c r="V783" s="22"/>
    </row>
    <row r="784" spans="17:22" x14ac:dyDescent="0.2">
      <c r="Q784" s="22"/>
      <c r="R784" s="22"/>
      <c r="S784" s="22"/>
      <c r="T784" s="22"/>
      <c r="U784" s="22"/>
      <c r="V784" s="22"/>
    </row>
    <row r="785" spans="17:22" x14ac:dyDescent="0.2">
      <c r="Q785" s="22"/>
      <c r="R785" s="22"/>
      <c r="S785" s="22"/>
      <c r="T785" s="22"/>
      <c r="U785" s="22"/>
      <c r="V785" s="22"/>
    </row>
    <row r="786" spans="17:22" x14ac:dyDescent="0.2">
      <c r="Q786" s="22"/>
      <c r="R786" s="22"/>
      <c r="S786" s="22"/>
      <c r="T786" s="22"/>
      <c r="U786" s="22"/>
      <c r="V786" s="22"/>
    </row>
    <row r="787" spans="17:22" x14ac:dyDescent="0.2">
      <c r="Q787" s="22"/>
      <c r="R787" s="22"/>
      <c r="S787" s="22"/>
      <c r="T787" s="22"/>
      <c r="U787" s="22"/>
      <c r="V787" s="22"/>
    </row>
    <row r="788" spans="17:22" x14ac:dyDescent="0.2">
      <c r="Q788" s="22"/>
      <c r="R788" s="22"/>
      <c r="S788" s="22"/>
      <c r="T788" s="22"/>
      <c r="U788" s="22"/>
      <c r="V788" s="22"/>
    </row>
    <row r="789" spans="17:22" x14ac:dyDescent="0.2">
      <c r="Q789" s="22"/>
      <c r="R789" s="22"/>
      <c r="S789" s="22"/>
      <c r="T789" s="22"/>
      <c r="U789" s="22"/>
      <c r="V789" s="22"/>
    </row>
    <row r="790" spans="17:22" x14ac:dyDescent="0.2">
      <c r="Q790" s="22"/>
      <c r="R790" s="22"/>
      <c r="S790" s="22"/>
      <c r="T790" s="22"/>
      <c r="U790" s="22"/>
      <c r="V790" s="22"/>
    </row>
    <row r="791" spans="17:22" x14ac:dyDescent="0.2">
      <c r="Q791" s="22"/>
      <c r="R791" s="22"/>
      <c r="S791" s="22"/>
      <c r="T791" s="22"/>
      <c r="U791" s="22"/>
      <c r="V791" s="22"/>
    </row>
    <row r="792" spans="17:22" x14ac:dyDescent="0.2">
      <c r="Q792" s="22"/>
      <c r="R792" s="22"/>
      <c r="S792" s="22"/>
      <c r="T792" s="22"/>
      <c r="U792" s="22"/>
      <c r="V792" s="22"/>
    </row>
    <row r="793" spans="17:22" x14ac:dyDescent="0.2">
      <c r="Q793" s="22"/>
      <c r="R793" s="22"/>
      <c r="S793" s="22"/>
      <c r="T793" s="22"/>
      <c r="U793" s="22"/>
      <c r="V793" s="22"/>
    </row>
    <row r="794" spans="17:22" x14ac:dyDescent="0.2">
      <c r="Q794" s="22"/>
      <c r="R794" s="22"/>
      <c r="S794" s="22"/>
      <c r="T794" s="22"/>
      <c r="U794" s="22"/>
      <c r="V794" s="22"/>
    </row>
    <row r="795" spans="17:22" x14ac:dyDescent="0.2">
      <c r="Q795" s="22"/>
      <c r="R795" s="22"/>
      <c r="S795" s="22"/>
      <c r="T795" s="22"/>
      <c r="U795" s="22"/>
      <c r="V795" s="22"/>
    </row>
    <row r="796" spans="17:22" x14ac:dyDescent="0.2">
      <c r="Q796" s="22"/>
      <c r="R796" s="22"/>
      <c r="S796" s="22"/>
      <c r="T796" s="22"/>
      <c r="U796" s="22"/>
      <c r="V796" s="22"/>
    </row>
    <row r="797" spans="17:22" x14ac:dyDescent="0.2">
      <c r="Q797" s="22"/>
      <c r="R797" s="22"/>
      <c r="S797" s="22"/>
      <c r="T797" s="22"/>
      <c r="U797" s="22"/>
      <c r="V797" s="22"/>
    </row>
    <row r="798" spans="17:22" x14ac:dyDescent="0.2">
      <c r="Q798" s="22"/>
      <c r="R798" s="22"/>
      <c r="S798" s="22"/>
      <c r="T798" s="22"/>
      <c r="U798" s="22"/>
      <c r="V798" s="22"/>
    </row>
    <row r="799" spans="17:22" x14ac:dyDescent="0.2">
      <c r="Q799" s="22"/>
      <c r="R799" s="22"/>
      <c r="S799" s="22"/>
      <c r="T799" s="22"/>
      <c r="U799" s="22"/>
      <c r="V799" s="22"/>
    </row>
    <row r="800" spans="17:22" x14ac:dyDescent="0.2">
      <c r="Q800" s="22"/>
      <c r="R800" s="22"/>
      <c r="S800" s="22"/>
      <c r="T800" s="22"/>
      <c r="U800" s="22"/>
      <c r="V800" s="22"/>
    </row>
    <row r="801" spans="17:22" x14ac:dyDescent="0.2">
      <c r="Q801" s="22"/>
      <c r="R801" s="22"/>
      <c r="S801" s="22"/>
      <c r="T801" s="22"/>
      <c r="U801" s="22"/>
      <c r="V801" s="22"/>
    </row>
    <row r="802" spans="17:22" x14ac:dyDescent="0.2">
      <c r="Q802" s="22"/>
      <c r="R802" s="22"/>
      <c r="S802" s="22"/>
      <c r="T802" s="22"/>
      <c r="U802" s="22"/>
      <c r="V802" s="22"/>
    </row>
    <row r="803" spans="17:22" x14ac:dyDescent="0.2">
      <c r="Q803" s="22"/>
      <c r="R803" s="22"/>
      <c r="S803" s="22"/>
      <c r="T803" s="22"/>
      <c r="U803" s="22"/>
      <c r="V803" s="22"/>
    </row>
    <row r="804" spans="17:22" x14ac:dyDescent="0.2">
      <c r="Q804" s="22"/>
      <c r="R804" s="22"/>
      <c r="S804" s="22"/>
      <c r="T804" s="22"/>
      <c r="U804" s="22"/>
      <c r="V804" s="22"/>
    </row>
    <row r="805" spans="17:22" x14ac:dyDescent="0.2">
      <c r="Q805" s="22"/>
      <c r="R805" s="22"/>
      <c r="S805" s="22"/>
      <c r="T805" s="22"/>
      <c r="U805" s="22"/>
      <c r="V805" s="22"/>
    </row>
    <row r="806" spans="17:22" x14ac:dyDescent="0.2">
      <c r="Q806" s="22"/>
      <c r="R806" s="22"/>
      <c r="S806" s="22"/>
      <c r="T806" s="22"/>
      <c r="U806" s="22"/>
      <c r="V806" s="22"/>
    </row>
    <row r="807" spans="17:22" x14ac:dyDescent="0.2">
      <c r="Q807" s="22"/>
      <c r="R807" s="22"/>
      <c r="S807" s="22"/>
      <c r="T807" s="22"/>
      <c r="U807" s="22"/>
      <c r="V807" s="22"/>
    </row>
    <row r="808" spans="17:22" x14ac:dyDescent="0.2">
      <c r="Q808" s="22"/>
      <c r="R808" s="22"/>
      <c r="S808" s="22"/>
      <c r="T808" s="22"/>
      <c r="U808" s="22"/>
      <c r="V808" s="22"/>
    </row>
    <row r="809" spans="17:22" x14ac:dyDescent="0.2">
      <c r="Q809" s="22"/>
      <c r="R809" s="22"/>
      <c r="S809" s="22"/>
      <c r="T809" s="22"/>
      <c r="U809" s="22"/>
      <c r="V809" s="22"/>
    </row>
    <row r="810" spans="17:22" x14ac:dyDescent="0.2">
      <c r="Q810" s="22"/>
      <c r="R810" s="22"/>
      <c r="S810" s="22"/>
      <c r="T810" s="22"/>
      <c r="U810" s="22"/>
      <c r="V810" s="22"/>
    </row>
    <row r="811" spans="17:22" x14ac:dyDescent="0.2">
      <c r="Q811" s="22"/>
      <c r="R811" s="22"/>
      <c r="S811" s="22"/>
      <c r="T811" s="22"/>
      <c r="U811" s="22"/>
      <c r="V811" s="22"/>
    </row>
    <row r="812" spans="17:22" x14ac:dyDescent="0.2">
      <c r="Q812" s="22"/>
      <c r="R812" s="22"/>
      <c r="S812" s="22"/>
      <c r="T812" s="22"/>
      <c r="U812" s="22"/>
      <c r="V812" s="22"/>
    </row>
    <row r="813" spans="17:22" x14ac:dyDescent="0.2">
      <c r="Q813" s="22"/>
      <c r="R813" s="22"/>
      <c r="S813" s="22"/>
      <c r="T813" s="22"/>
      <c r="U813" s="22"/>
      <c r="V813" s="22"/>
    </row>
    <row r="814" spans="17:22" x14ac:dyDescent="0.2">
      <c r="Q814" s="22"/>
      <c r="R814" s="22"/>
      <c r="S814" s="22"/>
      <c r="T814" s="22"/>
      <c r="U814" s="22"/>
      <c r="V814" s="22"/>
    </row>
    <row r="815" spans="17:22" x14ac:dyDescent="0.2">
      <c r="Q815" s="22"/>
      <c r="R815" s="22"/>
      <c r="S815" s="22"/>
      <c r="T815" s="22"/>
      <c r="U815" s="22"/>
      <c r="V815" s="22"/>
    </row>
    <row r="816" spans="17:22" x14ac:dyDescent="0.2">
      <c r="Q816" s="22"/>
      <c r="R816" s="22"/>
      <c r="S816" s="22"/>
      <c r="T816" s="22"/>
      <c r="U816" s="22"/>
      <c r="V816" s="22"/>
    </row>
    <row r="817" spans="17:22" x14ac:dyDescent="0.2">
      <c r="Q817" s="22"/>
      <c r="R817" s="22"/>
      <c r="S817" s="22"/>
      <c r="T817" s="22"/>
      <c r="U817" s="22"/>
      <c r="V817" s="22"/>
    </row>
    <row r="818" spans="17:22" x14ac:dyDescent="0.2">
      <c r="Q818" s="22"/>
      <c r="R818" s="22"/>
      <c r="S818" s="22"/>
      <c r="T818" s="22"/>
      <c r="U818" s="22"/>
      <c r="V818" s="22"/>
    </row>
    <row r="819" spans="17:22" x14ac:dyDescent="0.2">
      <c r="Q819" s="22"/>
      <c r="R819" s="22"/>
      <c r="S819" s="22"/>
      <c r="T819" s="22"/>
      <c r="U819" s="22"/>
      <c r="V819" s="22"/>
    </row>
    <row r="820" spans="17:22" x14ac:dyDescent="0.2">
      <c r="Q820" s="22"/>
      <c r="R820" s="22"/>
      <c r="S820" s="22"/>
      <c r="T820" s="22"/>
      <c r="U820" s="22"/>
      <c r="V820" s="22"/>
    </row>
    <row r="821" spans="17:22" x14ac:dyDescent="0.2">
      <c r="Q821" s="22"/>
      <c r="R821" s="22"/>
      <c r="S821" s="22"/>
      <c r="T821" s="22"/>
      <c r="U821" s="22"/>
      <c r="V821" s="22"/>
    </row>
    <row r="822" spans="17:22" x14ac:dyDescent="0.2">
      <c r="Q822" s="22"/>
      <c r="R822" s="22"/>
      <c r="S822" s="22"/>
      <c r="T822" s="22"/>
      <c r="U822" s="22"/>
      <c r="V822" s="22"/>
    </row>
    <row r="823" spans="17:22" x14ac:dyDescent="0.2">
      <c r="Q823" s="22"/>
      <c r="R823" s="22"/>
      <c r="S823" s="22"/>
      <c r="T823" s="22"/>
      <c r="U823" s="22"/>
      <c r="V823" s="22"/>
    </row>
    <row r="824" spans="17:22" x14ac:dyDescent="0.2">
      <c r="Q824" s="22"/>
      <c r="R824" s="22"/>
      <c r="S824" s="22"/>
      <c r="T824" s="22"/>
      <c r="U824" s="22"/>
      <c r="V824" s="22"/>
    </row>
    <row r="825" spans="17:22" x14ac:dyDescent="0.2">
      <c r="Q825" s="22"/>
      <c r="R825" s="22"/>
      <c r="S825" s="22"/>
      <c r="T825" s="22"/>
      <c r="U825" s="22"/>
      <c r="V825" s="22"/>
    </row>
    <row r="826" spans="17:22" x14ac:dyDescent="0.2">
      <c r="Q826" s="22"/>
      <c r="R826" s="22"/>
      <c r="S826" s="22"/>
      <c r="T826" s="22"/>
      <c r="U826" s="22"/>
      <c r="V826" s="22"/>
    </row>
    <row r="827" spans="17:22" x14ac:dyDescent="0.2">
      <c r="Q827" s="22"/>
      <c r="R827" s="22"/>
      <c r="S827" s="22"/>
      <c r="T827" s="22"/>
      <c r="U827" s="22"/>
      <c r="V827" s="22"/>
    </row>
    <row r="828" spans="17:22" x14ac:dyDescent="0.2">
      <c r="Q828" s="22"/>
      <c r="R828" s="22"/>
      <c r="S828" s="22"/>
      <c r="T828" s="22"/>
      <c r="U828" s="22"/>
      <c r="V828" s="22"/>
    </row>
    <row r="829" spans="17:22" x14ac:dyDescent="0.2">
      <c r="Q829" s="22"/>
      <c r="R829" s="22"/>
      <c r="S829" s="22"/>
      <c r="T829" s="22"/>
      <c r="U829" s="22"/>
      <c r="V829" s="22"/>
    </row>
    <row r="830" spans="17:22" x14ac:dyDescent="0.2">
      <c r="Q830" s="22"/>
      <c r="R830" s="22"/>
      <c r="S830" s="22"/>
      <c r="T830" s="22"/>
      <c r="U830" s="22"/>
      <c r="V830" s="22"/>
    </row>
    <row r="831" spans="17:22" x14ac:dyDescent="0.2">
      <c r="Q831" s="22"/>
      <c r="R831" s="22"/>
      <c r="S831" s="22"/>
      <c r="T831" s="22"/>
      <c r="U831" s="22"/>
      <c r="V831" s="22"/>
    </row>
    <row r="832" spans="17:22" x14ac:dyDescent="0.2">
      <c r="Q832" s="22"/>
      <c r="R832" s="22"/>
      <c r="S832" s="22"/>
      <c r="T832" s="22"/>
      <c r="U832" s="22"/>
      <c r="V832" s="22"/>
    </row>
    <row r="833" spans="17:22" x14ac:dyDescent="0.2">
      <c r="Q833" s="22"/>
      <c r="R833" s="22"/>
      <c r="S833" s="22"/>
      <c r="T833" s="22"/>
      <c r="U833" s="22"/>
      <c r="V833" s="22"/>
    </row>
    <row r="834" spans="17:22" x14ac:dyDescent="0.2">
      <c r="Q834" s="22"/>
      <c r="R834" s="22"/>
      <c r="S834" s="22"/>
      <c r="T834" s="22"/>
      <c r="U834" s="22"/>
      <c r="V834" s="22"/>
    </row>
    <row r="835" spans="17:22" x14ac:dyDescent="0.2">
      <c r="Q835" s="22"/>
      <c r="R835" s="22"/>
      <c r="S835" s="22"/>
      <c r="T835" s="22"/>
      <c r="U835" s="22"/>
      <c r="V835" s="22"/>
    </row>
    <row r="836" spans="17:22" x14ac:dyDescent="0.2">
      <c r="Q836" s="22"/>
      <c r="R836" s="22"/>
      <c r="S836" s="22"/>
      <c r="T836" s="22"/>
      <c r="U836" s="22"/>
      <c r="V836" s="22"/>
    </row>
    <row r="837" spans="17:22" x14ac:dyDescent="0.2">
      <c r="Q837" s="22"/>
      <c r="R837" s="22"/>
      <c r="S837" s="22"/>
      <c r="T837" s="22"/>
      <c r="U837" s="22"/>
      <c r="V837" s="22"/>
    </row>
    <row r="838" spans="17:22" x14ac:dyDescent="0.2">
      <c r="Q838" s="22"/>
      <c r="R838" s="22"/>
      <c r="S838" s="22"/>
      <c r="T838" s="22"/>
      <c r="U838" s="22"/>
      <c r="V838" s="22"/>
    </row>
    <row r="839" spans="17:22" x14ac:dyDescent="0.2">
      <c r="Q839" s="22"/>
      <c r="R839" s="22"/>
      <c r="S839" s="22"/>
      <c r="T839" s="22"/>
      <c r="U839" s="22"/>
      <c r="V839" s="22"/>
    </row>
    <row r="840" spans="17:22" x14ac:dyDescent="0.2">
      <c r="Q840" s="22"/>
      <c r="R840" s="22"/>
      <c r="S840" s="22"/>
      <c r="T840" s="22"/>
      <c r="U840" s="22"/>
      <c r="V840" s="22"/>
    </row>
    <row r="841" spans="17:22" x14ac:dyDescent="0.2">
      <c r="Q841" s="22"/>
      <c r="R841" s="22"/>
      <c r="S841" s="22"/>
      <c r="T841" s="22"/>
      <c r="U841" s="22"/>
      <c r="V841" s="22"/>
    </row>
    <row r="842" spans="17:22" x14ac:dyDescent="0.2">
      <c r="Q842" s="22"/>
      <c r="R842" s="22"/>
      <c r="S842" s="22"/>
      <c r="T842" s="22"/>
      <c r="U842" s="22"/>
      <c r="V842" s="22"/>
    </row>
    <row r="843" spans="17:22" x14ac:dyDescent="0.2">
      <c r="Q843" s="22"/>
      <c r="R843" s="22"/>
      <c r="S843" s="22"/>
      <c r="T843" s="22"/>
      <c r="U843" s="22"/>
      <c r="V843" s="22"/>
    </row>
    <row r="844" spans="17:22" x14ac:dyDescent="0.2">
      <c r="Q844" s="22"/>
      <c r="R844" s="22"/>
      <c r="S844" s="22"/>
      <c r="T844" s="22"/>
      <c r="U844" s="22"/>
      <c r="V844" s="22"/>
    </row>
    <row r="845" spans="17:22" x14ac:dyDescent="0.2">
      <c r="Q845" s="22"/>
      <c r="R845" s="22"/>
      <c r="S845" s="22"/>
      <c r="T845" s="22"/>
      <c r="U845" s="22"/>
      <c r="V845" s="22"/>
    </row>
    <row r="846" spans="17:22" x14ac:dyDescent="0.2">
      <c r="Q846" s="22"/>
      <c r="R846" s="22"/>
      <c r="S846" s="22"/>
      <c r="T846" s="22"/>
      <c r="U846" s="22"/>
      <c r="V846" s="22"/>
    </row>
    <row r="847" spans="17:22" x14ac:dyDescent="0.2">
      <c r="Q847" s="22"/>
      <c r="R847" s="22"/>
      <c r="S847" s="22"/>
      <c r="T847" s="22"/>
      <c r="U847" s="22"/>
      <c r="V847" s="22"/>
    </row>
    <row r="848" spans="17:22" x14ac:dyDescent="0.2">
      <c r="Q848" s="22"/>
      <c r="R848" s="22"/>
      <c r="S848" s="22"/>
      <c r="T848" s="22"/>
      <c r="U848" s="22"/>
      <c r="V848" s="22"/>
    </row>
    <row r="849" spans="17:22" x14ac:dyDescent="0.2">
      <c r="Q849" s="22"/>
      <c r="R849" s="22"/>
      <c r="S849" s="22"/>
      <c r="T849" s="22"/>
      <c r="U849" s="22"/>
      <c r="V849" s="22"/>
    </row>
    <row r="850" spans="17:22" x14ac:dyDescent="0.2">
      <c r="Q850" s="22"/>
      <c r="R850" s="22"/>
      <c r="S850" s="22"/>
      <c r="T850" s="22"/>
      <c r="U850" s="22"/>
      <c r="V850" s="22"/>
    </row>
    <row r="851" spans="17:22" x14ac:dyDescent="0.2">
      <c r="Q851" s="22"/>
      <c r="R851" s="22"/>
      <c r="S851" s="22"/>
      <c r="T851" s="22"/>
      <c r="U851" s="22"/>
      <c r="V851" s="22"/>
    </row>
    <row r="852" spans="17:22" x14ac:dyDescent="0.2">
      <c r="Q852" s="22"/>
      <c r="R852" s="22"/>
      <c r="S852" s="22"/>
      <c r="T852" s="22"/>
      <c r="U852" s="22"/>
      <c r="V852" s="22"/>
    </row>
    <row r="853" spans="17:22" x14ac:dyDescent="0.2">
      <c r="Q853" s="22"/>
      <c r="R853" s="22"/>
      <c r="S853" s="22"/>
      <c r="T853" s="22"/>
      <c r="U853" s="22"/>
      <c r="V853" s="22"/>
    </row>
    <row r="854" spans="17:22" x14ac:dyDescent="0.2">
      <c r="Q854" s="22"/>
      <c r="R854" s="22"/>
      <c r="S854" s="22"/>
      <c r="T854" s="22"/>
      <c r="U854" s="22"/>
      <c r="V854" s="22"/>
    </row>
    <row r="855" spans="17:22" x14ac:dyDescent="0.2">
      <c r="Q855" s="22"/>
      <c r="R855" s="22"/>
      <c r="S855" s="22"/>
      <c r="T855" s="22"/>
      <c r="U855" s="22"/>
      <c r="V855" s="22"/>
    </row>
    <row r="856" spans="17:22" x14ac:dyDescent="0.2">
      <c r="Q856" s="22"/>
      <c r="R856" s="22"/>
      <c r="S856" s="22"/>
      <c r="T856" s="22"/>
      <c r="U856" s="22"/>
      <c r="V856" s="22"/>
    </row>
    <row r="857" spans="17:22" x14ac:dyDescent="0.2">
      <c r="Q857" s="22"/>
      <c r="R857" s="22"/>
      <c r="S857" s="22"/>
      <c r="T857" s="22"/>
      <c r="U857" s="22"/>
      <c r="V857" s="22"/>
    </row>
    <row r="858" spans="17:22" x14ac:dyDescent="0.2">
      <c r="Q858" s="22"/>
      <c r="R858" s="22"/>
      <c r="S858" s="22"/>
      <c r="T858" s="22"/>
      <c r="U858" s="22"/>
      <c r="V858" s="22"/>
    </row>
    <row r="859" spans="17:22" x14ac:dyDescent="0.2">
      <c r="Q859" s="22"/>
      <c r="R859" s="22"/>
      <c r="S859" s="22"/>
      <c r="T859" s="22"/>
      <c r="U859" s="22"/>
      <c r="V859" s="22"/>
    </row>
    <row r="860" spans="17:22" x14ac:dyDescent="0.2">
      <c r="Q860" s="22"/>
      <c r="R860" s="22"/>
      <c r="S860" s="22"/>
      <c r="T860" s="22"/>
      <c r="U860" s="22"/>
      <c r="V860" s="22"/>
    </row>
    <row r="861" spans="17:22" x14ac:dyDescent="0.2">
      <c r="Q861" s="22"/>
      <c r="R861" s="22"/>
      <c r="S861" s="22"/>
      <c r="T861" s="22"/>
      <c r="U861" s="22"/>
      <c r="V861" s="22"/>
    </row>
    <row r="862" spans="17:22" x14ac:dyDescent="0.2">
      <c r="Q862" s="22"/>
      <c r="R862" s="22"/>
      <c r="S862" s="22"/>
      <c r="T862" s="22"/>
      <c r="U862" s="22"/>
      <c r="V862" s="22"/>
    </row>
    <row r="863" spans="17:22" x14ac:dyDescent="0.2">
      <c r="Q863" s="22"/>
      <c r="R863" s="22"/>
      <c r="S863" s="22"/>
      <c r="T863" s="22"/>
      <c r="U863" s="22"/>
      <c r="V863" s="22"/>
    </row>
    <row r="864" spans="17:22" x14ac:dyDescent="0.2">
      <c r="Q864" s="22"/>
      <c r="R864" s="22"/>
      <c r="S864" s="22"/>
      <c r="T864" s="22"/>
      <c r="U864" s="22"/>
      <c r="V864" s="22"/>
    </row>
    <row r="865" spans="17:22" x14ac:dyDescent="0.2">
      <c r="Q865" s="22"/>
      <c r="R865" s="22"/>
      <c r="S865" s="22"/>
      <c r="T865" s="22"/>
      <c r="U865" s="22"/>
      <c r="V865" s="22"/>
    </row>
    <row r="866" spans="17:22" x14ac:dyDescent="0.2">
      <c r="Q866" s="22"/>
      <c r="R866" s="22"/>
      <c r="S866" s="22"/>
      <c r="T866" s="22"/>
      <c r="U866" s="22"/>
      <c r="V866" s="22"/>
    </row>
    <row r="867" spans="17:22" x14ac:dyDescent="0.2">
      <c r="Q867" s="22"/>
      <c r="R867" s="22"/>
      <c r="S867" s="22"/>
      <c r="T867" s="22"/>
      <c r="U867" s="22"/>
      <c r="V867" s="22"/>
    </row>
    <row r="868" spans="17:22" x14ac:dyDescent="0.2">
      <c r="Q868" s="22"/>
      <c r="R868" s="22"/>
      <c r="S868" s="22"/>
      <c r="T868" s="22"/>
      <c r="U868" s="22"/>
      <c r="V868" s="22"/>
    </row>
    <row r="869" spans="17:22" x14ac:dyDescent="0.2">
      <c r="Q869" s="22"/>
      <c r="R869" s="22"/>
      <c r="S869" s="22"/>
      <c r="T869" s="22"/>
      <c r="U869" s="22"/>
      <c r="V869" s="22"/>
    </row>
    <row r="870" spans="17:22" x14ac:dyDescent="0.2">
      <c r="Q870" s="22"/>
      <c r="R870" s="22"/>
      <c r="S870" s="22"/>
      <c r="T870" s="22"/>
      <c r="U870" s="22"/>
      <c r="V870" s="22"/>
    </row>
    <row r="871" spans="17:22" x14ac:dyDescent="0.2">
      <c r="Q871" s="22"/>
      <c r="R871" s="22"/>
      <c r="S871" s="22"/>
      <c r="T871" s="22"/>
      <c r="U871" s="22"/>
      <c r="V871" s="22"/>
    </row>
    <row r="872" spans="17:22" x14ac:dyDescent="0.2">
      <c r="Q872" s="22"/>
      <c r="R872" s="22"/>
      <c r="S872" s="22"/>
      <c r="T872" s="22"/>
      <c r="U872" s="22"/>
      <c r="V872" s="22"/>
    </row>
    <row r="873" spans="17:22" x14ac:dyDescent="0.2">
      <c r="Q873" s="22"/>
      <c r="R873" s="22"/>
      <c r="S873" s="22"/>
      <c r="T873" s="22"/>
      <c r="U873" s="22"/>
      <c r="V873" s="22"/>
    </row>
    <row r="874" spans="17:22" x14ac:dyDescent="0.2">
      <c r="Q874" s="22"/>
      <c r="R874" s="22"/>
      <c r="S874" s="22"/>
      <c r="T874" s="22"/>
      <c r="U874" s="22"/>
      <c r="V874" s="22"/>
    </row>
    <row r="875" spans="17:22" x14ac:dyDescent="0.2">
      <c r="Q875" s="22"/>
      <c r="R875" s="22"/>
      <c r="S875" s="22"/>
      <c r="T875" s="22"/>
      <c r="U875" s="22"/>
      <c r="V875" s="22"/>
    </row>
    <row r="876" spans="17:22" x14ac:dyDescent="0.2">
      <c r="Q876" s="22"/>
      <c r="R876" s="22"/>
      <c r="S876" s="22"/>
      <c r="T876" s="22"/>
      <c r="U876" s="22"/>
      <c r="V876" s="22"/>
    </row>
    <row r="877" spans="17:22" x14ac:dyDescent="0.2">
      <c r="Q877" s="22"/>
      <c r="R877" s="22"/>
      <c r="S877" s="22"/>
      <c r="T877" s="22"/>
      <c r="U877" s="22"/>
      <c r="V877" s="22"/>
    </row>
    <row r="878" spans="17:22" x14ac:dyDescent="0.2">
      <c r="Q878" s="22"/>
      <c r="R878" s="22"/>
      <c r="S878" s="22"/>
      <c r="T878" s="22"/>
      <c r="U878" s="22"/>
      <c r="V878" s="22"/>
    </row>
    <row r="879" spans="17:22" x14ac:dyDescent="0.2">
      <c r="Q879" s="22"/>
      <c r="R879" s="22"/>
      <c r="S879" s="22"/>
      <c r="T879" s="22"/>
      <c r="U879" s="22"/>
      <c r="V879" s="22"/>
    </row>
    <row r="880" spans="17:22" x14ac:dyDescent="0.2">
      <c r="Q880" s="22"/>
      <c r="R880" s="22"/>
      <c r="S880" s="22"/>
      <c r="T880" s="22"/>
      <c r="U880" s="22"/>
      <c r="V880" s="22"/>
    </row>
    <row r="881" spans="17:22" x14ac:dyDescent="0.2">
      <c r="Q881" s="22"/>
      <c r="R881" s="22"/>
      <c r="S881" s="22"/>
      <c r="T881" s="22"/>
      <c r="U881" s="22"/>
      <c r="V881" s="22"/>
    </row>
    <row r="882" spans="17:22" x14ac:dyDescent="0.2">
      <c r="Q882" s="22"/>
      <c r="R882" s="22"/>
      <c r="S882" s="22"/>
      <c r="T882" s="22"/>
      <c r="U882" s="22"/>
      <c r="V882" s="22"/>
    </row>
    <row r="883" spans="17:22" x14ac:dyDescent="0.2">
      <c r="Q883" s="22"/>
      <c r="R883" s="22"/>
      <c r="S883" s="22"/>
      <c r="T883" s="22"/>
      <c r="U883" s="22"/>
      <c r="V883" s="22"/>
    </row>
    <row r="884" spans="17:22" x14ac:dyDescent="0.2">
      <c r="Q884" s="22"/>
      <c r="R884" s="22"/>
      <c r="S884" s="22"/>
      <c r="T884" s="22"/>
      <c r="U884" s="22"/>
      <c r="V884" s="22"/>
    </row>
    <row r="885" spans="17:22" x14ac:dyDescent="0.2">
      <c r="Q885" s="22"/>
      <c r="R885" s="22"/>
      <c r="S885" s="22"/>
      <c r="T885" s="22"/>
      <c r="U885" s="22"/>
      <c r="V885" s="22"/>
    </row>
    <row r="886" spans="17:22" x14ac:dyDescent="0.2">
      <c r="Q886" s="22"/>
      <c r="R886" s="22"/>
      <c r="S886" s="22"/>
      <c r="T886" s="22"/>
      <c r="U886" s="22"/>
      <c r="V886" s="22"/>
    </row>
    <row r="887" spans="17:22" x14ac:dyDescent="0.2">
      <c r="Q887" s="22"/>
      <c r="R887" s="22"/>
      <c r="S887" s="22"/>
      <c r="T887" s="22"/>
      <c r="U887" s="22"/>
      <c r="V887" s="22"/>
    </row>
    <row r="888" spans="17:22" x14ac:dyDescent="0.2">
      <c r="Q888" s="22"/>
      <c r="R888" s="22"/>
      <c r="S888" s="22"/>
      <c r="T888" s="22"/>
      <c r="U888" s="22"/>
      <c r="V888" s="22"/>
    </row>
    <row r="889" spans="17:22" x14ac:dyDescent="0.2">
      <c r="Q889" s="22"/>
      <c r="R889" s="22"/>
      <c r="S889" s="22"/>
      <c r="T889" s="22"/>
      <c r="U889" s="22"/>
      <c r="V889" s="22"/>
    </row>
    <row r="890" spans="17:22" x14ac:dyDescent="0.2">
      <c r="Q890" s="22"/>
      <c r="R890" s="22"/>
      <c r="S890" s="22"/>
      <c r="T890" s="22"/>
      <c r="U890" s="22"/>
      <c r="V890" s="22"/>
    </row>
    <row r="891" spans="17:22" x14ac:dyDescent="0.2">
      <c r="Q891" s="22"/>
      <c r="R891" s="22"/>
      <c r="S891" s="22"/>
      <c r="T891" s="22"/>
      <c r="U891" s="22"/>
      <c r="V891" s="22"/>
    </row>
    <row r="892" spans="17:22" x14ac:dyDescent="0.2">
      <c r="Q892" s="22"/>
      <c r="R892" s="22"/>
      <c r="S892" s="22"/>
      <c r="T892" s="22"/>
      <c r="U892" s="22"/>
      <c r="V892" s="22"/>
    </row>
    <row r="893" spans="17:22" x14ac:dyDescent="0.2">
      <c r="Q893" s="22"/>
      <c r="R893" s="22"/>
      <c r="S893" s="22"/>
      <c r="T893" s="22"/>
      <c r="U893" s="22"/>
      <c r="V893" s="22"/>
    </row>
    <row r="894" spans="17:22" x14ac:dyDescent="0.2">
      <c r="Q894" s="22"/>
      <c r="R894" s="22"/>
      <c r="S894" s="22"/>
      <c r="T894" s="22"/>
      <c r="U894" s="22"/>
      <c r="V894" s="22"/>
    </row>
    <row r="895" spans="17:22" x14ac:dyDescent="0.2">
      <c r="Q895" s="22"/>
      <c r="R895" s="22"/>
      <c r="S895" s="22"/>
      <c r="T895" s="22"/>
      <c r="U895" s="22"/>
      <c r="V895" s="22"/>
    </row>
    <row r="896" spans="17:22" x14ac:dyDescent="0.2">
      <c r="Q896" s="22"/>
      <c r="R896" s="22"/>
      <c r="S896" s="22"/>
      <c r="T896" s="22"/>
      <c r="U896" s="22"/>
      <c r="V896" s="22"/>
    </row>
    <row r="897" spans="17:22" x14ac:dyDescent="0.2">
      <c r="Q897" s="22"/>
      <c r="R897" s="22"/>
      <c r="S897" s="22"/>
      <c r="T897" s="22"/>
      <c r="U897" s="22"/>
      <c r="V897" s="22"/>
    </row>
    <row r="898" spans="17:22" x14ac:dyDescent="0.2">
      <c r="Q898" s="22"/>
      <c r="R898" s="22"/>
      <c r="S898" s="22"/>
      <c r="T898" s="22"/>
      <c r="U898" s="22"/>
      <c r="V898" s="22"/>
    </row>
    <row r="899" spans="17:22" x14ac:dyDescent="0.2">
      <c r="Q899" s="22"/>
      <c r="R899" s="22"/>
      <c r="S899" s="22"/>
      <c r="T899" s="22"/>
      <c r="U899" s="22"/>
      <c r="V899" s="22"/>
    </row>
    <row r="900" spans="17:22" x14ac:dyDescent="0.2">
      <c r="Q900" s="22"/>
      <c r="R900" s="22"/>
      <c r="S900" s="22"/>
      <c r="T900" s="22"/>
      <c r="U900" s="22"/>
      <c r="V900" s="22"/>
    </row>
    <row r="901" spans="17:22" x14ac:dyDescent="0.2">
      <c r="Q901" s="22"/>
      <c r="R901" s="22"/>
      <c r="S901" s="22"/>
      <c r="T901" s="22"/>
      <c r="U901" s="22"/>
      <c r="V901" s="22"/>
    </row>
    <row r="902" spans="17:22" x14ac:dyDescent="0.2">
      <c r="Q902" s="22"/>
      <c r="R902" s="22"/>
      <c r="S902" s="22"/>
      <c r="T902" s="22"/>
      <c r="U902" s="22"/>
      <c r="V902" s="22"/>
    </row>
    <row r="903" spans="17:22" x14ac:dyDescent="0.2">
      <c r="Q903" s="22"/>
      <c r="R903" s="22"/>
      <c r="S903" s="22"/>
      <c r="T903" s="22"/>
      <c r="U903" s="22"/>
      <c r="V903" s="22"/>
    </row>
    <row r="904" spans="17:22" x14ac:dyDescent="0.2">
      <c r="Q904" s="22"/>
      <c r="R904" s="22"/>
      <c r="S904" s="22"/>
      <c r="T904" s="22"/>
      <c r="U904" s="22"/>
      <c r="V904" s="22"/>
    </row>
    <row r="905" spans="17:22" x14ac:dyDescent="0.2">
      <c r="Q905" s="22"/>
      <c r="R905" s="22"/>
      <c r="S905" s="22"/>
      <c r="T905" s="22"/>
      <c r="U905" s="22"/>
      <c r="V905" s="22"/>
    </row>
    <row r="906" spans="17:22" x14ac:dyDescent="0.2">
      <c r="Q906" s="22"/>
      <c r="R906" s="22"/>
      <c r="S906" s="22"/>
      <c r="T906" s="22"/>
      <c r="U906" s="22"/>
      <c r="V906" s="22"/>
    </row>
    <row r="907" spans="17:22" x14ac:dyDescent="0.2">
      <c r="Q907" s="22"/>
      <c r="R907" s="22"/>
      <c r="S907" s="22"/>
      <c r="T907" s="22"/>
      <c r="U907" s="22"/>
      <c r="V907" s="22"/>
    </row>
    <row r="908" spans="17:22" x14ac:dyDescent="0.2">
      <c r="Q908" s="22"/>
      <c r="R908" s="22"/>
      <c r="S908" s="22"/>
      <c r="T908" s="22"/>
      <c r="U908" s="22"/>
      <c r="V908" s="22"/>
    </row>
    <row r="909" spans="17:22" x14ac:dyDescent="0.2">
      <c r="Q909" s="22"/>
      <c r="R909" s="22"/>
      <c r="S909" s="22"/>
      <c r="T909" s="22"/>
      <c r="U909" s="22"/>
      <c r="V909" s="22"/>
    </row>
    <row r="910" spans="17:22" x14ac:dyDescent="0.2">
      <c r="Q910" s="22"/>
      <c r="R910" s="22"/>
      <c r="S910" s="22"/>
      <c r="T910" s="22"/>
      <c r="U910" s="22"/>
      <c r="V910" s="22"/>
    </row>
    <row r="911" spans="17:22" x14ac:dyDescent="0.2">
      <c r="Q911" s="22"/>
      <c r="R911" s="22"/>
      <c r="S911" s="22"/>
      <c r="T911" s="22"/>
      <c r="U911" s="22"/>
      <c r="V911" s="22"/>
    </row>
    <row r="912" spans="17:22" x14ac:dyDescent="0.2">
      <c r="Q912" s="22"/>
      <c r="R912" s="22"/>
      <c r="S912" s="22"/>
      <c r="T912" s="22"/>
      <c r="U912" s="22"/>
      <c r="V912" s="22"/>
    </row>
    <row r="913" spans="17:22" x14ac:dyDescent="0.2">
      <c r="Q913" s="22"/>
      <c r="R913" s="22"/>
      <c r="S913" s="22"/>
      <c r="T913" s="22"/>
      <c r="U913" s="22"/>
      <c r="V913" s="22"/>
    </row>
    <row r="914" spans="17:22" x14ac:dyDescent="0.2">
      <c r="Q914" s="22"/>
      <c r="R914" s="22"/>
      <c r="S914" s="22"/>
      <c r="T914" s="22"/>
      <c r="U914" s="22"/>
      <c r="V914" s="22"/>
    </row>
    <row r="915" spans="17:22" x14ac:dyDescent="0.2">
      <c r="Q915" s="22"/>
      <c r="R915" s="22"/>
      <c r="S915" s="22"/>
      <c r="T915" s="22"/>
      <c r="U915" s="22"/>
      <c r="V915" s="22"/>
    </row>
    <row r="916" spans="17:22" x14ac:dyDescent="0.2">
      <c r="Q916" s="22"/>
      <c r="R916" s="22"/>
      <c r="S916" s="22"/>
      <c r="T916" s="22"/>
      <c r="U916" s="22"/>
      <c r="V916" s="22"/>
    </row>
    <row r="917" spans="17:22" x14ac:dyDescent="0.2">
      <c r="Q917" s="22"/>
      <c r="R917" s="22"/>
      <c r="S917" s="22"/>
      <c r="T917" s="22"/>
      <c r="U917" s="22"/>
      <c r="V917" s="22"/>
    </row>
    <row r="918" spans="17:22" x14ac:dyDescent="0.2">
      <c r="Q918" s="22"/>
      <c r="R918" s="22"/>
      <c r="S918" s="22"/>
      <c r="T918" s="22"/>
      <c r="U918" s="22"/>
      <c r="V918" s="22"/>
    </row>
    <row r="919" spans="17:22" x14ac:dyDescent="0.2">
      <c r="Q919" s="22"/>
      <c r="R919" s="22"/>
      <c r="S919" s="22"/>
      <c r="T919" s="22"/>
      <c r="U919" s="22"/>
      <c r="V919" s="22"/>
    </row>
    <row r="920" spans="17:22" x14ac:dyDescent="0.2">
      <c r="Q920" s="22"/>
      <c r="R920" s="22"/>
      <c r="S920" s="22"/>
      <c r="T920" s="22"/>
      <c r="U920" s="22"/>
      <c r="V920" s="22"/>
    </row>
    <row r="921" spans="17:22" x14ac:dyDescent="0.2">
      <c r="Q921" s="22"/>
      <c r="R921" s="22"/>
      <c r="S921" s="22"/>
      <c r="T921" s="22"/>
      <c r="U921" s="22"/>
      <c r="V921" s="22"/>
    </row>
    <row r="922" spans="17:22" x14ac:dyDescent="0.2">
      <c r="Q922" s="22"/>
      <c r="R922" s="22"/>
      <c r="S922" s="22"/>
      <c r="T922" s="22"/>
      <c r="U922" s="22"/>
      <c r="V922" s="22"/>
    </row>
    <row r="923" spans="17:22" x14ac:dyDescent="0.2">
      <c r="Q923" s="22"/>
      <c r="R923" s="22"/>
      <c r="S923" s="22"/>
      <c r="T923" s="22"/>
      <c r="U923" s="22"/>
      <c r="V923" s="22"/>
    </row>
    <row r="924" spans="17:22" x14ac:dyDescent="0.2">
      <c r="Q924" s="22"/>
      <c r="R924" s="22"/>
      <c r="S924" s="22"/>
      <c r="T924" s="22"/>
      <c r="U924" s="22"/>
      <c r="V924" s="22"/>
    </row>
    <row r="925" spans="17:22" x14ac:dyDescent="0.2">
      <c r="Q925" s="22"/>
      <c r="R925" s="22"/>
      <c r="S925" s="22"/>
      <c r="T925" s="22"/>
      <c r="U925" s="22"/>
      <c r="V925" s="22"/>
    </row>
    <row r="926" spans="17:22" x14ac:dyDescent="0.2">
      <c r="Q926" s="22"/>
      <c r="R926" s="22"/>
      <c r="S926" s="22"/>
      <c r="T926" s="22"/>
      <c r="U926" s="22"/>
      <c r="V926" s="22"/>
    </row>
    <row r="927" spans="17:22" x14ac:dyDescent="0.2">
      <c r="Q927" s="22"/>
      <c r="R927" s="22"/>
      <c r="S927" s="22"/>
      <c r="T927" s="22"/>
      <c r="U927" s="22"/>
      <c r="V927" s="22"/>
    </row>
    <row r="928" spans="17:22" x14ac:dyDescent="0.2">
      <c r="Q928" s="22"/>
      <c r="R928" s="22"/>
      <c r="S928" s="22"/>
      <c r="T928" s="22"/>
      <c r="U928" s="22"/>
      <c r="V928" s="22"/>
    </row>
    <row r="929" spans="17:22" x14ac:dyDescent="0.2">
      <c r="Q929" s="22"/>
      <c r="R929" s="22"/>
      <c r="S929" s="22"/>
      <c r="T929" s="22"/>
      <c r="U929" s="22"/>
      <c r="V929" s="22"/>
    </row>
    <row r="930" spans="17:22" x14ac:dyDescent="0.2">
      <c r="Q930" s="22"/>
      <c r="R930" s="22"/>
      <c r="S930" s="22"/>
      <c r="T930" s="22"/>
      <c r="U930" s="22"/>
      <c r="V930" s="22"/>
    </row>
    <row r="931" spans="17:22" x14ac:dyDescent="0.2">
      <c r="Q931" s="22"/>
      <c r="R931" s="22"/>
      <c r="S931" s="22"/>
      <c r="T931" s="22"/>
      <c r="U931" s="22"/>
      <c r="V931" s="22"/>
    </row>
    <row r="932" spans="17:22" x14ac:dyDescent="0.2">
      <c r="Q932" s="22"/>
      <c r="R932" s="22"/>
      <c r="S932" s="22"/>
      <c r="T932" s="22"/>
      <c r="U932" s="22"/>
      <c r="V932" s="22"/>
    </row>
    <row r="933" spans="17:22" x14ac:dyDescent="0.2">
      <c r="Q933" s="22"/>
      <c r="R933" s="22"/>
      <c r="S933" s="22"/>
      <c r="T933" s="22"/>
      <c r="U933" s="22"/>
      <c r="V933" s="22"/>
    </row>
    <row r="934" spans="17:22" x14ac:dyDescent="0.2">
      <c r="Q934" s="22"/>
      <c r="R934" s="22"/>
      <c r="S934" s="22"/>
      <c r="T934" s="22"/>
      <c r="U934" s="22"/>
      <c r="V934" s="22"/>
    </row>
    <row r="935" spans="17:22" x14ac:dyDescent="0.2">
      <c r="Q935" s="22"/>
      <c r="R935" s="22"/>
      <c r="S935" s="22"/>
      <c r="T935" s="22"/>
      <c r="U935" s="22"/>
      <c r="V935" s="22"/>
    </row>
    <row r="936" spans="17:22" x14ac:dyDescent="0.2">
      <c r="Q936" s="22"/>
      <c r="R936" s="22"/>
      <c r="S936" s="22"/>
      <c r="T936" s="22"/>
      <c r="U936" s="22"/>
      <c r="V936" s="22"/>
    </row>
    <row r="937" spans="17:22" x14ac:dyDescent="0.2">
      <c r="Q937" s="22"/>
      <c r="R937" s="22"/>
      <c r="S937" s="22"/>
      <c r="T937" s="22"/>
      <c r="U937" s="22"/>
      <c r="V937" s="22"/>
    </row>
    <row r="938" spans="17:22" x14ac:dyDescent="0.2">
      <c r="Q938" s="22"/>
      <c r="R938" s="22"/>
      <c r="S938" s="22"/>
      <c r="T938" s="22"/>
      <c r="U938" s="22"/>
      <c r="V938" s="22"/>
    </row>
    <row r="939" spans="17:22" x14ac:dyDescent="0.2">
      <c r="Q939" s="22"/>
      <c r="R939" s="22"/>
      <c r="S939" s="22"/>
      <c r="T939" s="22"/>
      <c r="U939" s="22"/>
      <c r="V939" s="22"/>
    </row>
    <row r="940" spans="17:22" x14ac:dyDescent="0.2">
      <c r="Q940" s="22"/>
      <c r="R940" s="22"/>
      <c r="S940" s="22"/>
      <c r="T940" s="22"/>
      <c r="U940" s="22"/>
      <c r="V940" s="22"/>
    </row>
    <row r="941" spans="17:22" x14ac:dyDescent="0.2">
      <c r="Q941" s="22"/>
      <c r="R941" s="22"/>
      <c r="S941" s="22"/>
      <c r="T941" s="22"/>
      <c r="U941" s="22"/>
      <c r="V941" s="22"/>
    </row>
    <row r="942" spans="17:22" x14ac:dyDescent="0.2">
      <c r="Q942" s="22"/>
      <c r="R942" s="22"/>
      <c r="S942" s="22"/>
      <c r="T942" s="22"/>
      <c r="U942" s="22"/>
      <c r="V942" s="22"/>
    </row>
    <row r="943" spans="17:22" x14ac:dyDescent="0.2">
      <c r="Q943" s="22"/>
      <c r="R943" s="22"/>
      <c r="S943" s="22"/>
      <c r="T943" s="22"/>
      <c r="U943" s="22"/>
      <c r="V943" s="22"/>
    </row>
    <row r="944" spans="17:22" x14ac:dyDescent="0.2">
      <c r="Q944" s="22"/>
      <c r="R944" s="22"/>
      <c r="S944" s="22"/>
      <c r="T944" s="22"/>
      <c r="U944" s="22"/>
      <c r="V944" s="22"/>
    </row>
    <row r="945" spans="17:22" x14ac:dyDescent="0.2">
      <c r="Q945" s="22"/>
      <c r="R945" s="22"/>
      <c r="S945" s="22"/>
      <c r="T945" s="22"/>
      <c r="U945" s="22"/>
      <c r="V945" s="22"/>
    </row>
    <row r="946" spans="17:22" x14ac:dyDescent="0.2">
      <c r="Q946" s="22"/>
      <c r="R946" s="22"/>
      <c r="S946" s="22"/>
      <c r="T946" s="22"/>
      <c r="U946" s="22"/>
      <c r="V946" s="22"/>
    </row>
    <row r="947" spans="17:22" x14ac:dyDescent="0.2">
      <c r="Q947" s="22"/>
      <c r="R947" s="22"/>
      <c r="S947" s="22"/>
      <c r="T947" s="22"/>
      <c r="U947" s="22"/>
      <c r="V947" s="22"/>
    </row>
    <row r="948" spans="17:22" x14ac:dyDescent="0.2">
      <c r="Q948" s="22"/>
      <c r="R948" s="22"/>
      <c r="S948" s="22"/>
      <c r="T948" s="22"/>
      <c r="U948" s="22"/>
      <c r="V948" s="22"/>
    </row>
    <row r="949" spans="17:22" x14ac:dyDescent="0.2">
      <c r="Q949" s="22"/>
      <c r="R949" s="22"/>
      <c r="S949" s="22"/>
      <c r="T949" s="22"/>
      <c r="U949" s="22"/>
      <c r="V949" s="22"/>
    </row>
    <row r="950" spans="17:22" x14ac:dyDescent="0.2">
      <c r="Q950" s="22"/>
      <c r="R950" s="22"/>
      <c r="S950" s="22"/>
      <c r="T950" s="22"/>
      <c r="U950" s="22"/>
      <c r="V950" s="22"/>
    </row>
    <row r="951" spans="17:22" x14ac:dyDescent="0.2">
      <c r="Q951" s="22"/>
      <c r="R951" s="22"/>
      <c r="S951" s="22"/>
      <c r="T951" s="22"/>
      <c r="U951" s="22"/>
      <c r="V951" s="22"/>
    </row>
    <row r="952" spans="17:22" x14ac:dyDescent="0.2">
      <c r="Q952" s="22"/>
      <c r="R952" s="22"/>
      <c r="S952" s="22"/>
      <c r="T952" s="22"/>
      <c r="U952" s="22"/>
      <c r="V952" s="22"/>
    </row>
    <row r="953" spans="17:22" x14ac:dyDescent="0.2">
      <c r="Q953" s="22"/>
      <c r="R953" s="22"/>
      <c r="S953" s="22"/>
      <c r="T953" s="22"/>
      <c r="U953" s="22"/>
      <c r="V953" s="22"/>
    </row>
    <row r="954" spans="17:22" x14ac:dyDescent="0.2">
      <c r="Q954" s="22"/>
      <c r="R954" s="22"/>
      <c r="S954" s="22"/>
      <c r="T954" s="22"/>
      <c r="U954" s="22"/>
      <c r="V954" s="22"/>
    </row>
    <row r="955" spans="17:22" x14ac:dyDescent="0.2">
      <c r="Q955" s="22"/>
      <c r="R955" s="22"/>
      <c r="S955" s="22"/>
      <c r="T955" s="22"/>
      <c r="U955" s="22"/>
      <c r="V955" s="22"/>
    </row>
    <row r="956" spans="17:22" x14ac:dyDescent="0.2">
      <c r="Q956" s="22"/>
      <c r="R956" s="22"/>
      <c r="S956" s="22"/>
      <c r="T956" s="22"/>
      <c r="U956" s="22"/>
      <c r="V956" s="22"/>
    </row>
    <row r="957" spans="17:22" x14ac:dyDescent="0.2">
      <c r="Q957" s="22"/>
      <c r="R957" s="22"/>
      <c r="S957" s="22"/>
      <c r="T957" s="22"/>
      <c r="U957" s="22"/>
      <c r="V957" s="22"/>
    </row>
    <row r="958" spans="17:22" x14ac:dyDescent="0.2">
      <c r="Q958" s="22"/>
      <c r="R958" s="22"/>
      <c r="S958" s="22"/>
      <c r="T958" s="22"/>
      <c r="U958" s="22"/>
      <c r="V958" s="22"/>
    </row>
    <row r="959" spans="17:22" x14ac:dyDescent="0.2">
      <c r="Q959" s="22"/>
      <c r="R959" s="22"/>
      <c r="S959" s="22"/>
      <c r="T959" s="22"/>
      <c r="U959" s="22"/>
      <c r="V959" s="22"/>
    </row>
    <row r="960" spans="17:22" x14ac:dyDescent="0.2">
      <c r="Q960" s="22"/>
      <c r="R960" s="22"/>
      <c r="S960" s="22"/>
      <c r="T960" s="22"/>
      <c r="U960" s="22"/>
      <c r="V960" s="22"/>
    </row>
    <row r="961" spans="17:22" x14ac:dyDescent="0.2">
      <c r="Q961" s="22"/>
      <c r="R961" s="22"/>
      <c r="S961" s="22"/>
      <c r="T961" s="22"/>
      <c r="U961" s="22"/>
      <c r="V961" s="22"/>
    </row>
    <row r="962" spans="17:22" x14ac:dyDescent="0.2">
      <c r="Q962" s="22"/>
      <c r="R962" s="22"/>
      <c r="S962" s="22"/>
      <c r="T962" s="22"/>
      <c r="U962" s="22"/>
      <c r="V962" s="22"/>
    </row>
    <row r="963" spans="17:22" x14ac:dyDescent="0.2">
      <c r="Q963" s="22"/>
      <c r="R963" s="22"/>
      <c r="S963" s="22"/>
      <c r="T963" s="22"/>
      <c r="U963" s="22"/>
      <c r="V963" s="22"/>
    </row>
    <row r="964" spans="17:22" x14ac:dyDescent="0.2">
      <c r="Q964" s="22"/>
      <c r="R964" s="22"/>
      <c r="S964" s="22"/>
      <c r="T964" s="22"/>
      <c r="U964" s="22"/>
      <c r="V964" s="22"/>
    </row>
    <row r="965" spans="17:22" x14ac:dyDescent="0.2">
      <c r="Q965" s="22"/>
      <c r="R965" s="22"/>
      <c r="S965" s="22"/>
      <c r="T965" s="22"/>
      <c r="U965" s="22"/>
      <c r="V965" s="22"/>
    </row>
    <row r="966" spans="17:22" x14ac:dyDescent="0.2">
      <c r="Q966" s="22"/>
      <c r="R966" s="22"/>
      <c r="S966" s="22"/>
      <c r="T966" s="22"/>
      <c r="U966" s="22"/>
      <c r="V966" s="22"/>
    </row>
    <row r="967" spans="17:22" x14ac:dyDescent="0.2">
      <c r="Q967" s="22"/>
      <c r="R967" s="22"/>
      <c r="S967" s="22"/>
      <c r="T967" s="22"/>
      <c r="U967" s="22"/>
      <c r="V967" s="22"/>
    </row>
    <row r="968" spans="17:22" x14ac:dyDescent="0.2">
      <c r="Q968" s="22"/>
      <c r="R968" s="22"/>
      <c r="S968" s="22"/>
      <c r="T968" s="22"/>
      <c r="U968" s="22"/>
      <c r="V968" s="22"/>
    </row>
    <row r="969" spans="17:22" x14ac:dyDescent="0.2">
      <c r="Q969" s="22"/>
      <c r="R969" s="22"/>
      <c r="S969" s="22"/>
      <c r="T969" s="22"/>
      <c r="U969" s="22"/>
      <c r="V969" s="22"/>
    </row>
    <row r="970" spans="17:22" x14ac:dyDescent="0.2">
      <c r="Q970" s="22"/>
      <c r="R970" s="22"/>
      <c r="S970" s="22"/>
      <c r="T970" s="22"/>
      <c r="U970" s="22"/>
      <c r="V970" s="22"/>
    </row>
    <row r="971" spans="17:22" x14ac:dyDescent="0.2">
      <c r="Q971" s="22"/>
      <c r="R971" s="22"/>
      <c r="S971" s="22"/>
      <c r="T971" s="22"/>
      <c r="U971" s="22"/>
      <c r="V971" s="22"/>
    </row>
    <row r="972" spans="17:22" x14ac:dyDescent="0.2">
      <c r="Q972" s="22"/>
      <c r="R972" s="22"/>
      <c r="S972" s="22"/>
      <c r="T972" s="22"/>
      <c r="U972" s="22"/>
      <c r="V972" s="22"/>
    </row>
    <row r="973" spans="17:22" x14ac:dyDescent="0.2">
      <c r="Q973" s="22"/>
      <c r="R973" s="22"/>
      <c r="S973" s="22"/>
      <c r="T973" s="22"/>
      <c r="U973" s="22"/>
      <c r="V973" s="22"/>
    </row>
    <row r="974" spans="17:22" x14ac:dyDescent="0.2">
      <c r="Q974" s="22"/>
      <c r="R974" s="22"/>
      <c r="S974" s="22"/>
      <c r="T974" s="22"/>
      <c r="U974" s="22"/>
      <c r="V974" s="22"/>
    </row>
    <row r="975" spans="17:22" x14ac:dyDescent="0.2">
      <c r="Q975" s="22"/>
      <c r="R975" s="22"/>
      <c r="S975" s="22"/>
      <c r="T975" s="22"/>
      <c r="U975" s="22"/>
      <c r="V975" s="22"/>
    </row>
    <row r="976" spans="17:22" x14ac:dyDescent="0.2">
      <c r="Q976" s="22"/>
      <c r="R976" s="22"/>
      <c r="S976" s="22"/>
      <c r="T976" s="22"/>
      <c r="U976" s="22"/>
      <c r="V976" s="22"/>
    </row>
    <row r="977" spans="17:22" x14ac:dyDescent="0.2">
      <c r="Q977" s="22"/>
      <c r="R977" s="22"/>
      <c r="S977" s="22"/>
      <c r="T977" s="22"/>
      <c r="U977" s="22"/>
      <c r="V977" s="22"/>
    </row>
    <row r="978" spans="17:22" x14ac:dyDescent="0.2">
      <c r="Q978" s="22"/>
      <c r="R978" s="22"/>
      <c r="S978" s="22"/>
      <c r="T978" s="22"/>
      <c r="U978" s="22"/>
      <c r="V978" s="22"/>
    </row>
    <row r="979" spans="17:22" x14ac:dyDescent="0.2">
      <c r="Q979" s="22"/>
      <c r="R979" s="22"/>
      <c r="S979" s="22"/>
      <c r="T979" s="22"/>
      <c r="U979" s="22"/>
      <c r="V979" s="22"/>
    </row>
    <row r="980" spans="17:22" x14ac:dyDescent="0.2">
      <c r="Q980" s="22"/>
      <c r="R980" s="22"/>
      <c r="S980" s="22"/>
      <c r="T980" s="22"/>
      <c r="U980" s="22"/>
      <c r="V980" s="22"/>
    </row>
    <row r="981" spans="17:22" x14ac:dyDescent="0.2">
      <c r="Q981" s="22"/>
      <c r="R981" s="22"/>
      <c r="S981" s="22"/>
      <c r="T981" s="22"/>
      <c r="U981" s="22"/>
      <c r="V981" s="22"/>
    </row>
    <row r="982" spans="17:22" x14ac:dyDescent="0.2">
      <c r="Q982" s="22"/>
      <c r="R982" s="22"/>
      <c r="S982" s="22"/>
      <c r="T982" s="22"/>
      <c r="U982" s="22"/>
      <c r="V982" s="22"/>
    </row>
    <row r="983" spans="17:22" x14ac:dyDescent="0.2">
      <c r="Q983" s="22"/>
      <c r="R983" s="22"/>
      <c r="S983" s="22"/>
      <c r="T983" s="22"/>
      <c r="U983" s="22"/>
      <c r="V983" s="22"/>
    </row>
    <row r="984" spans="17:22" x14ac:dyDescent="0.2">
      <c r="Q984" s="22"/>
      <c r="R984" s="22"/>
      <c r="S984" s="22"/>
      <c r="T984" s="22"/>
      <c r="U984" s="22"/>
      <c r="V984" s="22"/>
    </row>
    <row r="985" spans="17:22" x14ac:dyDescent="0.2">
      <c r="Q985" s="22"/>
      <c r="R985" s="22"/>
      <c r="S985" s="22"/>
      <c r="T985" s="22"/>
      <c r="U985" s="22"/>
      <c r="V985" s="22"/>
    </row>
    <row r="986" spans="17:22" x14ac:dyDescent="0.2">
      <c r="Q986" s="22"/>
      <c r="R986" s="22"/>
      <c r="S986" s="22"/>
      <c r="T986" s="22"/>
      <c r="U986" s="22"/>
      <c r="V986" s="22"/>
    </row>
    <row r="987" spans="17:22" x14ac:dyDescent="0.2">
      <c r="Q987" s="22"/>
      <c r="R987" s="22"/>
      <c r="S987" s="22"/>
      <c r="T987" s="22"/>
      <c r="U987" s="22"/>
      <c r="V987" s="22"/>
    </row>
    <row r="988" spans="17:22" x14ac:dyDescent="0.2">
      <c r="Q988" s="22"/>
      <c r="R988" s="22"/>
      <c r="S988" s="22"/>
      <c r="T988" s="22"/>
      <c r="U988" s="22"/>
      <c r="V988" s="22"/>
    </row>
    <row r="989" spans="17:22" x14ac:dyDescent="0.2">
      <c r="Q989" s="22"/>
      <c r="R989" s="22"/>
      <c r="S989" s="22"/>
      <c r="T989" s="22"/>
      <c r="U989" s="22"/>
      <c r="V989" s="22"/>
    </row>
    <row r="990" spans="17:22" x14ac:dyDescent="0.2">
      <c r="Q990" s="22"/>
      <c r="R990" s="22"/>
      <c r="S990" s="22"/>
      <c r="T990" s="22"/>
      <c r="U990" s="22"/>
      <c r="V990" s="22"/>
    </row>
    <row r="991" spans="17:22" x14ac:dyDescent="0.2">
      <c r="Q991" s="22"/>
      <c r="R991" s="22"/>
      <c r="S991" s="22"/>
      <c r="T991" s="22"/>
      <c r="U991" s="22"/>
      <c r="V991" s="22"/>
    </row>
    <row r="992" spans="17:22" x14ac:dyDescent="0.2">
      <c r="Q992" s="22"/>
      <c r="R992" s="22"/>
      <c r="S992" s="22"/>
      <c r="T992" s="22"/>
      <c r="U992" s="22"/>
      <c r="V992" s="22"/>
    </row>
    <row r="993" spans="17:22" x14ac:dyDescent="0.2">
      <c r="Q993" s="22"/>
      <c r="R993" s="22"/>
      <c r="S993" s="22"/>
      <c r="T993" s="22"/>
      <c r="U993" s="22"/>
      <c r="V993" s="22"/>
    </row>
    <row r="994" spans="17:22" x14ac:dyDescent="0.2">
      <c r="Q994" s="22"/>
      <c r="R994" s="22"/>
      <c r="S994" s="22"/>
      <c r="T994" s="22"/>
      <c r="U994" s="22"/>
      <c r="V994" s="22"/>
    </row>
    <row r="995" spans="17:22" x14ac:dyDescent="0.2">
      <c r="Q995" s="22"/>
      <c r="R995" s="22"/>
      <c r="S995" s="22"/>
      <c r="T995" s="22"/>
      <c r="U995" s="22"/>
      <c r="V995" s="22"/>
    </row>
    <row r="996" spans="17:22" x14ac:dyDescent="0.2">
      <c r="Q996" s="22"/>
      <c r="R996" s="22"/>
      <c r="S996" s="22"/>
      <c r="T996" s="22"/>
      <c r="U996" s="22"/>
      <c r="V996" s="22"/>
    </row>
    <row r="997" spans="17:22" x14ac:dyDescent="0.2">
      <c r="Q997" s="22"/>
      <c r="R997" s="22"/>
      <c r="S997" s="22"/>
      <c r="T997" s="22"/>
      <c r="U997" s="22"/>
      <c r="V997" s="22"/>
    </row>
    <row r="998" spans="17:22" x14ac:dyDescent="0.2">
      <c r="Q998" s="22"/>
      <c r="R998" s="22"/>
      <c r="S998" s="22"/>
      <c r="T998" s="22"/>
      <c r="U998" s="22"/>
      <c r="V998" s="22"/>
    </row>
    <row r="999" spans="17:22" x14ac:dyDescent="0.2">
      <c r="Q999" s="22"/>
      <c r="R999" s="22"/>
      <c r="S999" s="22"/>
      <c r="T999" s="22"/>
      <c r="U999" s="22"/>
      <c r="V999" s="22"/>
    </row>
    <row r="1000" spans="17:22" x14ac:dyDescent="0.2">
      <c r="Q1000" s="22"/>
      <c r="R1000" s="22"/>
      <c r="S1000" s="22"/>
      <c r="T1000" s="22"/>
      <c r="U1000" s="22"/>
      <c r="V1000" s="22"/>
    </row>
    <row r="1001" spans="17:22" x14ac:dyDescent="0.2">
      <c r="Q1001" s="22"/>
      <c r="R1001" s="22"/>
      <c r="S1001" s="22"/>
      <c r="T1001" s="22"/>
      <c r="U1001" s="22"/>
      <c r="V1001" s="22"/>
    </row>
    <row r="1002" spans="17:22" x14ac:dyDescent="0.2">
      <c r="Q1002" s="22"/>
      <c r="R1002" s="22"/>
      <c r="S1002" s="22"/>
      <c r="T1002" s="22"/>
      <c r="U1002" s="22"/>
      <c r="V1002" s="22"/>
    </row>
    <row r="1003" spans="17:22" x14ac:dyDescent="0.2">
      <c r="Q1003" s="22"/>
      <c r="R1003" s="22"/>
      <c r="S1003" s="22"/>
      <c r="T1003" s="22"/>
      <c r="U1003" s="22"/>
      <c r="V1003" s="22"/>
    </row>
    <row r="1004" spans="17:22" x14ac:dyDescent="0.2">
      <c r="Q1004" s="22"/>
      <c r="R1004" s="22"/>
      <c r="S1004" s="22"/>
      <c r="T1004" s="22"/>
      <c r="U1004" s="22"/>
      <c r="V1004" s="22"/>
    </row>
    <row r="1005" spans="17:22" x14ac:dyDescent="0.2">
      <c r="Q1005" s="22"/>
      <c r="R1005" s="22"/>
      <c r="S1005" s="22"/>
      <c r="T1005" s="22"/>
      <c r="U1005" s="22"/>
      <c r="V1005" s="22"/>
    </row>
    <row r="1006" spans="17:22" x14ac:dyDescent="0.2">
      <c r="Q1006" s="22"/>
      <c r="R1006" s="22"/>
      <c r="S1006" s="22"/>
      <c r="T1006" s="22"/>
      <c r="U1006" s="22"/>
      <c r="V1006" s="22"/>
    </row>
    <row r="1007" spans="17:22" x14ac:dyDescent="0.2">
      <c r="Q1007" s="22"/>
      <c r="R1007" s="22"/>
      <c r="S1007" s="22"/>
      <c r="T1007" s="22"/>
      <c r="U1007" s="22"/>
      <c r="V1007" s="22"/>
    </row>
    <row r="1008" spans="17:22" x14ac:dyDescent="0.2">
      <c r="Q1008" s="22"/>
      <c r="R1008" s="22"/>
      <c r="S1008" s="22"/>
      <c r="T1008" s="22"/>
      <c r="U1008" s="22"/>
      <c r="V1008" s="22"/>
    </row>
    <row r="1009" spans="17:22" x14ac:dyDescent="0.2">
      <c r="Q1009" s="22"/>
      <c r="R1009" s="22"/>
      <c r="S1009" s="22"/>
      <c r="T1009" s="22"/>
      <c r="U1009" s="22"/>
      <c r="V1009" s="22"/>
    </row>
    <row r="1010" spans="17:22" x14ac:dyDescent="0.2">
      <c r="Q1010" s="22"/>
      <c r="R1010" s="22"/>
      <c r="S1010" s="22"/>
      <c r="T1010" s="22"/>
      <c r="U1010" s="22"/>
      <c r="V1010" s="22"/>
    </row>
    <row r="1011" spans="17:22" x14ac:dyDescent="0.2">
      <c r="Q1011" s="22"/>
      <c r="R1011" s="22"/>
      <c r="S1011" s="22"/>
      <c r="T1011" s="22"/>
      <c r="U1011" s="22"/>
      <c r="V1011" s="22"/>
    </row>
    <row r="1012" spans="17:22" x14ac:dyDescent="0.2">
      <c r="Q1012" s="22"/>
      <c r="R1012" s="22"/>
      <c r="S1012" s="22"/>
      <c r="T1012" s="22"/>
      <c r="U1012" s="22"/>
      <c r="V1012" s="22"/>
    </row>
    <row r="1013" spans="17:22" x14ac:dyDescent="0.2">
      <c r="Q1013" s="22"/>
      <c r="R1013" s="22"/>
      <c r="S1013" s="22"/>
      <c r="T1013" s="22"/>
      <c r="U1013" s="22"/>
      <c r="V1013" s="22"/>
    </row>
    <row r="1014" spans="17:22" x14ac:dyDescent="0.2">
      <c r="Q1014" s="22"/>
      <c r="R1014" s="22"/>
      <c r="S1014" s="22"/>
      <c r="T1014" s="22"/>
      <c r="U1014" s="22"/>
      <c r="V1014" s="22"/>
    </row>
    <row r="1015" spans="17:22" x14ac:dyDescent="0.2">
      <c r="Q1015" s="22"/>
      <c r="R1015" s="22"/>
      <c r="S1015" s="22"/>
      <c r="T1015" s="22"/>
      <c r="U1015" s="22"/>
      <c r="V1015" s="22"/>
    </row>
    <row r="1016" spans="17:22" x14ac:dyDescent="0.2">
      <c r="Q1016" s="22"/>
      <c r="R1016" s="22"/>
      <c r="S1016" s="22"/>
      <c r="T1016" s="22"/>
      <c r="U1016" s="22"/>
      <c r="V1016" s="22"/>
    </row>
    <row r="1017" spans="17:22" x14ac:dyDescent="0.2">
      <c r="Q1017" s="22"/>
      <c r="R1017" s="22"/>
      <c r="S1017" s="22"/>
      <c r="T1017" s="22"/>
      <c r="U1017" s="22"/>
      <c r="V1017" s="22"/>
    </row>
    <row r="1018" spans="17:22" x14ac:dyDescent="0.2">
      <c r="Q1018" s="22"/>
      <c r="R1018" s="22"/>
      <c r="S1018" s="22"/>
      <c r="T1018" s="22"/>
      <c r="U1018" s="22"/>
      <c r="V1018" s="22"/>
    </row>
    <row r="1019" spans="17:22" x14ac:dyDescent="0.2">
      <c r="Q1019" s="22"/>
      <c r="R1019" s="22"/>
      <c r="S1019" s="22"/>
      <c r="T1019" s="22"/>
      <c r="U1019" s="22"/>
      <c r="V1019" s="22"/>
    </row>
    <row r="1020" spans="17:22" x14ac:dyDescent="0.2">
      <c r="Q1020" s="22"/>
      <c r="R1020" s="22"/>
      <c r="S1020" s="22"/>
      <c r="T1020" s="22"/>
      <c r="U1020" s="22"/>
      <c r="V1020" s="22"/>
    </row>
    <row r="1021" spans="17:22" x14ac:dyDescent="0.2">
      <c r="Q1021" s="22"/>
      <c r="R1021" s="22"/>
      <c r="S1021" s="22"/>
      <c r="T1021" s="22"/>
      <c r="U1021" s="22"/>
      <c r="V1021" s="22"/>
    </row>
    <row r="1022" spans="17:22" x14ac:dyDescent="0.2">
      <c r="Q1022" s="22"/>
      <c r="R1022" s="22"/>
      <c r="S1022" s="22"/>
      <c r="T1022" s="22"/>
      <c r="U1022" s="22"/>
      <c r="V1022" s="22"/>
    </row>
    <row r="1023" spans="17:22" x14ac:dyDescent="0.2">
      <c r="Q1023" s="22"/>
      <c r="R1023" s="22"/>
      <c r="S1023" s="22"/>
      <c r="T1023" s="22"/>
      <c r="U1023" s="22"/>
      <c r="V1023" s="22"/>
    </row>
    <row r="1024" spans="17:22" x14ac:dyDescent="0.2">
      <c r="Q1024" s="22"/>
      <c r="R1024" s="22"/>
      <c r="S1024" s="22"/>
      <c r="T1024" s="22"/>
      <c r="U1024" s="22"/>
      <c r="V1024" s="22"/>
    </row>
    <row r="1025" spans="17:22" x14ac:dyDescent="0.2">
      <c r="Q1025" s="22"/>
      <c r="R1025" s="22"/>
      <c r="S1025" s="22"/>
      <c r="T1025" s="22"/>
      <c r="U1025" s="22"/>
      <c r="V1025" s="22"/>
    </row>
    <row r="1026" spans="17:22" x14ac:dyDescent="0.2">
      <c r="Q1026" s="22"/>
      <c r="R1026" s="22"/>
      <c r="S1026" s="22"/>
      <c r="T1026" s="22"/>
      <c r="U1026" s="22"/>
      <c r="V1026" s="22"/>
    </row>
    <row r="1027" spans="17:22" x14ac:dyDescent="0.2">
      <c r="Q1027" s="22"/>
      <c r="R1027" s="22"/>
      <c r="S1027" s="22"/>
      <c r="T1027" s="22"/>
      <c r="U1027" s="22"/>
      <c r="V1027" s="22"/>
    </row>
    <row r="1028" spans="17:22" x14ac:dyDescent="0.2">
      <c r="Q1028" s="22"/>
      <c r="R1028" s="22"/>
      <c r="S1028" s="22"/>
      <c r="T1028" s="22"/>
      <c r="U1028" s="22"/>
      <c r="V1028" s="22"/>
    </row>
    <row r="1029" spans="17:22" x14ac:dyDescent="0.2">
      <c r="Q1029" s="22"/>
      <c r="R1029" s="22"/>
      <c r="S1029" s="22"/>
      <c r="T1029" s="22"/>
      <c r="U1029" s="22"/>
      <c r="V1029" s="22"/>
    </row>
    <row r="1030" spans="17:22" x14ac:dyDescent="0.2">
      <c r="Q1030" s="22"/>
      <c r="R1030" s="22"/>
      <c r="S1030" s="22"/>
      <c r="T1030" s="22"/>
      <c r="U1030" s="22"/>
      <c r="V1030" s="22"/>
    </row>
    <row r="1031" spans="17:22" x14ac:dyDescent="0.2">
      <c r="Q1031" s="22"/>
      <c r="R1031" s="22"/>
      <c r="S1031" s="22"/>
      <c r="T1031" s="22"/>
      <c r="U1031" s="22"/>
      <c r="V1031" s="22"/>
    </row>
    <row r="1032" spans="17:22" x14ac:dyDescent="0.2">
      <c r="Q1032" s="22"/>
      <c r="R1032" s="22"/>
      <c r="S1032" s="22"/>
      <c r="T1032" s="22"/>
      <c r="U1032" s="22"/>
      <c r="V1032" s="22"/>
    </row>
    <row r="1033" spans="17:22" x14ac:dyDescent="0.2">
      <c r="Q1033" s="22"/>
      <c r="R1033" s="22"/>
      <c r="S1033" s="22"/>
      <c r="T1033" s="22"/>
      <c r="U1033" s="22"/>
      <c r="V1033" s="22"/>
    </row>
    <row r="1034" spans="17:22" x14ac:dyDescent="0.2">
      <c r="Q1034" s="22"/>
      <c r="R1034" s="22"/>
      <c r="S1034" s="22"/>
      <c r="T1034" s="22"/>
      <c r="U1034" s="22"/>
      <c r="V1034" s="22"/>
    </row>
    <row r="1035" spans="17:22" x14ac:dyDescent="0.2">
      <c r="Q1035" s="22"/>
      <c r="R1035" s="22"/>
      <c r="S1035" s="22"/>
      <c r="T1035" s="22"/>
      <c r="U1035" s="22"/>
      <c r="V1035" s="22"/>
    </row>
    <row r="1036" spans="17:22" x14ac:dyDescent="0.2">
      <c r="Q1036" s="22"/>
      <c r="R1036" s="22"/>
      <c r="S1036" s="22"/>
      <c r="T1036" s="22"/>
      <c r="U1036" s="22"/>
      <c r="V1036" s="22"/>
    </row>
    <row r="1037" spans="17:22" x14ac:dyDescent="0.2">
      <c r="Q1037" s="22"/>
      <c r="R1037" s="22"/>
      <c r="S1037" s="22"/>
      <c r="T1037" s="22"/>
      <c r="U1037" s="22"/>
      <c r="V1037" s="22"/>
    </row>
    <row r="1038" spans="17:22" x14ac:dyDescent="0.2">
      <c r="Q1038" s="22"/>
      <c r="R1038" s="22"/>
      <c r="S1038" s="22"/>
      <c r="T1038" s="22"/>
      <c r="U1038" s="22"/>
      <c r="V1038" s="22"/>
    </row>
    <row r="1039" spans="17:22" x14ac:dyDescent="0.2">
      <c r="Q1039" s="22"/>
      <c r="R1039" s="22"/>
      <c r="S1039" s="22"/>
      <c r="T1039" s="22"/>
      <c r="U1039" s="22"/>
      <c r="V1039" s="22"/>
    </row>
    <row r="1040" spans="17:22" x14ac:dyDescent="0.2">
      <c r="Q1040" s="22"/>
      <c r="R1040" s="22"/>
      <c r="S1040" s="22"/>
      <c r="T1040" s="22"/>
      <c r="U1040" s="22"/>
      <c r="V1040" s="22"/>
    </row>
    <row r="1041" spans="17:22" x14ac:dyDescent="0.2">
      <c r="Q1041" s="22"/>
      <c r="R1041" s="22"/>
      <c r="S1041" s="22"/>
      <c r="T1041" s="22"/>
      <c r="U1041" s="22"/>
      <c r="V1041" s="22"/>
    </row>
    <row r="1042" spans="17:22" x14ac:dyDescent="0.2">
      <c r="Q1042" s="22"/>
      <c r="R1042" s="22"/>
      <c r="S1042" s="22"/>
      <c r="T1042" s="22"/>
      <c r="U1042" s="22"/>
      <c r="V1042" s="22"/>
    </row>
    <row r="1043" spans="17:22" x14ac:dyDescent="0.2">
      <c r="Q1043" s="22"/>
      <c r="R1043" s="22"/>
      <c r="S1043" s="22"/>
      <c r="T1043" s="22"/>
      <c r="U1043" s="22"/>
      <c r="V1043" s="22"/>
    </row>
    <row r="1044" spans="17:22" x14ac:dyDescent="0.2">
      <c r="Q1044" s="22"/>
      <c r="R1044" s="22"/>
      <c r="S1044" s="22"/>
      <c r="T1044" s="22"/>
      <c r="U1044" s="22"/>
      <c r="V1044" s="22"/>
    </row>
    <row r="1045" spans="17:22" x14ac:dyDescent="0.2">
      <c r="Q1045" s="22"/>
      <c r="R1045" s="22"/>
      <c r="S1045" s="22"/>
      <c r="T1045" s="22"/>
      <c r="U1045" s="22"/>
      <c r="V1045" s="22"/>
    </row>
    <row r="1046" spans="17:22" x14ac:dyDescent="0.2">
      <c r="Q1046" s="22"/>
      <c r="R1046" s="22"/>
      <c r="S1046" s="22"/>
      <c r="T1046" s="22"/>
      <c r="U1046" s="22"/>
      <c r="V1046" s="22"/>
    </row>
    <row r="1047" spans="17:22" x14ac:dyDescent="0.2">
      <c r="Q1047" s="22"/>
      <c r="R1047" s="22"/>
      <c r="S1047" s="22"/>
      <c r="T1047" s="22"/>
      <c r="U1047" s="22"/>
      <c r="V1047" s="22"/>
    </row>
    <row r="1048" spans="17:22" x14ac:dyDescent="0.2">
      <c r="Q1048" s="22"/>
      <c r="R1048" s="22"/>
      <c r="S1048" s="22"/>
      <c r="T1048" s="22"/>
      <c r="U1048" s="22"/>
      <c r="V1048" s="22"/>
    </row>
    <row r="1049" spans="17:22" x14ac:dyDescent="0.2">
      <c r="Q1049" s="22"/>
      <c r="R1049" s="22"/>
      <c r="S1049" s="22"/>
      <c r="T1049" s="22"/>
      <c r="U1049" s="22"/>
      <c r="V1049" s="22"/>
    </row>
    <row r="1050" spans="17:22" x14ac:dyDescent="0.2">
      <c r="Q1050" s="22"/>
      <c r="R1050" s="22"/>
      <c r="S1050" s="22"/>
      <c r="T1050" s="22"/>
      <c r="U1050" s="22"/>
      <c r="V1050" s="22"/>
    </row>
    <row r="1051" spans="17:22" x14ac:dyDescent="0.2">
      <c r="Q1051" s="22"/>
      <c r="R1051" s="22"/>
      <c r="S1051" s="22"/>
      <c r="T1051" s="22"/>
      <c r="U1051" s="22"/>
      <c r="V1051" s="22"/>
    </row>
    <row r="1052" spans="17:22" x14ac:dyDescent="0.2">
      <c r="Q1052" s="22"/>
      <c r="R1052" s="22"/>
      <c r="S1052" s="22"/>
      <c r="T1052" s="22"/>
      <c r="U1052" s="22"/>
      <c r="V1052" s="22"/>
    </row>
    <row r="1053" spans="17:22" x14ac:dyDescent="0.2">
      <c r="Q1053" s="22"/>
      <c r="R1053" s="22"/>
      <c r="S1053" s="22"/>
      <c r="T1053" s="22"/>
      <c r="U1053" s="22"/>
      <c r="V1053" s="22"/>
    </row>
    <row r="1054" spans="17:22" x14ac:dyDescent="0.2">
      <c r="Q1054" s="22"/>
      <c r="R1054" s="22"/>
      <c r="S1054" s="22"/>
      <c r="T1054" s="22"/>
      <c r="U1054" s="22"/>
      <c r="V1054" s="22"/>
    </row>
    <row r="1055" spans="17:22" x14ac:dyDescent="0.2">
      <c r="Q1055" s="22"/>
      <c r="R1055" s="22"/>
      <c r="S1055" s="22"/>
      <c r="T1055" s="22"/>
      <c r="U1055" s="22"/>
      <c r="V1055" s="22"/>
    </row>
    <row r="1056" spans="17:22" x14ac:dyDescent="0.2">
      <c r="Q1056" s="22"/>
      <c r="R1056" s="22"/>
      <c r="S1056" s="22"/>
      <c r="T1056" s="22"/>
      <c r="U1056" s="22"/>
      <c r="V1056" s="22"/>
    </row>
    <row r="1057" spans="17:22" x14ac:dyDescent="0.2">
      <c r="Q1057" s="22"/>
      <c r="R1057" s="22"/>
      <c r="S1057" s="22"/>
      <c r="T1057" s="22"/>
      <c r="U1057" s="22"/>
      <c r="V1057" s="22"/>
    </row>
    <row r="1058" spans="17:22" x14ac:dyDescent="0.2">
      <c r="Q1058" s="22"/>
      <c r="R1058" s="22"/>
      <c r="S1058" s="22"/>
      <c r="T1058" s="22"/>
      <c r="U1058" s="22"/>
      <c r="V1058" s="22"/>
    </row>
    <row r="1059" spans="17:22" x14ac:dyDescent="0.2">
      <c r="Q1059" s="22"/>
      <c r="R1059" s="22"/>
      <c r="S1059" s="22"/>
      <c r="T1059" s="22"/>
      <c r="U1059" s="22"/>
      <c r="V1059" s="22"/>
    </row>
    <row r="1060" spans="17:22" x14ac:dyDescent="0.2">
      <c r="Q1060" s="22"/>
      <c r="R1060" s="22"/>
      <c r="S1060" s="22"/>
      <c r="T1060" s="22"/>
      <c r="U1060" s="22"/>
      <c r="V1060" s="22"/>
    </row>
    <row r="1061" spans="17:22" x14ac:dyDescent="0.2">
      <c r="Q1061" s="22"/>
      <c r="R1061" s="22"/>
      <c r="S1061" s="22"/>
      <c r="T1061" s="22"/>
      <c r="U1061" s="22"/>
      <c r="V1061" s="22"/>
    </row>
    <row r="1062" spans="17:22" x14ac:dyDescent="0.2">
      <c r="Q1062" s="22"/>
      <c r="R1062" s="22"/>
      <c r="S1062" s="22"/>
      <c r="T1062" s="22"/>
      <c r="U1062" s="22"/>
      <c r="V1062" s="22"/>
    </row>
    <row r="1063" spans="17:22" x14ac:dyDescent="0.2">
      <c r="Q1063" s="22"/>
      <c r="R1063" s="22"/>
      <c r="S1063" s="22"/>
      <c r="T1063" s="22"/>
      <c r="U1063" s="22"/>
      <c r="V1063" s="22"/>
    </row>
    <row r="1064" spans="17:22" x14ac:dyDescent="0.2">
      <c r="Q1064" s="22"/>
      <c r="R1064" s="22"/>
      <c r="S1064" s="22"/>
      <c r="T1064" s="22"/>
      <c r="U1064" s="22"/>
      <c r="V1064" s="22"/>
    </row>
    <row r="1065" spans="17:22" x14ac:dyDescent="0.2">
      <c r="Q1065" s="22"/>
      <c r="R1065" s="22"/>
      <c r="S1065" s="22"/>
      <c r="T1065" s="22"/>
      <c r="U1065" s="22"/>
      <c r="V1065" s="22"/>
    </row>
    <row r="1066" spans="17:22" x14ac:dyDescent="0.2">
      <c r="Q1066" s="22"/>
      <c r="R1066" s="22"/>
      <c r="S1066" s="22"/>
      <c r="T1066" s="22"/>
      <c r="U1066" s="22"/>
      <c r="V1066" s="22"/>
    </row>
    <row r="1067" spans="17:22" x14ac:dyDescent="0.2">
      <c r="Q1067" s="22"/>
      <c r="R1067" s="22"/>
      <c r="S1067" s="22"/>
      <c r="T1067" s="22"/>
      <c r="U1067" s="22"/>
      <c r="V1067" s="22"/>
    </row>
    <row r="1068" spans="17:22" x14ac:dyDescent="0.2">
      <c r="Q1068" s="22"/>
      <c r="R1068" s="22"/>
      <c r="S1068" s="22"/>
      <c r="T1068" s="22"/>
      <c r="U1068" s="22"/>
      <c r="V1068" s="22"/>
    </row>
    <row r="1069" spans="17:22" x14ac:dyDescent="0.2">
      <c r="Q1069" s="22"/>
      <c r="R1069" s="22"/>
      <c r="S1069" s="22"/>
      <c r="T1069" s="22"/>
      <c r="U1069" s="22"/>
      <c r="V1069" s="22"/>
    </row>
    <row r="1070" spans="17:22" x14ac:dyDescent="0.2">
      <c r="Q1070" s="22"/>
      <c r="R1070" s="22"/>
      <c r="S1070" s="22"/>
      <c r="T1070" s="22"/>
      <c r="U1070" s="22"/>
      <c r="V1070" s="22"/>
    </row>
    <row r="1071" spans="17:22" x14ac:dyDescent="0.2">
      <c r="Q1071" s="22"/>
      <c r="R1071" s="22"/>
      <c r="S1071" s="22"/>
      <c r="T1071" s="22"/>
      <c r="U1071" s="22"/>
      <c r="V1071" s="22"/>
    </row>
    <row r="1072" spans="17:22" x14ac:dyDescent="0.2">
      <c r="Q1072" s="22"/>
      <c r="R1072" s="22"/>
      <c r="S1072" s="22"/>
      <c r="T1072" s="22"/>
      <c r="U1072" s="22"/>
      <c r="V1072" s="22"/>
    </row>
    <row r="1073" spans="17:22" x14ac:dyDescent="0.2">
      <c r="Q1073" s="22"/>
      <c r="R1073" s="22"/>
      <c r="S1073" s="22"/>
      <c r="T1073" s="22"/>
      <c r="U1073" s="22"/>
      <c r="V1073" s="22"/>
    </row>
    <row r="1074" spans="17:22" x14ac:dyDescent="0.2">
      <c r="Q1074" s="22"/>
      <c r="R1074" s="22"/>
      <c r="S1074" s="22"/>
      <c r="T1074" s="22"/>
      <c r="U1074" s="22"/>
      <c r="V1074" s="22"/>
    </row>
    <row r="1075" spans="17:22" x14ac:dyDescent="0.2">
      <c r="Q1075" s="22"/>
      <c r="R1075" s="22"/>
      <c r="S1075" s="22"/>
      <c r="T1075" s="22"/>
      <c r="U1075" s="22"/>
      <c r="V1075" s="22"/>
    </row>
    <row r="1076" spans="17:22" x14ac:dyDescent="0.2">
      <c r="Q1076" s="22"/>
      <c r="R1076" s="22"/>
      <c r="S1076" s="22"/>
      <c r="T1076" s="22"/>
      <c r="U1076" s="22"/>
      <c r="V1076" s="22"/>
    </row>
    <row r="1077" spans="17:22" x14ac:dyDescent="0.2">
      <c r="Q1077" s="22"/>
      <c r="R1077" s="22"/>
      <c r="S1077" s="22"/>
      <c r="T1077" s="22"/>
      <c r="U1077" s="22"/>
      <c r="V1077" s="22"/>
    </row>
    <row r="1078" spans="17:22" x14ac:dyDescent="0.2">
      <c r="Q1078" s="22"/>
      <c r="R1078" s="22"/>
      <c r="S1078" s="22"/>
      <c r="T1078" s="22"/>
      <c r="U1078" s="22"/>
      <c r="V1078" s="22"/>
    </row>
    <row r="1079" spans="17:22" x14ac:dyDescent="0.2">
      <c r="Q1079" s="22"/>
      <c r="R1079" s="22"/>
      <c r="S1079" s="22"/>
      <c r="T1079" s="22"/>
      <c r="U1079" s="22"/>
      <c r="V1079" s="22"/>
    </row>
    <row r="1080" spans="17:22" x14ac:dyDescent="0.2">
      <c r="Q1080" s="22"/>
      <c r="R1080" s="22"/>
      <c r="S1080" s="22"/>
      <c r="T1080" s="22"/>
      <c r="U1080" s="22"/>
      <c r="V1080" s="22"/>
    </row>
    <row r="1081" spans="17:22" x14ac:dyDescent="0.2">
      <c r="Q1081" s="22"/>
      <c r="R1081" s="22"/>
      <c r="S1081" s="22"/>
      <c r="T1081" s="22"/>
      <c r="U1081" s="22"/>
      <c r="V1081" s="22"/>
    </row>
    <row r="1082" spans="17:22" x14ac:dyDescent="0.2">
      <c r="Q1082" s="22"/>
      <c r="R1082" s="22"/>
      <c r="S1082" s="22"/>
      <c r="T1082" s="22"/>
      <c r="U1082" s="22"/>
      <c r="V1082" s="22"/>
    </row>
    <row r="1083" spans="17:22" x14ac:dyDescent="0.2">
      <c r="Q1083" s="22"/>
      <c r="R1083" s="22"/>
      <c r="S1083" s="22"/>
      <c r="T1083" s="22"/>
      <c r="U1083" s="22"/>
      <c r="V1083" s="22"/>
    </row>
    <row r="1084" spans="17:22" x14ac:dyDescent="0.2">
      <c r="Q1084" s="22"/>
      <c r="R1084" s="22"/>
      <c r="S1084" s="22"/>
      <c r="T1084" s="22"/>
      <c r="U1084" s="22"/>
      <c r="V1084" s="22"/>
    </row>
    <row r="1085" spans="17:22" x14ac:dyDescent="0.2">
      <c r="Q1085" s="22"/>
      <c r="R1085" s="22"/>
      <c r="S1085" s="22"/>
      <c r="T1085" s="22"/>
      <c r="U1085" s="22"/>
      <c r="V1085" s="22"/>
    </row>
    <row r="1086" spans="17:22" x14ac:dyDescent="0.2">
      <c r="Q1086" s="22"/>
      <c r="R1086" s="22"/>
      <c r="S1086" s="22"/>
      <c r="T1086" s="22"/>
      <c r="U1086" s="22"/>
      <c r="V1086" s="22"/>
    </row>
    <row r="1087" spans="17:22" x14ac:dyDescent="0.2">
      <c r="Q1087" s="22"/>
      <c r="R1087" s="22"/>
      <c r="S1087" s="22"/>
      <c r="T1087" s="22"/>
      <c r="U1087" s="22"/>
      <c r="V1087" s="22"/>
    </row>
    <row r="1088" spans="17:22" x14ac:dyDescent="0.2">
      <c r="Q1088" s="22"/>
      <c r="R1088" s="22"/>
      <c r="S1088" s="22"/>
      <c r="T1088" s="22"/>
      <c r="U1088" s="22"/>
      <c r="V1088" s="22"/>
    </row>
    <row r="1089" spans="17:22" x14ac:dyDescent="0.2">
      <c r="Q1089" s="22"/>
      <c r="R1089" s="22"/>
      <c r="S1089" s="22"/>
      <c r="T1089" s="22"/>
      <c r="U1089" s="22"/>
      <c r="V1089" s="22"/>
    </row>
    <row r="1090" spans="17:22" x14ac:dyDescent="0.2">
      <c r="Q1090" s="22"/>
      <c r="R1090" s="22"/>
      <c r="S1090" s="22"/>
      <c r="T1090" s="22"/>
      <c r="U1090" s="22"/>
      <c r="V1090" s="22"/>
    </row>
    <row r="1091" spans="17:22" x14ac:dyDescent="0.2">
      <c r="Q1091" s="22"/>
      <c r="R1091" s="22"/>
      <c r="S1091" s="22"/>
      <c r="T1091" s="22"/>
      <c r="U1091" s="22"/>
      <c r="V1091" s="22"/>
    </row>
    <row r="1092" spans="17:22" x14ac:dyDescent="0.2">
      <c r="Q1092" s="22"/>
      <c r="R1092" s="22"/>
      <c r="S1092" s="22"/>
      <c r="T1092" s="22"/>
      <c r="U1092" s="22"/>
      <c r="V1092" s="22"/>
    </row>
    <row r="1093" spans="17:22" x14ac:dyDescent="0.2">
      <c r="Q1093" s="22"/>
      <c r="R1093" s="22"/>
      <c r="S1093" s="22"/>
      <c r="T1093" s="22"/>
      <c r="U1093" s="22"/>
      <c r="V1093" s="22"/>
    </row>
    <row r="1094" spans="17:22" x14ac:dyDescent="0.2">
      <c r="Q1094" s="22"/>
      <c r="R1094" s="22"/>
      <c r="S1094" s="22"/>
      <c r="T1094" s="22"/>
      <c r="U1094" s="22"/>
      <c r="V1094" s="22"/>
    </row>
    <row r="1095" spans="17:22" x14ac:dyDescent="0.2">
      <c r="Q1095" s="22"/>
      <c r="R1095" s="22"/>
      <c r="S1095" s="22"/>
      <c r="T1095" s="22"/>
      <c r="U1095" s="22"/>
      <c r="V1095" s="22"/>
    </row>
    <row r="1096" spans="17:22" x14ac:dyDescent="0.2">
      <c r="Q1096" s="22"/>
      <c r="R1096" s="22"/>
      <c r="S1096" s="22"/>
      <c r="T1096" s="22"/>
      <c r="U1096" s="22"/>
      <c r="V1096" s="22"/>
    </row>
    <row r="1097" spans="17:22" x14ac:dyDescent="0.2">
      <c r="Q1097" s="22"/>
    </row>
    <row r="1098" spans="17:22" x14ac:dyDescent="0.2">
      <c r="Q1098" s="22"/>
    </row>
    <row r="1099" spans="17:22" x14ac:dyDescent="0.2">
      <c r="Q1099" s="22"/>
    </row>
    <row r="1100" spans="17:22" x14ac:dyDescent="0.2">
      <c r="Q1100" s="22"/>
    </row>
    <row r="1101" spans="17:22" x14ac:dyDescent="0.2">
      <c r="Q1101" s="22"/>
    </row>
    <row r="1102" spans="17:22" x14ac:dyDescent="0.2">
      <c r="Q1102" s="22"/>
    </row>
    <row r="1103" spans="17:22" x14ac:dyDescent="0.2">
      <c r="Q1103" s="22"/>
    </row>
    <row r="1104" spans="17:22" x14ac:dyDescent="0.2">
      <c r="Q1104" s="22"/>
    </row>
    <row r="1105" spans="17:17" x14ac:dyDescent="0.2">
      <c r="Q1105" s="22"/>
    </row>
    <row r="1106" spans="17:17" x14ac:dyDescent="0.2">
      <c r="Q1106" s="22"/>
    </row>
    <row r="1107" spans="17:17" x14ac:dyDescent="0.2">
      <c r="Q1107" s="22"/>
    </row>
    <row r="1108" spans="17:17" x14ac:dyDescent="0.2">
      <c r="Q1108" s="22"/>
    </row>
    <row r="1109" spans="17:17" x14ac:dyDescent="0.2">
      <c r="Q1109" s="22"/>
    </row>
    <row r="1110" spans="17:17" x14ac:dyDescent="0.2">
      <c r="Q1110" s="22"/>
    </row>
    <row r="1111" spans="17:17" x14ac:dyDescent="0.2">
      <c r="Q1111" s="22"/>
    </row>
    <row r="1112" spans="17:17" x14ac:dyDescent="0.2">
      <c r="Q1112" s="22"/>
    </row>
    <row r="1113" spans="17:17" x14ac:dyDescent="0.2">
      <c r="Q1113" s="22"/>
    </row>
    <row r="1114" spans="17:17" x14ac:dyDescent="0.2">
      <c r="Q1114" s="22"/>
    </row>
    <row r="1115" spans="17:17" x14ac:dyDescent="0.2">
      <c r="Q1115" s="22"/>
    </row>
    <row r="1116" spans="17:17" x14ac:dyDescent="0.2">
      <c r="Q1116" s="22"/>
    </row>
    <row r="1117" spans="17:17" x14ac:dyDescent="0.2">
      <c r="Q1117" s="22"/>
    </row>
    <row r="1118" spans="17:17" x14ac:dyDescent="0.2">
      <c r="Q1118" s="22"/>
    </row>
    <row r="1119" spans="17:17" x14ac:dyDescent="0.2">
      <c r="Q1119" s="22"/>
    </row>
    <row r="1120" spans="17:17" x14ac:dyDescent="0.2">
      <c r="Q1120" s="22"/>
    </row>
    <row r="1121" spans="17:17" x14ac:dyDescent="0.2">
      <c r="Q1121" s="22"/>
    </row>
    <row r="1122" spans="17:17" x14ac:dyDescent="0.2">
      <c r="Q1122" s="22"/>
    </row>
    <row r="1123" spans="17:17" x14ac:dyDescent="0.2">
      <c r="Q1123" s="22"/>
    </row>
    <row r="1124" spans="17:17" x14ac:dyDescent="0.2">
      <c r="Q1124" s="22"/>
    </row>
    <row r="1125" spans="17:17" x14ac:dyDescent="0.2">
      <c r="Q1125" s="22"/>
    </row>
    <row r="1126" spans="17:17" x14ac:dyDescent="0.2">
      <c r="Q1126" s="22"/>
    </row>
    <row r="1127" spans="17:17" x14ac:dyDescent="0.2">
      <c r="Q1127" s="22"/>
    </row>
    <row r="1128" spans="17:17" x14ac:dyDescent="0.2">
      <c r="Q1128" s="22"/>
    </row>
    <row r="1129" spans="17:17" x14ac:dyDescent="0.2">
      <c r="Q1129" s="22"/>
    </row>
    <row r="1130" spans="17:17" x14ac:dyDescent="0.2">
      <c r="Q1130" s="22"/>
    </row>
    <row r="1131" spans="17:17" x14ac:dyDescent="0.2">
      <c r="Q1131" s="22"/>
    </row>
    <row r="1132" spans="17:17" x14ac:dyDescent="0.2">
      <c r="Q1132" s="22"/>
    </row>
    <row r="1133" spans="17:17" x14ac:dyDescent="0.2">
      <c r="Q1133" s="22"/>
    </row>
    <row r="1134" spans="17:17" x14ac:dyDescent="0.2">
      <c r="Q1134" s="22"/>
    </row>
    <row r="1135" spans="17:17" x14ac:dyDescent="0.2">
      <c r="Q1135" s="22"/>
    </row>
    <row r="1136" spans="17:17" x14ac:dyDescent="0.2">
      <c r="Q1136" s="22"/>
    </row>
    <row r="1137" spans="17:17" x14ac:dyDescent="0.2">
      <c r="Q1137" s="22"/>
    </row>
    <row r="1138" spans="17:17" x14ac:dyDescent="0.2">
      <c r="Q1138" s="22"/>
    </row>
    <row r="1139" spans="17:17" x14ac:dyDescent="0.2">
      <c r="Q1139" s="22"/>
    </row>
    <row r="1140" spans="17:17" x14ac:dyDescent="0.2">
      <c r="Q1140" s="22"/>
    </row>
    <row r="1141" spans="17:17" x14ac:dyDescent="0.2">
      <c r="Q1141" s="22"/>
    </row>
    <row r="1142" spans="17:17" x14ac:dyDescent="0.2">
      <c r="Q1142" s="22"/>
    </row>
    <row r="1143" spans="17:17" x14ac:dyDescent="0.2">
      <c r="Q1143" s="22"/>
    </row>
    <row r="1144" spans="17:17" x14ac:dyDescent="0.2">
      <c r="Q1144" s="22"/>
    </row>
    <row r="1145" spans="17:17" x14ac:dyDescent="0.2">
      <c r="Q1145" s="22"/>
    </row>
    <row r="1146" spans="17:17" x14ac:dyDescent="0.2">
      <c r="Q1146" s="22"/>
    </row>
    <row r="1147" spans="17:17" x14ac:dyDescent="0.2">
      <c r="Q1147" s="22"/>
    </row>
    <row r="1148" spans="17:17" x14ac:dyDescent="0.2">
      <c r="Q1148" s="22"/>
    </row>
    <row r="1149" spans="17:17" x14ac:dyDescent="0.2">
      <c r="Q1149" s="22"/>
    </row>
    <row r="1150" spans="17:17" x14ac:dyDescent="0.2">
      <c r="Q1150" s="22"/>
    </row>
    <row r="1151" spans="17:17" x14ac:dyDescent="0.2">
      <c r="Q1151" s="22"/>
    </row>
    <row r="1152" spans="17:17" x14ac:dyDescent="0.2">
      <c r="Q1152" s="22"/>
    </row>
    <row r="1153" spans="17:17" x14ac:dyDescent="0.2">
      <c r="Q1153" s="22"/>
    </row>
    <row r="1154" spans="17:17" x14ac:dyDescent="0.2">
      <c r="Q1154" s="22"/>
    </row>
    <row r="1155" spans="17:17" x14ac:dyDescent="0.2">
      <c r="Q1155" s="22"/>
    </row>
    <row r="1156" spans="17:17" x14ac:dyDescent="0.2">
      <c r="Q1156" s="22"/>
    </row>
    <row r="1157" spans="17:17" x14ac:dyDescent="0.2">
      <c r="Q1157" s="22"/>
    </row>
    <row r="1158" spans="17:17" x14ac:dyDescent="0.2">
      <c r="Q1158" s="22"/>
    </row>
    <row r="1159" spans="17:17" x14ac:dyDescent="0.2">
      <c r="Q1159" s="22"/>
    </row>
    <row r="1160" spans="17:17" x14ac:dyDescent="0.2">
      <c r="Q1160" s="22"/>
    </row>
    <row r="1161" spans="17:17" x14ac:dyDescent="0.2">
      <c r="Q1161" s="22"/>
    </row>
    <row r="1162" spans="17:17" x14ac:dyDescent="0.2">
      <c r="Q1162" s="22"/>
    </row>
    <row r="1163" spans="17:17" x14ac:dyDescent="0.2">
      <c r="Q1163" s="22"/>
    </row>
    <row r="1164" spans="17:17" x14ac:dyDescent="0.2">
      <c r="Q1164" s="22"/>
    </row>
    <row r="1165" spans="17:17" x14ac:dyDescent="0.2">
      <c r="Q1165" s="22"/>
    </row>
    <row r="1166" spans="17:17" x14ac:dyDescent="0.2">
      <c r="Q1166" s="22"/>
    </row>
    <row r="1167" spans="17:17" x14ac:dyDescent="0.2">
      <c r="Q1167" s="22"/>
    </row>
    <row r="1168" spans="17:17" x14ac:dyDescent="0.2">
      <c r="Q1168" s="22"/>
    </row>
    <row r="1169" spans="17:17" x14ac:dyDescent="0.2">
      <c r="Q1169" s="22"/>
    </row>
    <row r="1170" spans="17:17" x14ac:dyDescent="0.2">
      <c r="Q1170" s="22"/>
    </row>
    <row r="1171" spans="17:17" x14ac:dyDescent="0.2">
      <c r="Q1171" s="22"/>
    </row>
    <row r="1172" spans="17:17" x14ac:dyDescent="0.2">
      <c r="Q1172" s="22"/>
    </row>
    <row r="1173" spans="17:17" x14ac:dyDescent="0.2">
      <c r="Q1173" s="22"/>
    </row>
    <row r="1174" spans="17:17" x14ac:dyDescent="0.2">
      <c r="Q1174" s="22"/>
    </row>
    <row r="1175" spans="17:17" x14ac:dyDescent="0.2">
      <c r="Q1175" s="22"/>
    </row>
    <row r="1176" spans="17:17" x14ac:dyDescent="0.2">
      <c r="Q1176" s="22"/>
    </row>
    <row r="1177" spans="17:17" x14ac:dyDescent="0.2">
      <c r="Q1177" s="22"/>
    </row>
    <row r="1178" spans="17:17" x14ac:dyDescent="0.2">
      <c r="Q1178" s="22"/>
    </row>
    <row r="1179" spans="17:17" x14ac:dyDescent="0.2">
      <c r="Q1179" s="22"/>
    </row>
    <row r="1180" spans="17:17" x14ac:dyDescent="0.2">
      <c r="Q1180" s="22"/>
    </row>
    <row r="1181" spans="17:17" x14ac:dyDescent="0.2">
      <c r="Q1181" s="22"/>
    </row>
    <row r="1182" spans="17:17" x14ac:dyDescent="0.2">
      <c r="Q1182" s="22"/>
    </row>
    <row r="1183" spans="17:17" x14ac:dyDescent="0.2">
      <c r="Q1183" s="22"/>
    </row>
    <row r="1184" spans="17:17" x14ac:dyDescent="0.2">
      <c r="Q1184" s="22"/>
    </row>
    <row r="1185" spans="17:17" x14ac:dyDescent="0.2">
      <c r="Q1185" s="22"/>
    </row>
    <row r="1186" spans="17:17" x14ac:dyDescent="0.2">
      <c r="Q1186" s="22"/>
    </row>
    <row r="1187" spans="17:17" x14ac:dyDescent="0.2">
      <c r="Q1187" s="22"/>
    </row>
    <row r="1188" spans="17:17" x14ac:dyDescent="0.2">
      <c r="Q1188" s="22"/>
    </row>
    <row r="1189" spans="17:17" x14ac:dyDescent="0.2">
      <c r="Q1189" s="22"/>
    </row>
    <row r="1190" spans="17:17" x14ac:dyDescent="0.2">
      <c r="Q1190" s="22"/>
    </row>
    <row r="1191" spans="17:17" x14ac:dyDescent="0.2">
      <c r="Q1191" s="22"/>
    </row>
    <row r="1192" spans="17:17" x14ac:dyDescent="0.2">
      <c r="Q1192" s="22"/>
    </row>
    <row r="1193" spans="17:17" x14ac:dyDescent="0.2">
      <c r="Q1193" s="22"/>
    </row>
    <row r="1194" spans="17:17" x14ac:dyDescent="0.2">
      <c r="Q1194" s="22"/>
    </row>
    <row r="1195" spans="17:17" x14ac:dyDescent="0.2">
      <c r="Q1195" s="22"/>
    </row>
    <row r="1196" spans="17:17" x14ac:dyDescent="0.2">
      <c r="Q1196" s="22"/>
    </row>
    <row r="1197" spans="17:17" x14ac:dyDescent="0.2">
      <c r="Q1197" s="22"/>
    </row>
    <row r="1198" spans="17:17" x14ac:dyDescent="0.2">
      <c r="Q1198" s="22"/>
    </row>
    <row r="1199" spans="17:17" x14ac:dyDescent="0.2">
      <c r="Q1199" s="22"/>
    </row>
    <row r="1200" spans="17:17" x14ac:dyDescent="0.2">
      <c r="Q1200" s="22"/>
    </row>
    <row r="1201" spans="17:17" x14ac:dyDescent="0.2">
      <c r="Q1201" s="22"/>
    </row>
    <row r="1202" spans="17:17" x14ac:dyDescent="0.2">
      <c r="Q1202" s="22"/>
    </row>
    <row r="1203" spans="17:17" x14ac:dyDescent="0.2">
      <c r="Q1203" s="22"/>
    </row>
    <row r="1204" spans="17:17" x14ac:dyDescent="0.2">
      <c r="Q1204" s="22"/>
    </row>
    <row r="1205" spans="17:17" x14ac:dyDescent="0.2">
      <c r="Q1205" s="22"/>
    </row>
    <row r="1206" spans="17:17" x14ac:dyDescent="0.2">
      <c r="Q1206" s="22"/>
    </row>
    <row r="1207" spans="17:17" x14ac:dyDescent="0.2">
      <c r="Q1207" s="22"/>
    </row>
    <row r="1208" spans="17:17" x14ac:dyDescent="0.2">
      <c r="Q1208" s="22"/>
    </row>
    <row r="1209" spans="17:17" x14ac:dyDescent="0.2">
      <c r="Q1209" s="22"/>
    </row>
    <row r="1210" spans="17:17" x14ac:dyDescent="0.2">
      <c r="Q1210" s="22"/>
    </row>
    <row r="1211" spans="17:17" x14ac:dyDescent="0.2">
      <c r="Q1211" s="22"/>
    </row>
    <row r="1212" spans="17:17" x14ac:dyDescent="0.2">
      <c r="Q1212" s="22"/>
    </row>
    <row r="1213" spans="17:17" x14ac:dyDescent="0.2">
      <c r="Q1213" s="22"/>
    </row>
    <row r="1214" spans="17:17" x14ac:dyDescent="0.2">
      <c r="Q1214" s="22"/>
    </row>
    <row r="1215" spans="17:17" x14ac:dyDescent="0.2">
      <c r="Q1215" s="22"/>
    </row>
    <row r="1216" spans="17:17" x14ac:dyDescent="0.2">
      <c r="Q1216" s="22"/>
    </row>
    <row r="1217" spans="17:17" x14ac:dyDescent="0.2">
      <c r="Q1217" s="22"/>
    </row>
    <row r="1218" spans="17:17" x14ac:dyDescent="0.2">
      <c r="Q1218" s="22"/>
    </row>
    <row r="1219" spans="17:17" x14ac:dyDescent="0.2">
      <c r="Q1219" s="22"/>
    </row>
    <row r="1220" spans="17:17" x14ac:dyDescent="0.2">
      <c r="Q1220" s="22"/>
    </row>
    <row r="1221" spans="17:17" x14ac:dyDescent="0.2">
      <c r="Q1221" s="22"/>
    </row>
    <row r="1222" spans="17:17" x14ac:dyDescent="0.2">
      <c r="Q1222" s="22"/>
    </row>
    <row r="1223" spans="17:17" x14ac:dyDescent="0.2">
      <c r="Q1223" s="22"/>
    </row>
    <row r="1224" spans="17:17" x14ac:dyDescent="0.2">
      <c r="Q1224" s="22"/>
    </row>
    <row r="1225" spans="17:17" x14ac:dyDescent="0.2">
      <c r="Q1225" s="22"/>
    </row>
    <row r="1226" spans="17:17" x14ac:dyDescent="0.2">
      <c r="Q1226" s="22"/>
    </row>
    <row r="1227" spans="17:17" x14ac:dyDescent="0.2">
      <c r="Q1227" s="22"/>
    </row>
    <row r="1228" spans="17:17" x14ac:dyDescent="0.2">
      <c r="Q1228" s="22"/>
    </row>
    <row r="1229" spans="17:17" x14ac:dyDescent="0.2">
      <c r="Q1229" s="22"/>
    </row>
    <row r="1230" spans="17:17" x14ac:dyDescent="0.2">
      <c r="Q1230" s="22"/>
    </row>
    <row r="1231" spans="17:17" x14ac:dyDescent="0.2">
      <c r="Q1231" s="22"/>
    </row>
    <row r="1232" spans="17:17" x14ac:dyDescent="0.2">
      <c r="Q1232" s="22"/>
    </row>
    <row r="1233" spans="17:17" x14ac:dyDescent="0.2">
      <c r="Q1233" s="22"/>
    </row>
    <row r="1234" spans="17:17" x14ac:dyDescent="0.2">
      <c r="Q1234" s="22"/>
    </row>
    <row r="1235" spans="17:17" x14ac:dyDescent="0.2">
      <c r="Q1235" s="22"/>
    </row>
    <row r="1236" spans="17:17" x14ac:dyDescent="0.2">
      <c r="Q1236" s="22"/>
    </row>
    <row r="1237" spans="17:17" x14ac:dyDescent="0.2">
      <c r="Q1237" s="22"/>
    </row>
    <row r="1238" spans="17:17" x14ac:dyDescent="0.2">
      <c r="Q1238" s="22"/>
    </row>
    <row r="1239" spans="17:17" x14ac:dyDescent="0.2">
      <c r="Q1239" s="22"/>
    </row>
    <row r="1240" spans="17:17" x14ac:dyDescent="0.2">
      <c r="Q1240" s="22"/>
    </row>
    <row r="1241" spans="17:17" x14ac:dyDescent="0.2">
      <c r="Q1241" s="22"/>
    </row>
    <row r="1242" spans="17:17" x14ac:dyDescent="0.2">
      <c r="Q1242" s="22"/>
    </row>
    <row r="1243" spans="17:17" x14ac:dyDescent="0.2">
      <c r="Q1243" s="22"/>
    </row>
    <row r="1244" spans="17:17" x14ac:dyDescent="0.2">
      <c r="Q1244" s="22"/>
    </row>
    <row r="1245" spans="17:17" x14ac:dyDescent="0.2">
      <c r="Q1245" s="22"/>
    </row>
    <row r="1246" spans="17:17" x14ac:dyDescent="0.2">
      <c r="Q1246" s="22"/>
    </row>
    <row r="1247" spans="17:17" x14ac:dyDescent="0.2">
      <c r="Q1247" s="22"/>
    </row>
    <row r="1248" spans="17:17" x14ac:dyDescent="0.2">
      <c r="Q1248" s="22"/>
    </row>
    <row r="1249" spans="17:17" x14ac:dyDescent="0.2">
      <c r="Q1249" s="22"/>
    </row>
    <row r="1250" spans="17:17" x14ac:dyDescent="0.2">
      <c r="Q1250" s="22"/>
    </row>
    <row r="1251" spans="17:17" x14ac:dyDescent="0.2">
      <c r="Q1251" s="22"/>
    </row>
    <row r="1252" spans="17:17" x14ac:dyDescent="0.2">
      <c r="Q1252" s="22"/>
    </row>
    <row r="1253" spans="17:17" x14ac:dyDescent="0.2">
      <c r="Q1253" s="22"/>
    </row>
    <row r="1254" spans="17:17" x14ac:dyDescent="0.2">
      <c r="Q1254" s="22"/>
    </row>
    <row r="1255" spans="17:17" x14ac:dyDescent="0.2">
      <c r="Q1255" s="22"/>
    </row>
    <row r="1256" spans="17:17" x14ac:dyDescent="0.2">
      <c r="Q1256" s="22"/>
    </row>
    <row r="1257" spans="17:17" x14ac:dyDescent="0.2">
      <c r="Q1257" s="22"/>
    </row>
    <row r="1258" spans="17:17" x14ac:dyDescent="0.2">
      <c r="Q1258" s="22"/>
    </row>
    <row r="1259" spans="17:17" x14ac:dyDescent="0.2">
      <c r="Q1259" s="22"/>
    </row>
    <row r="1260" spans="17:17" x14ac:dyDescent="0.2">
      <c r="Q1260" s="22"/>
    </row>
    <row r="1261" spans="17:17" x14ac:dyDescent="0.2">
      <c r="Q1261" s="22"/>
    </row>
    <row r="1262" spans="17:17" x14ac:dyDescent="0.2">
      <c r="Q1262" s="22"/>
    </row>
    <row r="1263" spans="17:17" x14ac:dyDescent="0.2">
      <c r="Q1263" s="22"/>
    </row>
    <row r="1264" spans="17:17" x14ac:dyDescent="0.2">
      <c r="Q1264" s="22"/>
    </row>
    <row r="1265" spans="17:17" x14ac:dyDescent="0.2">
      <c r="Q1265" s="22"/>
    </row>
    <row r="1266" spans="17:17" x14ac:dyDescent="0.2">
      <c r="Q1266" s="22"/>
    </row>
    <row r="1267" spans="17:17" x14ac:dyDescent="0.2">
      <c r="Q1267" s="22"/>
    </row>
    <row r="1268" spans="17:17" x14ac:dyDescent="0.2">
      <c r="Q1268" s="22"/>
    </row>
    <row r="1269" spans="17:17" x14ac:dyDescent="0.2">
      <c r="Q1269" s="22"/>
    </row>
    <row r="1270" spans="17:17" x14ac:dyDescent="0.2">
      <c r="Q1270" s="22"/>
    </row>
    <row r="1271" spans="17:17" x14ac:dyDescent="0.2">
      <c r="Q1271" s="22"/>
    </row>
    <row r="1272" spans="17:17" x14ac:dyDescent="0.2">
      <c r="Q1272" s="22"/>
    </row>
    <row r="1273" spans="17:17" x14ac:dyDescent="0.2">
      <c r="Q1273" s="22"/>
    </row>
    <row r="1274" spans="17:17" x14ac:dyDescent="0.2">
      <c r="Q1274" s="22"/>
    </row>
    <row r="1275" spans="17:17" x14ac:dyDescent="0.2">
      <c r="Q1275" s="22"/>
    </row>
    <row r="1276" spans="17:17" x14ac:dyDescent="0.2">
      <c r="Q1276" s="22"/>
    </row>
    <row r="1277" spans="17:17" x14ac:dyDescent="0.2">
      <c r="Q1277" s="22"/>
    </row>
    <row r="1278" spans="17:17" x14ac:dyDescent="0.2">
      <c r="Q1278" s="22"/>
    </row>
    <row r="1279" spans="17:17" x14ac:dyDescent="0.2">
      <c r="Q1279" s="22"/>
    </row>
    <row r="1280" spans="17:17" x14ac:dyDescent="0.2">
      <c r="Q1280" s="22"/>
    </row>
    <row r="1281" spans="17:17" x14ac:dyDescent="0.2">
      <c r="Q1281" s="22"/>
    </row>
    <row r="1282" spans="17:17" x14ac:dyDescent="0.2">
      <c r="Q1282" s="22"/>
    </row>
    <row r="1283" spans="17:17" x14ac:dyDescent="0.2">
      <c r="Q1283" s="22"/>
    </row>
    <row r="1284" spans="17:17" x14ac:dyDescent="0.2">
      <c r="Q1284" s="22"/>
    </row>
    <row r="1285" spans="17:17" x14ac:dyDescent="0.2">
      <c r="Q1285" s="22"/>
    </row>
    <row r="1286" spans="17:17" x14ac:dyDescent="0.2">
      <c r="Q1286" s="22"/>
    </row>
    <row r="1287" spans="17:17" x14ac:dyDescent="0.2">
      <c r="Q1287" s="22"/>
    </row>
    <row r="1288" spans="17:17" x14ac:dyDescent="0.2">
      <c r="Q1288" s="22"/>
    </row>
    <row r="1289" spans="17:17" x14ac:dyDescent="0.2">
      <c r="Q1289" s="22"/>
    </row>
    <row r="1290" spans="17:17" x14ac:dyDescent="0.2">
      <c r="Q1290" s="22"/>
    </row>
    <row r="1291" spans="17:17" x14ac:dyDescent="0.2">
      <c r="Q1291" s="22"/>
    </row>
    <row r="1292" spans="17:17" x14ac:dyDescent="0.2">
      <c r="Q1292" s="22"/>
    </row>
    <row r="1293" spans="17:17" x14ac:dyDescent="0.2">
      <c r="Q1293" s="22"/>
    </row>
    <row r="1294" spans="17:17" x14ac:dyDescent="0.2">
      <c r="Q1294" s="22"/>
    </row>
    <row r="1295" spans="17:17" x14ac:dyDescent="0.2">
      <c r="Q1295" s="22"/>
    </row>
    <row r="1296" spans="17:17" x14ac:dyDescent="0.2">
      <c r="Q1296" s="22"/>
    </row>
    <row r="1297" spans="17:17" x14ac:dyDescent="0.2">
      <c r="Q1297" s="22"/>
    </row>
    <row r="1298" spans="17:17" x14ac:dyDescent="0.2">
      <c r="Q1298" s="22"/>
    </row>
    <row r="1299" spans="17:17" x14ac:dyDescent="0.2">
      <c r="Q1299" s="22"/>
    </row>
    <row r="1300" spans="17:17" x14ac:dyDescent="0.2">
      <c r="Q1300" s="22"/>
    </row>
    <row r="1301" spans="17:17" x14ac:dyDescent="0.2">
      <c r="Q1301" s="22"/>
    </row>
    <row r="1302" spans="17:17" x14ac:dyDescent="0.2">
      <c r="Q1302" s="22"/>
    </row>
    <row r="1303" spans="17:17" x14ac:dyDescent="0.2">
      <c r="Q1303" s="22"/>
    </row>
    <row r="1304" spans="17:17" x14ac:dyDescent="0.2">
      <c r="Q1304" s="22"/>
    </row>
    <row r="1305" spans="17:17" x14ac:dyDescent="0.2">
      <c r="Q1305" s="22"/>
    </row>
    <row r="1306" spans="17:17" x14ac:dyDescent="0.2">
      <c r="Q1306" s="22"/>
    </row>
    <row r="1307" spans="17:17" x14ac:dyDescent="0.2">
      <c r="Q1307" s="22"/>
    </row>
    <row r="1308" spans="17:17" x14ac:dyDescent="0.2">
      <c r="Q1308" s="22"/>
    </row>
    <row r="1309" spans="17:17" x14ac:dyDescent="0.2">
      <c r="Q1309" s="22"/>
    </row>
    <row r="1310" spans="17:17" x14ac:dyDescent="0.2">
      <c r="Q1310" s="22"/>
    </row>
    <row r="1311" spans="17:17" x14ac:dyDescent="0.2">
      <c r="Q1311" s="22"/>
    </row>
    <row r="1312" spans="17:17" x14ac:dyDescent="0.2">
      <c r="Q1312" s="22"/>
    </row>
    <row r="1313" spans="17:17" x14ac:dyDescent="0.2">
      <c r="Q1313" s="22"/>
    </row>
    <row r="1314" spans="17:17" x14ac:dyDescent="0.2">
      <c r="Q1314" s="22"/>
    </row>
    <row r="1315" spans="17:17" x14ac:dyDescent="0.2">
      <c r="Q1315" s="22"/>
    </row>
    <row r="1316" spans="17:17" x14ac:dyDescent="0.2">
      <c r="Q1316" s="22"/>
    </row>
    <row r="1317" spans="17:17" x14ac:dyDescent="0.2">
      <c r="Q1317" s="22"/>
    </row>
    <row r="1318" spans="17:17" x14ac:dyDescent="0.2">
      <c r="Q1318" s="22"/>
    </row>
    <row r="1319" spans="17:17" x14ac:dyDescent="0.2">
      <c r="Q1319" s="22"/>
    </row>
    <row r="1320" spans="17:17" x14ac:dyDescent="0.2">
      <c r="Q1320" s="22"/>
    </row>
    <row r="1321" spans="17:17" x14ac:dyDescent="0.2">
      <c r="Q1321" s="22"/>
    </row>
    <row r="1322" spans="17:17" x14ac:dyDescent="0.2">
      <c r="Q1322" s="22"/>
    </row>
    <row r="1323" spans="17:17" x14ac:dyDescent="0.2">
      <c r="Q1323" s="22"/>
    </row>
    <row r="1324" spans="17:17" x14ac:dyDescent="0.2">
      <c r="Q1324" s="22"/>
    </row>
    <row r="1325" spans="17:17" x14ac:dyDescent="0.2">
      <c r="Q1325" s="22"/>
    </row>
    <row r="1326" spans="17:17" x14ac:dyDescent="0.2">
      <c r="Q1326" s="22"/>
    </row>
    <row r="1327" spans="17:17" x14ac:dyDescent="0.2">
      <c r="Q1327" s="22"/>
    </row>
    <row r="1328" spans="17:17" x14ac:dyDescent="0.2">
      <c r="Q1328" s="22"/>
    </row>
    <row r="1329" spans="17:17" x14ac:dyDescent="0.2">
      <c r="Q1329" s="22"/>
    </row>
    <row r="1330" spans="17:17" x14ac:dyDescent="0.2">
      <c r="Q1330" s="22"/>
    </row>
    <row r="1331" spans="17:17" x14ac:dyDescent="0.2">
      <c r="Q1331" s="22"/>
    </row>
    <row r="1332" spans="17:17" x14ac:dyDescent="0.2">
      <c r="Q1332" s="22"/>
    </row>
    <row r="1333" spans="17:17" x14ac:dyDescent="0.2">
      <c r="Q1333" s="22"/>
    </row>
    <row r="1334" spans="17:17" x14ac:dyDescent="0.2">
      <c r="Q1334" s="22"/>
    </row>
    <row r="1335" spans="17:17" x14ac:dyDescent="0.2">
      <c r="Q1335" s="22"/>
    </row>
    <row r="1336" spans="17:17" x14ac:dyDescent="0.2">
      <c r="Q1336" s="22"/>
    </row>
    <row r="1337" spans="17:17" x14ac:dyDescent="0.2">
      <c r="Q1337" s="22"/>
    </row>
    <row r="1338" spans="17:17" x14ac:dyDescent="0.2">
      <c r="Q1338" s="22"/>
    </row>
    <row r="1339" spans="17:17" x14ac:dyDescent="0.2">
      <c r="Q1339" s="22"/>
    </row>
    <row r="1340" spans="17:17" x14ac:dyDescent="0.2">
      <c r="Q1340" s="22"/>
    </row>
    <row r="1341" spans="17:17" x14ac:dyDescent="0.2">
      <c r="Q1341" s="22"/>
    </row>
    <row r="1342" spans="17:17" x14ac:dyDescent="0.2">
      <c r="Q1342" s="22"/>
    </row>
    <row r="1343" spans="17:17" x14ac:dyDescent="0.2">
      <c r="Q1343" s="22"/>
    </row>
    <row r="1344" spans="17:17" x14ac:dyDescent="0.2">
      <c r="Q1344" s="22"/>
    </row>
    <row r="1345" spans="17:17" x14ac:dyDescent="0.2">
      <c r="Q1345" s="22"/>
    </row>
    <row r="1346" spans="17:17" x14ac:dyDescent="0.2">
      <c r="Q1346" s="22"/>
    </row>
    <row r="1347" spans="17:17" x14ac:dyDescent="0.2">
      <c r="Q1347" s="22"/>
    </row>
    <row r="1348" spans="17:17" x14ac:dyDescent="0.2">
      <c r="Q1348" s="22"/>
    </row>
    <row r="1349" spans="17:17" x14ac:dyDescent="0.2">
      <c r="Q1349" s="22"/>
    </row>
    <row r="1350" spans="17:17" x14ac:dyDescent="0.2">
      <c r="Q1350" s="22"/>
    </row>
    <row r="1351" spans="17:17" x14ac:dyDescent="0.2">
      <c r="Q1351" s="22"/>
    </row>
    <row r="1352" spans="17:17" x14ac:dyDescent="0.2">
      <c r="Q1352" s="22"/>
    </row>
    <row r="1353" spans="17:17" x14ac:dyDescent="0.2">
      <c r="Q1353" s="22"/>
    </row>
    <row r="1354" spans="17:17" x14ac:dyDescent="0.2">
      <c r="Q1354" s="22"/>
    </row>
    <row r="1355" spans="17:17" x14ac:dyDescent="0.2">
      <c r="Q1355" s="22"/>
    </row>
    <row r="1356" spans="17:17" x14ac:dyDescent="0.2">
      <c r="Q1356" s="22"/>
    </row>
    <row r="1357" spans="17:17" x14ac:dyDescent="0.2">
      <c r="Q1357" s="22"/>
    </row>
    <row r="1358" spans="17:17" x14ac:dyDescent="0.2">
      <c r="Q1358" s="22"/>
    </row>
    <row r="1359" spans="17:17" x14ac:dyDescent="0.2">
      <c r="Q1359" s="22"/>
    </row>
    <row r="1360" spans="17:17" x14ac:dyDescent="0.2">
      <c r="Q1360" s="22"/>
    </row>
    <row r="1361" spans="17:17" x14ac:dyDescent="0.2">
      <c r="Q1361" s="22"/>
    </row>
    <row r="1362" spans="17:17" x14ac:dyDescent="0.2">
      <c r="Q1362" s="22"/>
    </row>
    <row r="1363" spans="17:17" x14ac:dyDescent="0.2">
      <c r="Q1363" s="22"/>
    </row>
    <row r="1364" spans="17:17" x14ac:dyDescent="0.2">
      <c r="Q1364" s="22"/>
    </row>
    <row r="1365" spans="17:17" x14ac:dyDescent="0.2">
      <c r="Q1365" s="22"/>
    </row>
    <row r="1366" spans="17:17" x14ac:dyDescent="0.2">
      <c r="Q1366" s="22"/>
    </row>
    <row r="1367" spans="17:17" x14ac:dyDescent="0.2">
      <c r="Q1367" s="22"/>
    </row>
    <row r="1368" spans="17:17" x14ac:dyDescent="0.2">
      <c r="Q1368" s="22"/>
    </row>
    <row r="1369" spans="17:17" x14ac:dyDescent="0.2">
      <c r="Q1369" s="22"/>
    </row>
    <row r="1370" spans="17:17" x14ac:dyDescent="0.2">
      <c r="Q1370" s="22"/>
    </row>
    <row r="1371" spans="17:17" x14ac:dyDescent="0.2">
      <c r="Q1371" s="22"/>
    </row>
    <row r="1372" spans="17:17" x14ac:dyDescent="0.2">
      <c r="Q1372" s="22"/>
    </row>
    <row r="1373" spans="17:17" x14ac:dyDescent="0.2">
      <c r="Q1373" s="22"/>
    </row>
    <row r="1374" spans="17:17" x14ac:dyDescent="0.2">
      <c r="Q1374" s="22"/>
    </row>
    <row r="1375" spans="17:17" x14ac:dyDescent="0.2">
      <c r="Q1375" s="22"/>
    </row>
    <row r="1376" spans="17:17" x14ac:dyDescent="0.2">
      <c r="Q1376" s="22"/>
    </row>
    <row r="1377" spans="17:17" x14ac:dyDescent="0.2">
      <c r="Q1377" s="22"/>
    </row>
    <row r="1378" spans="17:17" x14ac:dyDescent="0.2">
      <c r="Q1378" s="22"/>
    </row>
    <row r="1379" spans="17:17" x14ac:dyDescent="0.2">
      <c r="Q1379" s="22"/>
    </row>
    <row r="1380" spans="17:17" x14ac:dyDescent="0.2">
      <c r="Q1380" s="22"/>
    </row>
    <row r="1381" spans="17:17" x14ac:dyDescent="0.2">
      <c r="Q1381" s="22"/>
    </row>
    <row r="1382" spans="17:17" x14ac:dyDescent="0.2">
      <c r="Q1382" s="22"/>
    </row>
    <row r="1383" spans="17:17" x14ac:dyDescent="0.2">
      <c r="Q1383" s="22"/>
    </row>
    <row r="1384" spans="17:17" x14ac:dyDescent="0.2">
      <c r="Q1384" s="22"/>
    </row>
    <row r="1385" spans="17:17" x14ac:dyDescent="0.2">
      <c r="Q1385" s="22"/>
    </row>
    <row r="1386" spans="17:17" x14ac:dyDescent="0.2">
      <c r="Q1386" s="22"/>
    </row>
    <row r="1387" spans="17:17" x14ac:dyDescent="0.2">
      <c r="Q1387" s="22"/>
    </row>
    <row r="1388" spans="17:17" x14ac:dyDescent="0.2">
      <c r="Q1388" s="22"/>
    </row>
    <row r="1389" spans="17:17" x14ac:dyDescent="0.2">
      <c r="Q1389" s="22"/>
    </row>
    <row r="1390" spans="17:17" x14ac:dyDescent="0.2">
      <c r="Q1390" s="22"/>
    </row>
    <row r="1391" spans="17:17" x14ac:dyDescent="0.2">
      <c r="Q1391" s="22"/>
    </row>
    <row r="1392" spans="17:17" x14ac:dyDescent="0.2">
      <c r="Q1392" s="22"/>
    </row>
    <row r="1393" spans="17:17" x14ac:dyDescent="0.2">
      <c r="Q1393" s="22"/>
    </row>
    <row r="1394" spans="17:17" x14ac:dyDescent="0.2">
      <c r="Q1394" s="22"/>
    </row>
    <row r="1395" spans="17:17" x14ac:dyDescent="0.2">
      <c r="Q1395" s="22"/>
    </row>
    <row r="1396" spans="17:17" x14ac:dyDescent="0.2">
      <c r="Q1396" s="22"/>
    </row>
    <row r="1397" spans="17:17" x14ac:dyDescent="0.2">
      <c r="Q1397" s="22"/>
    </row>
    <row r="1398" spans="17:17" x14ac:dyDescent="0.2">
      <c r="Q1398" s="22"/>
    </row>
    <row r="1399" spans="17:17" x14ac:dyDescent="0.2">
      <c r="Q1399" s="22"/>
    </row>
    <row r="1400" spans="17:17" x14ac:dyDescent="0.2">
      <c r="Q1400" s="22"/>
    </row>
    <row r="1401" spans="17:17" x14ac:dyDescent="0.2">
      <c r="Q1401" s="22"/>
    </row>
    <row r="1402" spans="17:17" x14ac:dyDescent="0.2">
      <c r="Q1402" s="22"/>
    </row>
    <row r="1403" spans="17:17" x14ac:dyDescent="0.2">
      <c r="Q1403" s="22"/>
    </row>
    <row r="1404" spans="17:17" x14ac:dyDescent="0.2">
      <c r="Q1404" s="22"/>
    </row>
    <row r="1405" spans="17:17" x14ac:dyDescent="0.2">
      <c r="Q1405" s="22"/>
    </row>
    <row r="1406" spans="17:17" x14ac:dyDescent="0.2">
      <c r="Q1406" s="22"/>
    </row>
    <row r="1407" spans="17:17" x14ac:dyDescent="0.2">
      <c r="Q1407" s="22"/>
    </row>
    <row r="1408" spans="17:17" x14ac:dyDescent="0.2">
      <c r="Q1408" s="22"/>
    </row>
    <row r="1409" spans="17:17" x14ac:dyDescent="0.2">
      <c r="Q1409" s="22"/>
    </row>
    <row r="1410" spans="17:17" x14ac:dyDescent="0.2">
      <c r="Q1410" s="22"/>
    </row>
    <row r="1411" spans="17:17" x14ac:dyDescent="0.2">
      <c r="Q1411" s="22"/>
    </row>
    <row r="1412" spans="17:17" x14ac:dyDescent="0.2">
      <c r="Q1412" s="22"/>
    </row>
    <row r="1413" spans="17:17" x14ac:dyDescent="0.2">
      <c r="Q1413" s="22"/>
    </row>
    <row r="1414" spans="17:17" x14ac:dyDescent="0.2">
      <c r="Q1414" s="22"/>
    </row>
    <row r="1415" spans="17:17" x14ac:dyDescent="0.2">
      <c r="Q1415" s="22"/>
    </row>
    <row r="1416" spans="17:17" x14ac:dyDescent="0.2">
      <c r="Q1416" s="22"/>
    </row>
    <row r="1417" spans="17:17" x14ac:dyDescent="0.2">
      <c r="Q1417" s="22"/>
    </row>
    <row r="1418" spans="17:17" x14ac:dyDescent="0.2">
      <c r="Q1418" s="22"/>
    </row>
    <row r="1419" spans="17:17" x14ac:dyDescent="0.2">
      <c r="Q1419" s="22"/>
    </row>
    <row r="1420" spans="17:17" x14ac:dyDescent="0.2">
      <c r="Q1420" s="22"/>
    </row>
    <row r="1421" spans="17:17" x14ac:dyDescent="0.2">
      <c r="Q1421" s="22"/>
    </row>
    <row r="1422" spans="17:17" x14ac:dyDescent="0.2">
      <c r="Q1422" s="22"/>
    </row>
    <row r="1423" spans="17:17" x14ac:dyDescent="0.2">
      <c r="Q1423" s="22"/>
    </row>
    <row r="1424" spans="17:17" x14ac:dyDescent="0.2">
      <c r="Q1424" s="22"/>
    </row>
    <row r="1425" spans="17:17" x14ac:dyDescent="0.2">
      <c r="Q1425" s="22"/>
    </row>
    <row r="1426" spans="17:17" x14ac:dyDescent="0.2">
      <c r="Q1426" s="22"/>
    </row>
    <row r="1427" spans="17:17" x14ac:dyDescent="0.2">
      <c r="Q1427" s="22"/>
    </row>
    <row r="1428" spans="17:17" x14ac:dyDescent="0.2">
      <c r="Q1428" s="22"/>
    </row>
    <row r="1429" spans="17:17" x14ac:dyDescent="0.2">
      <c r="Q1429" s="22"/>
    </row>
    <row r="1430" spans="17:17" x14ac:dyDescent="0.2">
      <c r="Q1430" s="22"/>
    </row>
    <row r="1431" spans="17:17" x14ac:dyDescent="0.2">
      <c r="Q1431" s="22"/>
    </row>
    <row r="1432" spans="17:17" x14ac:dyDescent="0.2">
      <c r="Q1432" s="22"/>
    </row>
    <row r="1433" spans="17:17" x14ac:dyDescent="0.2">
      <c r="Q1433" s="22"/>
    </row>
    <row r="1434" spans="17:17" x14ac:dyDescent="0.2">
      <c r="Q1434" s="22"/>
    </row>
    <row r="1435" spans="17:17" x14ac:dyDescent="0.2">
      <c r="Q1435" s="22"/>
    </row>
    <row r="1436" spans="17:17" x14ac:dyDescent="0.2">
      <c r="Q1436" s="22"/>
    </row>
    <row r="1437" spans="17:17" x14ac:dyDescent="0.2">
      <c r="Q1437" s="22"/>
    </row>
    <row r="1438" spans="17:17" x14ac:dyDescent="0.2">
      <c r="Q1438" s="22"/>
    </row>
    <row r="1439" spans="17:17" x14ac:dyDescent="0.2">
      <c r="Q1439" s="22"/>
    </row>
    <row r="1440" spans="17:17" x14ac:dyDescent="0.2">
      <c r="Q1440" s="22"/>
    </row>
    <row r="1441" spans="17:17" x14ac:dyDescent="0.2">
      <c r="Q1441" s="22"/>
    </row>
    <row r="1442" spans="17:17" x14ac:dyDescent="0.2">
      <c r="Q1442" s="22"/>
    </row>
    <row r="1443" spans="17:17" x14ac:dyDescent="0.2">
      <c r="Q1443" s="22"/>
    </row>
    <row r="1444" spans="17:17" x14ac:dyDescent="0.2">
      <c r="Q1444" s="22"/>
    </row>
    <row r="1445" spans="17:17" x14ac:dyDescent="0.2">
      <c r="Q1445" s="22"/>
    </row>
    <row r="1446" spans="17:17" x14ac:dyDescent="0.2">
      <c r="Q1446" s="22"/>
    </row>
    <row r="1447" spans="17:17" x14ac:dyDescent="0.2">
      <c r="Q1447" s="22"/>
    </row>
    <row r="1448" spans="17:17" x14ac:dyDescent="0.2">
      <c r="Q1448" s="22"/>
    </row>
    <row r="1449" spans="17:17" x14ac:dyDescent="0.2">
      <c r="Q1449" s="22"/>
    </row>
    <row r="1450" spans="17:17" x14ac:dyDescent="0.2">
      <c r="Q1450" s="22"/>
    </row>
    <row r="1451" spans="17:17" x14ac:dyDescent="0.2">
      <c r="Q1451" s="22"/>
    </row>
    <row r="1452" spans="17:17" x14ac:dyDescent="0.2">
      <c r="Q1452" s="22"/>
    </row>
    <row r="1453" spans="17:17" x14ac:dyDescent="0.2">
      <c r="Q1453" s="22"/>
    </row>
    <row r="1454" spans="17:17" x14ac:dyDescent="0.2">
      <c r="Q1454" s="22"/>
    </row>
    <row r="1455" spans="17:17" x14ac:dyDescent="0.2">
      <c r="Q1455" s="22"/>
    </row>
    <row r="1456" spans="17:17" x14ac:dyDescent="0.2">
      <c r="Q1456" s="22"/>
    </row>
    <row r="1457" spans="17:17" x14ac:dyDescent="0.2">
      <c r="Q1457" s="22"/>
    </row>
    <row r="1458" spans="17:17" x14ac:dyDescent="0.2">
      <c r="Q1458" s="22"/>
    </row>
    <row r="1459" spans="17:17" x14ac:dyDescent="0.2">
      <c r="Q1459" s="22"/>
    </row>
    <row r="1460" spans="17:17" x14ac:dyDescent="0.2">
      <c r="Q1460" s="22"/>
    </row>
    <row r="1461" spans="17:17" x14ac:dyDescent="0.2">
      <c r="Q1461" s="22"/>
    </row>
    <row r="1462" spans="17:17" x14ac:dyDescent="0.2">
      <c r="Q1462" s="22"/>
    </row>
    <row r="1463" spans="17:17" x14ac:dyDescent="0.2">
      <c r="Q1463" s="22"/>
    </row>
    <row r="1464" spans="17:17" x14ac:dyDescent="0.2">
      <c r="Q1464" s="22"/>
    </row>
    <row r="1465" spans="17:17" x14ac:dyDescent="0.2">
      <c r="Q1465" s="22"/>
    </row>
    <row r="1466" spans="17:17" x14ac:dyDescent="0.2">
      <c r="Q1466" s="22"/>
    </row>
    <row r="1467" spans="17:17" x14ac:dyDescent="0.2">
      <c r="Q1467" s="22"/>
    </row>
    <row r="1468" spans="17:17" x14ac:dyDescent="0.2">
      <c r="Q1468" s="22"/>
    </row>
    <row r="1469" spans="17:17" x14ac:dyDescent="0.2">
      <c r="Q1469" s="22"/>
    </row>
    <row r="1470" spans="17:17" x14ac:dyDescent="0.2">
      <c r="Q1470" s="22"/>
    </row>
    <row r="1471" spans="17:17" x14ac:dyDescent="0.2">
      <c r="Q1471" s="22"/>
    </row>
    <row r="1472" spans="17:17" x14ac:dyDescent="0.2">
      <c r="Q1472" s="22"/>
    </row>
    <row r="1473" spans="17:17" x14ac:dyDescent="0.2">
      <c r="Q1473" s="22"/>
    </row>
    <row r="1474" spans="17:17" x14ac:dyDescent="0.2">
      <c r="Q1474" s="22"/>
    </row>
    <row r="1475" spans="17:17" x14ac:dyDescent="0.2">
      <c r="Q1475" s="22"/>
    </row>
    <row r="1476" spans="17:17" x14ac:dyDescent="0.2">
      <c r="Q1476" s="22"/>
    </row>
    <row r="1477" spans="17:17" x14ac:dyDescent="0.2">
      <c r="Q1477" s="22"/>
    </row>
    <row r="1478" spans="17:17" x14ac:dyDescent="0.2">
      <c r="Q1478" s="22"/>
    </row>
    <row r="1479" spans="17:17" x14ac:dyDescent="0.2">
      <c r="Q1479" s="22"/>
    </row>
    <row r="1480" spans="17:17" x14ac:dyDescent="0.2">
      <c r="Q1480" s="22"/>
    </row>
    <row r="1481" spans="17:17" x14ac:dyDescent="0.2">
      <c r="Q1481" s="22"/>
    </row>
    <row r="1482" spans="17:17" x14ac:dyDescent="0.2">
      <c r="Q1482" s="22"/>
    </row>
    <row r="1483" spans="17:17" x14ac:dyDescent="0.2">
      <c r="Q1483" s="22"/>
    </row>
    <row r="1484" spans="17:17" x14ac:dyDescent="0.2">
      <c r="Q1484" s="22"/>
    </row>
    <row r="1485" spans="17:17" x14ac:dyDescent="0.2">
      <c r="Q1485" s="22"/>
    </row>
    <row r="1486" spans="17:17" x14ac:dyDescent="0.2">
      <c r="Q1486" s="22"/>
    </row>
    <row r="1487" spans="17:17" x14ac:dyDescent="0.2">
      <c r="Q1487" s="22"/>
    </row>
    <row r="1488" spans="17:17" x14ac:dyDescent="0.2">
      <c r="Q1488" s="22"/>
    </row>
    <row r="1489" spans="17:17" x14ac:dyDescent="0.2">
      <c r="Q1489" s="22"/>
    </row>
    <row r="1490" spans="17:17" x14ac:dyDescent="0.2">
      <c r="Q1490" s="22"/>
    </row>
    <row r="1491" spans="17:17" x14ac:dyDescent="0.2">
      <c r="Q1491" s="22"/>
    </row>
    <row r="1492" spans="17:17" x14ac:dyDescent="0.2">
      <c r="Q1492" s="22"/>
    </row>
    <row r="1493" spans="17:17" x14ac:dyDescent="0.2">
      <c r="Q1493" s="22"/>
    </row>
    <row r="1494" spans="17:17" x14ac:dyDescent="0.2">
      <c r="Q1494" s="22"/>
    </row>
    <row r="1495" spans="17:17" x14ac:dyDescent="0.2">
      <c r="Q1495" s="22"/>
    </row>
    <row r="1496" spans="17:17" x14ac:dyDescent="0.2">
      <c r="Q1496" s="22"/>
    </row>
    <row r="1497" spans="17:17" x14ac:dyDescent="0.2">
      <c r="Q1497" s="22"/>
    </row>
    <row r="1498" spans="17:17" x14ac:dyDescent="0.2">
      <c r="Q1498" s="22"/>
    </row>
    <row r="1499" spans="17:17" x14ac:dyDescent="0.2">
      <c r="Q1499" s="22"/>
    </row>
    <row r="1500" spans="17:17" x14ac:dyDescent="0.2">
      <c r="Q1500" s="22"/>
    </row>
    <row r="1501" spans="17:17" x14ac:dyDescent="0.2">
      <c r="Q1501" s="22"/>
    </row>
    <row r="1502" spans="17:17" x14ac:dyDescent="0.2">
      <c r="Q1502" s="22"/>
    </row>
    <row r="1503" spans="17:17" x14ac:dyDescent="0.2">
      <c r="Q1503" s="22"/>
    </row>
    <row r="1504" spans="17:17" x14ac:dyDescent="0.2">
      <c r="Q1504" s="22"/>
    </row>
    <row r="1505" spans="17:17" x14ac:dyDescent="0.2">
      <c r="Q1505" s="22"/>
    </row>
    <row r="1506" spans="17:17" x14ac:dyDescent="0.2">
      <c r="Q1506" s="22"/>
    </row>
    <row r="1507" spans="17:17" x14ac:dyDescent="0.2">
      <c r="Q1507" s="22"/>
    </row>
    <row r="1508" spans="17:17" x14ac:dyDescent="0.2">
      <c r="Q1508" s="22"/>
    </row>
    <row r="1509" spans="17:17" x14ac:dyDescent="0.2">
      <c r="Q1509" s="22"/>
    </row>
    <row r="1510" spans="17:17" x14ac:dyDescent="0.2">
      <c r="Q1510" s="22"/>
    </row>
    <row r="1511" spans="17:17" x14ac:dyDescent="0.2">
      <c r="Q1511" s="22"/>
    </row>
    <row r="1512" spans="17:17" x14ac:dyDescent="0.2">
      <c r="Q1512" s="22"/>
    </row>
    <row r="1513" spans="17:17" x14ac:dyDescent="0.2">
      <c r="Q1513" s="22"/>
    </row>
    <row r="1514" spans="17:17" x14ac:dyDescent="0.2">
      <c r="Q1514" s="22"/>
    </row>
    <row r="1515" spans="17:17" x14ac:dyDescent="0.2">
      <c r="Q1515" s="22"/>
    </row>
    <row r="1516" spans="17:17" x14ac:dyDescent="0.2">
      <c r="Q1516" s="22"/>
    </row>
    <row r="1517" spans="17:17" x14ac:dyDescent="0.2">
      <c r="Q1517" s="22"/>
    </row>
    <row r="1518" spans="17:17" x14ac:dyDescent="0.2">
      <c r="Q1518" s="22"/>
    </row>
    <row r="1519" spans="17:17" x14ac:dyDescent="0.2">
      <c r="Q1519" s="22"/>
    </row>
    <row r="1520" spans="17:17" x14ac:dyDescent="0.2">
      <c r="Q1520" s="22"/>
    </row>
    <row r="1521" spans="17:17" x14ac:dyDescent="0.2">
      <c r="Q1521" s="22"/>
    </row>
    <row r="1522" spans="17:17" x14ac:dyDescent="0.2">
      <c r="Q1522" s="22"/>
    </row>
    <row r="1523" spans="17:17" x14ac:dyDescent="0.2">
      <c r="Q1523" s="22"/>
    </row>
    <row r="1524" spans="17:17" x14ac:dyDescent="0.2">
      <c r="Q1524" s="22"/>
    </row>
    <row r="1525" spans="17:17" x14ac:dyDescent="0.2">
      <c r="Q1525" s="22"/>
    </row>
    <row r="1526" spans="17:17" x14ac:dyDescent="0.2">
      <c r="Q1526" s="22"/>
    </row>
    <row r="1527" spans="17:17" x14ac:dyDescent="0.2">
      <c r="Q1527" s="22"/>
    </row>
    <row r="1528" spans="17:17" x14ac:dyDescent="0.2">
      <c r="Q1528" s="22"/>
    </row>
    <row r="1529" spans="17:17" x14ac:dyDescent="0.2">
      <c r="Q1529" s="22"/>
    </row>
    <row r="1530" spans="17:17" x14ac:dyDescent="0.2">
      <c r="Q1530" s="22"/>
    </row>
    <row r="1531" spans="17:17" x14ac:dyDescent="0.2">
      <c r="Q1531" s="22"/>
    </row>
    <row r="1532" spans="17:17" x14ac:dyDescent="0.2">
      <c r="Q1532" s="22"/>
    </row>
    <row r="1533" spans="17:17" x14ac:dyDescent="0.2">
      <c r="Q1533" s="22"/>
    </row>
    <row r="1534" spans="17:17" x14ac:dyDescent="0.2">
      <c r="Q1534" s="22"/>
    </row>
    <row r="1535" spans="17:17" x14ac:dyDescent="0.2">
      <c r="Q1535" s="22"/>
    </row>
    <row r="1536" spans="17:17" x14ac:dyDescent="0.2">
      <c r="Q1536" s="22"/>
    </row>
    <row r="1537" spans="17:17" x14ac:dyDescent="0.2">
      <c r="Q1537" s="22"/>
    </row>
    <row r="1538" spans="17:17" x14ac:dyDescent="0.2">
      <c r="Q1538" s="22"/>
    </row>
    <row r="1539" spans="17:17" x14ac:dyDescent="0.2">
      <c r="Q1539" s="22"/>
    </row>
    <row r="1540" spans="17:17" x14ac:dyDescent="0.2">
      <c r="Q1540" s="22"/>
    </row>
    <row r="1541" spans="17:17" x14ac:dyDescent="0.2">
      <c r="Q1541" s="22"/>
    </row>
    <row r="1542" spans="17:17" x14ac:dyDescent="0.2">
      <c r="Q1542" s="22"/>
    </row>
    <row r="1543" spans="17:17" x14ac:dyDescent="0.2">
      <c r="Q1543" s="22"/>
    </row>
    <row r="1544" spans="17:17" x14ac:dyDescent="0.2">
      <c r="Q1544" s="22"/>
    </row>
    <row r="1545" spans="17:17" x14ac:dyDescent="0.2">
      <c r="Q1545" s="22"/>
    </row>
    <row r="1546" spans="17:17" x14ac:dyDescent="0.2">
      <c r="Q1546" s="22"/>
    </row>
    <row r="1547" spans="17:17" x14ac:dyDescent="0.2">
      <c r="Q1547" s="22"/>
    </row>
    <row r="1548" spans="17:17" x14ac:dyDescent="0.2">
      <c r="Q1548" s="22"/>
    </row>
    <row r="1549" spans="17:17" x14ac:dyDescent="0.2">
      <c r="Q1549" s="22"/>
    </row>
    <row r="1550" spans="17:17" x14ac:dyDescent="0.2">
      <c r="Q1550" s="22"/>
    </row>
    <row r="1551" spans="17:17" x14ac:dyDescent="0.2">
      <c r="Q1551" s="22"/>
    </row>
    <row r="1552" spans="17:17" x14ac:dyDescent="0.2">
      <c r="Q1552" s="22"/>
    </row>
    <row r="1553" spans="17:17" x14ac:dyDescent="0.2">
      <c r="Q1553" s="22"/>
    </row>
    <row r="1554" spans="17:17" x14ac:dyDescent="0.2">
      <c r="Q1554" s="22"/>
    </row>
    <row r="1555" spans="17:17" x14ac:dyDescent="0.2">
      <c r="Q1555" s="22"/>
    </row>
    <row r="1556" spans="17:17" x14ac:dyDescent="0.2">
      <c r="Q1556" s="22"/>
    </row>
    <row r="1557" spans="17:17" x14ac:dyDescent="0.2">
      <c r="Q1557" s="22"/>
    </row>
    <row r="1558" spans="17:17" x14ac:dyDescent="0.2">
      <c r="Q1558" s="22"/>
    </row>
    <row r="1559" spans="17:17" x14ac:dyDescent="0.2">
      <c r="Q1559" s="22"/>
    </row>
    <row r="1560" spans="17:17" x14ac:dyDescent="0.2">
      <c r="Q1560" s="22"/>
    </row>
    <row r="1561" spans="17:17" x14ac:dyDescent="0.2">
      <c r="Q1561" s="22"/>
    </row>
    <row r="1562" spans="17:17" x14ac:dyDescent="0.2">
      <c r="Q1562" s="22"/>
    </row>
    <row r="1563" spans="17:17" x14ac:dyDescent="0.2">
      <c r="Q1563" s="22"/>
    </row>
    <row r="1564" spans="17:17" x14ac:dyDescent="0.2">
      <c r="Q1564" s="22"/>
    </row>
    <row r="1565" spans="17:17" x14ac:dyDescent="0.2">
      <c r="Q1565" s="22"/>
    </row>
    <row r="1566" spans="17:17" x14ac:dyDescent="0.2">
      <c r="Q1566" s="22"/>
    </row>
    <row r="1567" spans="17:17" x14ac:dyDescent="0.2">
      <c r="Q1567" s="22"/>
    </row>
    <row r="1568" spans="17:17" x14ac:dyDescent="0.2">
      <c r="Q1568" s="22"/>
    </row>
    <row r="1569" spans="17:17" x14ac:dyDescent="0.2">
      <c r="Q1569" s="22"/>
    </row>
    <row r="1570" spans="17:17" x14ac:dyDescent="0.2">
      <c r="Q1570" s="22"/>
    </row>
    <row r="1571" spans="17:17" x14ac:dyDescent="0.2">
      <c r="Q1571" s="22"/>
    </row>
    <row r="1572" spans="17:17" x14ac:dyDescent="0.2">
      <c r="Q1572" s="22"/>
    </row>
    <row r="1573" spans="17:17" x14ac:dyDescent="0.2">
      <c r="Q1573" s="22"/>
    </row>
    <row r="1574" spans="17:17" x14ac:dyDescent="0.2">
      <c r="Q1574" s="22"/>
    </row>
    <row r="1575" spans="17:17" x14ac:dyDescent="0.2">
      <c r="Q1575" s="22"/>
    </row>
    <row r="1576" spans="17:17" x14ac:dyDescent="0.2">
      <c r="Q1576" s="22"/>
    </row>
    <row r="1577" spans="17:17" x14ac:dyDescent="0.2">
      <c r="Q1577" s="22"/>
    </row>
    <row r="1578" spans="17:17" x14ac:dyDescent="0.2">
      <c r="Q1578" s="22"/>
    </row>
    <row r="1579" spans="17:17" x14ac:dyDescent="0.2">
      <c r="Q1579" s="22"/>
    </row>
    <row r="1580" spans="17:17" x14ac:dyDescent="0.2">
      <c r="Q1580" s="22"/>
    </row>
    <row r="1581" spans="17:17" x14ac:dyDescent="0.2">
      <c r="Q1581" s="22"/>
    </row>
    <row r="1582" spans="17:17" x14ac:dyDescent="0.2">
      <c r="Q1582" s="22"/>
    </row>
    <row r="1583" spans="17:17" x14ac:dyDescent="0.2">
      <c r="Q1583" s="22"/>
    </row>
    <row r="1584" spans="17:17" x14ac:dyDescent="0.2">
      <c r="Q1584" s="22"/>
    </row>
    <row r="1585" spans="17:17" x14ac:dyDescent="0.2">
      <c r="Q1585" s="22"/>
    </row>
    <row r="1586" spans="17:17" x14ac:dyDescent="0.2">
      <c r="Q1586" s="22"/>
    </row>
    <row r="1587" spans="17:17" x14ac:dyDescent="0.2">
      <c r="Q1587" s="22"/>
    </row>
    <row r="1588" spans="17:17" x14ac:dyDescent="0.2">
      <c r="Q1588" s="22"/>
    </row>
    <row r="1589" spans="17:17" x14ac:dyDescent="0.2">
      <c r="Q1589" s="22"/>
    </row>
    <row r="1590" spans="17:17" x14ac:dyDescent="0.2">
      <c r="Q1590" s="22"/>
    </row>
    <row r="1591" spans="17:17" x14ac:dyDescent="0.2">
      <c r="Q1591" s="22"/>
    </row>
    <row r="1592" spans="17:17" x14ac:dyDescent="0.2">
      <c r="Q1592" s="22"/>
    </row>
    <row r="1593" spans="17:17" x14ac:dyDescent="0.2">
      <c r="Q1593" s="22"/>
    </row>
    <row r="1594" spans="17:17" x14ac:dyDescent="0.2">
      <c r="Q1594" s="22"/>
    </row>
    <row r="1595" spans="17:17" x14ac:dyDescent="0.2">
      <c r="Q1595" s="22"/>
    </row>
    <row r="1596" spans="17:17" x14ac:dyDescent="0.2">
      <c r="Q1596" s="22"/>
    </row>
    <row r="1597" spans="17:17" x14ac:dyDescent="0.2">
      <c r="Q1597" s="22"/>
    </row>
    <row r="1598" spans="17:17" x14ac:dyDescent="0.2">
      <c r="Q1598" s="22"/>
    </row>
    <row r="1599" spans="17:17" x14ac:dyDescent="0.2">
      <c r="Q1599" s="22"/>
    </row>
    <row r="1600" spans="17:17" x14ac:dyDescent="0.2">
      <c r="Q1600" s="22"/>
    </row>
    <row r="1601" spans="17:17" x14ac:dyDescent="0.2">
      <c r="Q1601" s="22"/>
    </row>
    <row r="1602" spans="17:17" x14ac:dyDescent="0.2">
      <c r="Q1602" s="22"/>
    </row>
    <row r="1603" spans="17:17" x14ac:dyDescent="0.2">
      <c r="Q1603" s="22"/>
    </row>
    <row r="1604" spans="17:17" x14ac:dyDescent="0.2">
      <c r="Q1604" s="22"/>
    </row>
    <row r="1605" spans="17:17" x14ac:dyDescent="0.2">
      <c r="Q1605" s="22"/>
    </row>
    <row r="1606" spans="17:17" x14ac:dyDescent="0.2">
      <c r="Q1606" s="22"/>
    </row>
    <row r="1607" spans="17:17" x14ac:dyDescent="0.2">
      <c r="Q1607" s="22"/>
    </row>
    <row r="1608" spans="17:17" x14ac:dyDescent="0.2">
      <c r="Q1608" s="22"/>
    </row>
    <row r="1609" spans="17:17" x14ac:dyDescent="0.2">
      <c r="Q1609" s="22"/>
    </row>
    <row r="1610" spans="17:17" x14ac:dyDescent="0.2">
      <c r="Q1610" s="22"/>
    </row>
    <row r="1611" spans="17:17" x14ac:dyDescent="0.2">
      <c r="Q1611" s="22"/>
    </row>
    <row r="1612" spans="17:17" x14ac:dyDescent="0.2">
      <c r="Q1612" s="22"/>
    </row>
    <row r="1613" spans="17:17" x14ac:dyDescent="0.2">
      <c r="Q1613" s="22"/>
    </row>
    <row r="1614" spans="17:17" x14ac:dyDescent="0.2">
      <c r="Q1614" s="22"/>
    </row>
    <row r="1615" spans="17:17" x14ac:dyDescent="0.2">
      <c r="Q1615" s="22"/>
    </row>
    <row r="1616" spans="17:17" x14ac:dyDescent="0.2">
      <c r="Q1616" s="22"/>
    </row>
    <row r="1617" spans="17:17" x14ac:dyDescent="0.2">
      <c r="Q1617" s="22"/>
    </row>
    <row r="1618" spans="17:17" x14ac:dyDescent="0.2">
      <c r="Q1618" s="22"/>
    </row>
    <row r="1619" spans="17:17" x14ac:dyDescent="0.2">
      <c r="Q1619" s="22"/>
    </row>
    <row r="1620" spans="17:17" x14ac:dyDescent="0.2">
      <c r="Q1620" s="22"/>
    </row>
    <row r="1621" spans="17:17" x14ac:dyDescent="0.2">
      <c r="Q1621" s="22"/>
    </row>
    <row r="1622" spans="17:17" x14ac:dyDescent="0.2">
      <c r="Q1622" s="22"/>
    </row>
    <row r="1623" spans="17:17" x14ac:dyDescent="0.2">
      <c r="Q1623" s="22"/>
    </row>
    <row r="1624" spans="17:17" x14ac:dyDescent="0.2">
      <c r="Q1624" s="22"/>
    </row>
    <row r="1625" spans="17:17" x14ac:dyDescent="0.2">
      <c r="Q1625" s="22"/>
    </row>
    <row r="1626" spans="17:17" x14ac:dyDescent="0.2">
      <c r="Q1626" s="22"/>
    </row>
    <row r="1627" spans="17:17" x14ac:dyDescent="0.2">
      <c r="Q1627" s="22"/>
    </row>
    <row r="1628" spans="17:17" x14ac:dyDescent="0.2">
      <c r="Q1628" s="22"/>
    </row>
    <row r="1629" spans="17:17" x14ac:dyDescent="0.2">
      <c r="Q1629" s="22"/>
    </row>
    <row r="1630" spans="17:17" x14ac:dyDescent="0.2">
      <c r="Q1630" s="22"/>
    </row>
    <row r="1631" spans="17:17" x14ac:dyDescent="0.2">
      <c r="Q1631" s="22"/>
    </row>
    <row r="1632" spans="17:17" x14ac:dyDescent="0.2">
      <c r="Q1632" s="22"/>
    </row>
    <row r="1633" spans="17:17" x14ac:dyDescent="0.2">
      <c r="Q1633" s="22"/>
    </row>
    <row r="1634" spans="17:17" x14ac:dyDescent="0.2">
      <c r="Q1634" s="22"/>
    </row>
    <row r="1635" spans="17:17" x14ac:dyDescent="0.2">
      <c r="Q1635" s="22"/>
    </row>
    <row r="1636" spans="17:17" x14ac:dyDescent="0.2">
      <c r="Q1636" s="22"/>
    </row>
    <row r="1637" spans="17:17" x14ac:dyDescent="0.2">
      <c r="Q1637" s="22"/>
    </row>
    <row r="1638" spans="17:17" x14ac:dyDescent="0.2">
      <c r="Q1638" s="22"/>
    </row>
    <row r="1639" spans="17:17" x14ac:dyDescent="0.2">
      <c r="Q1639" s="22"/>
    </row>
    <row r="1640" spans="17:17" x14ac:dyDescent="0.2">
      <c r="Q1640" s="22"/>
    </row>
    <row r="1641" spans="17:17" x14ac:dyDescent="0.2">
      <c r="Q1641" s="22"/>
    </row>
    <row r="1642" spans="17:17" x14ac:dyDescent="0.2">
      <c r="Q1642" s="22"/>
    </row>
    <row r="1643" spans="17:17" x14ac:dyDescent="0.2">
      <c r="Q1643" s="22"/>
    </row>
    <row r="1644" spans="17:17" x14ac:dyDescent="0.2">
      <c r="Q1644" s="22"/>
    </row>
    <row r="1645" spans="17:17" x14ac:dyDescent="0.2">
      <c r="Q1645" s="22"/>
    </row>
    <row r="1646" spans="17:17" x14ac:dyDescent="0.2">
      <c r="Q1646" s="22"/>
    </row>
    <row r="1647" spans="17:17" x14ac:dyDescent="0.2">
      <c r="Q1647" s="22"/>
    </row>
    <row r="1648" spans="17:17" x14ac:dyDescent="0.2">
      <c r="Q1648" s="22"/>
    </row>
    <row r="1649" spans="17:17" x14ac:dyDescent="0.2">
      <c r="Q1649" s="22"/>
    </row>
    <row r="1650" spans="17:17" x14ac:dyDescent="0.2">
      <c r="Q1650" s="22"/>
    </row>
    <row r="1651" spans="17:17" x14ac:dyDescent="0.2">
      <c r="Q1651" s="22"/>
    </row>
    <row r="1652" spans="17:17" x14ac:dyDescent="0.2">
      <c r="Q1652" s="22"/>
    </row>
    <row r="1653" spans="17:17" x14ac:dyDescent="0.2">
      <c r="Q1653" s="22"/>
    </row>
    <row r="1654" spans="17:17" x14ac:dyDescent="0.2">
      <c r="Q1654" s="22"/>
    </row>
    <row r="1655" spans="17:17" x14ac:dyDescent="0.2">
      <c r="Q1655" s="22"/>
    </row>
    <row r="1656" spans="17:17" x14ac:dyDescent="0.2">
      <c r="Q1656" s="22"/>
    </row>
    <row r="1657" spans="17:17" x14ac:dyDescent="0.2">
      <c r="Q1657" s="22"/>
    </row>
    <row r="1658" spans="17:17" x14ac:dyDescent="0.2">
      <c r="Q1658" s="22"/>
    </row>
    <row r="1659" spans="17:17" x14ac:dyDescent="0.2">
      <c r="Q1659" s="22"/>
    </row>
    <row r="1660" spans="17:17" x14ac:dyDescent="0.2">
      <c r="Q1660" s="22"/>
    </row>
    <row r="1661" spans="17:17" x14ac:dyDescent="0.2">
      <c r="Q1661" s="22"/>
    </row>
    <row r="1662" spans="17:17" x14ac:dyDescent="0.2">
      <c r="Q1662" s="22"/>
    </row>
    <row r="1663" spans="17:17" x14ac:dyDescent="0.2">
      <c r="Q1663" s="22"/>
    </row>
    <row r="1664" spans="17:17" x14ac:dyDescent="0.2">
      <c r="Q1664" s="22"/>
    </row>
    <row r="1665" spans="17:17" x14ac:dyDescent="0.2">
      <c r="Q1665" s="22"/>
    </row>
    <row r="1666" spans="17:17" x14ac:dyDescent="0.2">
      <c r="Q1666" s="22"/>
    </row>
    <row r="1667" spans="17:17" x14ac:dyDescent="0.2">
      <c r="Q1667" s="22"/>
    </row>
    <row r="1668" spans="17:17" x14ac:dyDescent="0.2">
      <c r="Q1668" s="22"/>
    </row>
    <row r="1669" spans="17:17" x14ac:dyDescent="0.2">
      <c r="Q1669" s="22"/>
    </row>
    <row r="1670" spans="17:17" x14ac:dyDescent="0.2">
      <c r="Q1670" s="22"/>
    </row>
    <row r="1671" spans="17:17" x14ac:dyDescent="0.2">
      <c r="Q1671" s="22"/>
    </row>
    <row r="1672" spans="17:17" x14ac:dyDescent="0.2">
      <c r="Q1672" s="22"/>
    </row>
    <row r="1673" spans="17:17" x14ac:dyDescent="0.2">
      <c r="Q1673" s="22"/>
    </row>
    <row r="1674" spans="17:17" x14ac:dyDescent="0.2">
      <c r="Q1674" s="22"/>
    </row>
    <row r="1675" spans="17:17" x14ac:dyDescent="0.2">
      <c r="Q1675" s="22"/>
    </row>
    <row r="1676" spans="17:17" x14ac:dyDescent="0.2">
      <c r="Q1676" s="22"/>
    </row>
    <row r="1677" spans="17:17" x14ac:dyDescent="0.2">
      <c r="Q1677" s="22"/>
    </row>
    <row r="1678" spans="17:17" x14ac:dyDescent="0.2">
      <c r="Q1678" s="22"/>
    </row>
    <row r="1679" spans="17:17" x14ac:dyDescent="0.2">
      <c r="Q1679" s="22"/>
    </row>
    <row r="1680" spans="17:17" x14ac:dyDescent="0.2">
      <c r="Q1680" s="22"/>
    </row>
    <row r="1681" spans="17:17" x14ac:dyDescent="0.2">
      <c r="Q1681" s="22"/>
    </row>
    <row r="1682" spans="17:17" x14ac:dyDescent="0.2">
      <c r="Q1682" s="22"/>
    </row>
    <row r="1683" spans="17:17" x14ac:dyDescent="0.2">
      <c r="Q1683" s="22"/>
    </row>
    <row r="1684" spans="17:17" x14ac:dyDescent="0.2">
      <c r="Q1684" s="22"/>
    </row>
    <row r="1685" spans="17:17" x14ac:dyDescent="0.2">
      <c r="Q1685" s="22"/>
    </row>
    <row r="1686" spans="17:17" x14ac:dyDescent="0.2">
      <c r="Q1686" s="22"/>
    </row>
    <row r="1687" spans="17:17" x14ac:dyDescent="0.2">
      <c r="Q1687" s="22"/>
    </row>
    <row r="1688" spans="17:17" x14ac:dyDescent="0.2">
      <c r="Q1688" s="22"/>
    </row>
    <row r="1689" spans="17:17" x14ac:dyDescent="0.2">
      <c r="Q1689" s="22"/>
    </row>
    <row r="1690" spans="17:17" x14ac:dyDescent="0.2">
      <c r="Q1690" s="22"/>
    </row>
    <row r="1691" spans="17:17" x14ac:dyDescent="0.2">
      <c r="Q1691" s="22"/>
    </row>
    <row r="1692" spans="17:17" x14ac:dyDescent="0.2">
      <c r="Q1692" s="22"/>
    </row>
    <row r="1693" spans="17:17" x14ac:dyDescent="0.2">
      <c r="Q1693" s="22"/>
    </row>
    <row r="1694" spans="17:17" x14ac:dyDescent="0.2">
      <c r="Q1694" s="22"/>
    </row>
    <row r="1695" spans="17:17" x14ac:dyDescent="0.2">
      <c r="Q1695" s="22"/>
    </row>
    <row r="1696" spans="17:17" x14ac:dyDescent="0.2">
      <c r="Q1696" s="22"/>
    </row>
    <row r="1697" spans="17:17" x14ac:dyDescent="0.2">
      <c r="Q1697" s="22"/>
    </row>
    <row r="1698" spans="17:17" x14ac:dyDescent="0.2">
      <c r="Q1698" s="22"/>
    </row>
    <row r="1699" spans="17:17" x14ac:dyDescent="0.2">
      <c r="Q1699" s="22"/>
    </row>
    <row r="1700" spans="17:17" x14ac:dyDescent="0.2">
      <c r="Q1700" s="22"/>
    </row>
    <row r="1701" spans="17:17" x14ac:dyDescent="0.2">
      <c r="Q1701" s="22"/>
    </row>
    <row r="1702" spans="17:17" x14ac:dyDescent="0.2">
      <c r="Q1702" s="22"/>
    </row>
    <row r="1703" spans="17:17" x14ac:dyDescent="0.2">
      <c r="Q1703" s="22"/>
    </row>
    <row r="1704" spans="17:17" x14ac:dyDescent="0.2">
      <c r="Q1704" s="22"/>
    </row>
    <row r="1705" spans="17:17" x14ac:dyDescent="0.2">
      <c r="Q1705" s="22"/>
    </row>
    <row r="1706" spans="17:17" x14ac:dyDescent="0.2">
      <c r="Q1706" s="22"/>
    </row>
    <row r="1707" spans="17:17" x14ac:dyDescent="0.2">
      <c r="Q1707" s="22"/>
    </row>
    <row r="1708" spans="17:17" x14ac:dyDescent="0.2">
      <c r="Q1708" s="22"/>
    </row>
    <row r="1709" spans="17:17" x14ac:dyDescent="0.2">
      <c r="Q1709" s="22"/>
    </row>
    <row r="1710" spans="17:17" x14ac:dyDescent="0.2">
      <c r="Q1710" s="22"/>
    </row>
    <row r="1711" spans="17:17" x14ac:dyDescent="0.2">
      <c r="Q1711" s="22"/>
    </row>
    <row r="1712" spans="17:17" x14ac:dyDescent="0.2">
      <c r="Q1712" s="22"/>
    </row>
    <row r="1713" spans="17:17" x14ac:dyDescent="0.2">
      <c r="Q1713" s="22"/>
    </row>
    <row r="1714" spans="17:17" x14ac:dyDescent="0.2">
      <c r="Q1714" s="22"/>
    </row>
    <row r="1715" spans="17:17" x14ac:dyDescent="0.2">
      <c r="Q1715" s="22"/>
    </row>
    <row r="1716" spans="17:17" x14ac:dyDescent="0.2">
      <c r="Q1716" s="22"/>
    </row>
    <row r="1717" spans="17:17" x14ac:dyDescent="0.2">
      <c r="Q1717" s="22"/>
    </row>
    <row r="1718" spans="17:17" x14ac:dyDescent="0.2">
      <c r="Q1718" s="22"/>
    </row>
    <row r="1719" spans="17:17" x14ac:dyDescent="0.2">
      <c r="Q1719" s="22"/>
    </row>
    <row r="1720" spans="17:17" x14ac:dyDescent="0.2">
      <c r="Q1720" s="22"/>
    </row>
    <row r="1721" spans="17:17" x14ac:dyDescent="0.2">
      <c r="Q1721" s="22"/>
    </row>
    <row r="1722" spans="17:17" x14ac:dyDescent="0.2">
      <c r="Q1722" s="22"/>
    </row>
    <row r="1723" spans="17:17" x14ac:dyDescent="0.2">
      <c r="Q1723" s="22"/>
    </row>
    <row r="1724" spans="17:17" x14ac:dyDescent="0.2">
      <c r="Q1724" s="22"/>
    </row>
    <row r="1725" spans="17:17" x14ac:dyDescent="0.2">
      <c r="Q1725" s="22"/>
    </row>
    <row r="1726" spans="17:17" x14ac:dyDescent="0.2">
      <c r="Q1726" s="22"/>
    </row>
    <row r="1727" spans="17:17" x14ac:dyDescent="0.2">
      <c r="Q1727" s="22"/>
    </row>
    <row r="1728" spans="17:17" x14ac:dyDescent="0.2">
      <c r="Q1728" s="22"/>
    </row>
    <row r="1729" spans="17:17" x14ac:dyDescent="0.2">
      <c r="Q1729" s="22"/>
    </row>
    <row r="1730" spans="17:17" x14ac:dyDescent="0.2">
      <c r="Q1730" s="22"/>
    </row>
    <row r="1731" spans="17:17" x14ac:dyDescent="0.2">
      <c r="Q1731" s="22"/>
    </row>
    <row r="1732" spans="17:17" x14ac:dyDescent="0.2">
      <c r="Q1732" s="22"/>
    </row>
    <row r="1733" spans="17:17" x14ac:dyDescent="0.2">
      <c r="Q1733" s="22"/>
    </row>
    <row r="1734" spans="17:17" x14ac:dyDescent="0.2">
      <c r="Q1734" s="22"/>
    </row>
    <row r="1735" spans="17:17" x14ac:dyDescent="0.2">
      <c r="Q1735" s="22"/>
    </row>
    <row r="1736" spans="17:17" x14ac:dyDescent="0.2">
      <c r="Q1736" s="22"/>
    </row>
    <row r="1737" spans="17:17" x14ac:dyDescent="0.2">
      <c r="Q1737" s="22"/>
    </row>
    <row r="1738" spans="17:17" x14ac:dyDescent="0.2">
      <c r="Q1738" s="22"/>
    </row>
    <row r="1739" spans="17:17" x14ac:dyDescent="0.2">
      <c r="Q1739" s="22"/>
    </row>
    <row r="1740" spans="17:17" x14ac:dyDescent="0.2">
      <c r="Q1740" s="22"/>
    </row>
    <row r="1741" spans="17:17" x14ac:dyDescent="0.2">
      <c r="Q1741" s="22"/>
    </row>
    <row r="1742" spans="17:17" x14ac:dyDescent="0.2">
      <c r="Q1742" s="22"/>
    </row>
    <row r="1743" spans="17:17" x14ac:dyDescent="0.2">
      <c r="Q1743" s="22"/>
    </row>
    <row r="1744" spans="17:17" x14ac:dyDescent="0.2">
      <c r="Q1744" s="22"/>
    </row>
    <row r="1745" spans="17:17" x14ac:dyDescent="0.2">
      <c r="Q1745" s="22"/>
    </row>
    <row r="1746" spans="17:17" x14ac:dyDescent="0.2">
      <c r="Q1746" s="22"/>
    </row>
    <row r="1747" spans="17:17" x14ac:dyDescent="0.2">
      <c r="Q1747" s="22"/>
    </row>
    <row r="1748" spans="17:17" x14ac:dyDescent="0.2">
      <c r="Q1748" s="22"/>
    </row>
    <row r="1749" spans="17:17" x14ac:dyDescent="0.2">
      <c r="Q1749" s="22"/>
    </row>
    <row r="1750" spans="17:17" x14ac:dyDescent="0.2">
      <c r="Q1750" s="22"/>
    </row>
    <row r="1751" spans="17:17" x14ac:dyDescent="0.2">
      <c r="Q1751" s="22"/>
    </row>
    <row r="1752" spans="17:17" x14ac:dyDescent="0.2">
      <c r="Q1752" s="22"/>
    </row>
    <row r="1753" spans="17:17" x14ac:dyDescent="0.2">
      <c r="Q1753" s="22"/>
    </row>
    <row r="1754" spans="17:17" x14ac:dyDescent="0.2">
      <c r="Q1754" s="22"/>
    </row>
    <row r="1755" spans="17:17" x14ac:dyDescent="0.2">
      <c r="Q1755" s="22"/>
    </row>
    <row r="1756" spans="17:17" x14ac:dyDescent="0.2">
      <c r="Q1756" s="22"/>
    </row>
    <row r="1757" spans="17:17" x14ac:dyDescent="0.2">
      <c r="Q1757" s="22"/>
    </row>
    <row r="1758" spans="17:17" x14ac:dyDescent="0.2">
      <c r="Q1758" s="22"/>
    </row>
    <row r="1759" spans="17:17" x14ac:dyDescent="0.2">
      <c r="Q1759" s="22"/>
    </row>
    <row r="1760" spans="17:17" x14ac:dyDescent="0.2">
      <c r="Q1760" s="22"/>
    </row>
    <row r="1761" spans="17:17" x14ac:dyDescent="0.2">
      <c r="Q1761" s="22"/>
    </row>
    <row r="1762" spans="17:17" x14ac:dyDescent="0.2">
      <c r="Q1762" s="22"/>
    </row>
    <row r="1763" spans="17:17" x14ac:dyDescent="0.2">
      <c r="Q1763" s="22"/>
    </row>
    <row r="1764" spans="17:17" x14ac:dyDescent="0.2">
      <c r="Q1764" s="22"/>
    </row>
    <row r="1765" spans="17:17" x14ac:dyDescent="0.2">
      <c r="Q1765" s="22"/>
    </row>
    <row r="1766" spans="17:17" x14ac:dyDescent="0.2">
      <c r="Q1766" s="22"/>
    </row>
    <row r="1767" spans="17:17" x14ac:dyDescent="0.2">
      <c r="Q1767" s="22"/>
    </row>
    <row r="1768" spans="17:17" x14ac:dyDescent="0.2">
      <c r="Q1768" s="22"/>
    </row>
    <row r="1769" spans="17:17" x14ac:dyDescent="0.2">
      <c r="Q1769" s="22"/>
    </row>
    <row r="1770" spans="17:17" x14ac:dyDescent="0.2">
      <c r="Q1770" s="22"/>
    </row>
    <row r="1771" spans="17:17" x14ac:dyDescent="0.2">
      <c r="Q1771" s="22"/>
    </row>
    <row r="1772" spans="17:17" x14ac:dyDescent="0.2">
      <c r="Q1772" s="22"/>
    </row>
    <row r="1773" spans="17:17" x14ac:dyDescent="0.2">
      <c r="Q1773" s="22"/>
    </row>
    <row r="1774" spans="17:17" x14ac:dyDescent="0.2">
      <c r="Q1774" s="22"/>
    </row>
    <row r="1775" spans="17:17" x14ac:dyDescent="0.2">
      <c r="Q1775" s="22"/>
    </row>
    <row r="1776" spans="17:17" x14ac:dyDescent="0.2">
      <c r="Q1776" s="22"/>
    </row>
    <row r="1777" spans="17:17" x14ac:dyDescent="0.2">
      <c r="Q1777" s="22"/>
    </row>
    <row r="1778" spans="17:17" x14ac:dyDescent="0.2">
      <c r="Q1778" s="22"/>
    </row>
    <row r="1779" spans="17:17" x14ac:dyDescent="0.2">
      <c r="Q1779" s="22"/>
    </row>
    <row r="1780" spans="17:17" x14ac:dyDescent="0.2">
      <c r="Q1780" s="22"/>
    </row>
    <row r="1781" spans="17:17" x14ac:dyDescent="0.2">
      <c r="Q1781" s="22"/>
    </row>
    <row r="1782" spans="17:17" x14ac:dyDescent="0.2">
      <c r="Q1782" s="22"/>
    </row>
    <row r="1783" spans="17:17" x14ac:dyDescent="0.2">
      <c r="Q1783" s="22"/>
    </row>
    <row r="1784" spans="17:17" x14ac:dyDescent="0.2">
      <c r="Q1784" s="22"/>
    </row>
    <row r="1785" spans="17:17" x14ac:dyDescent="0.2">
      <c r="Q1785" s="22"/>
    </row>
    <row r="1786" spans="17:17" x14ac:dyDescent="0.2">
      <c r="Q1786" s="22"/>
    </row>
    <row r="1787" spans="17:17" x14ac:dyDescent="0.2">
      <c r="Q1787" s="22"/>
    </row>
    <row r="1788" spans="17:17" x14ac:dyDescent="0.2">
      <c r="Q1788" s="22"/>
    </row>
    <row r="1789" spans="17:17" x14ac:dyDescent="0.2">
      <c r="Q1789" s="22"/>
    </row>
    <row r="1790" spans="17:17" x14ac:dyDescent="0.2">
      <c r="Q1790" s="22"/>
    </row>
    <row r="1791" spans="17:17" x14ac:dyDescent="0.2">
      <c r="Q1791" s="22"/>
    </row>
    <row r="1792" spans="17:17" x14ac:dyDescent="0.2">
      <c r="Q1792" s="22"/>
    </row>
    <row r="1793" spans="17:17" x14ac:dyDescent="0.2">
      <c r="Q1793" s="22"/>
    </row>
    <row r="1794" spans="17:17" x14ac:dyDescent="0.2">
      <c r="Q1794" s="22"/>
    </row>
    <row r="1795" spans="17:17" x14ac:dyDescent="0.2">
      <c r="Q1795" s="22"/>
    </row>
    <row r="1796" spans="17:17" x14ac:dyDescent="0.2">
      <c r="Q1796" s="22"/>
    </row>
    <row r="1797" spans="17:17" x14ac:dyDescent="0.2">
      <c r="Q1797" s="22"/>
    </row>
    <row r="1798" spans="17:17" x14ac:dyDescent="0.2">
      <c r="Q1798" s="22"/>
    </row>
    <row r="1799" spans="17:17" x14ac:dyDescent="0.2">
      <c r="Q1799" s="22"/>
    </row>
    <row r="1800" spans="17:17" x14ac:dyDescent="0.2">
      <c r="Q1800" s="22"/>
    </row>
    <row r="1801" spans="17:17" x14ac:dyDescent="0.2">
      <c r="Q1801" s="22"/>
    </row>
    <row r="1802" spans="17:17" x14ac:dyDescent="0.2">
      <c r="Q1802" s="22"/>
    </row>
    <row r="1803" spans="17:17" x14ac:dyDescent="0.2">
      <c r="Q1803" s="22"/>
    </row>
    <row r="1804" spans="17:17" x14ac:dyDescent="0.2">
      <c r="Q1804" s="22"/>
    </row>
    <row r="1805" spans="17:17" x14ac:dyDescent="0.2">
      <c r="Q1805" s="22"/>
    </row>
    <row r="1806" spans="17:17" x14ac:dyDescent="0.2">
      <c r="Q1806" s="22"/>
    </row>
    <row r="1807" spans="17:17" x14ac:dyDescent="0.2">
      <c r="Q1807" s="22"/>
    </row>
    <row r="1808" spans="17:17" x14ac:dyDescent="0.2">
      <c r="Q1808" s="22"/>
    </row>
    <row r="1809" spans="17:17" x14ac:dyDescent="0.2">
      <c r="Q1809" s="22"/>
    </row>
    <row r="1810" spans="17:17" x14ac:dyDescent="0.2">
      <c r="Q1810" s="22"/>
    </row>
    <row r="1811" spans="17:17" x14ac:dyDescent="0.2">
      <c r="Q1811" s="22"/>
    </row>
    <row r="1812" spans="17:17" x14ac:dyDescent="0.2">
      <c r="Q1812" s="22"/>
    </row>
    <row r="1813" spans="17:17" x14ac:dyDescent="0.2">
      <c r="Q1813" s="22"/>
    </row>
    <row r="1814" spans="17:17" x14ac:dyDescent="0.2">
      <c r="Q1814" s="22"/>
    </row>
    <row r="1815" spans="17:17" x14ac:dyDescent="0.2">
      <c r="Q1815" s="22"/>
    </row>
    <row r="1816" spans="17:17" x14ac:dyDescent="0.2">
      <c r="Q1816" s="22"/>
    </row>
    <row r="1817" spans="17:17" x14ac:dyDescent="0.2">
      <c r="Q1817" s="22"/>
    </row>
    <row r="1818" spans="17:17" x14ac:dyDescent="0.2">
      <c r="Q1818" s="22"/>
    </row>
    <row r="1819" spans="17:17" x14ac:dyDescent="0.2">
      <c r="Q1819" s="22"/>
    </row>
    <row r="1820" spans="17:17" x14ac:dyDescent="0.2">
      <c r="Q1820" s="22"/>
    </row>
    <row r="1821" spans="17:17" x14ac:dyDescent="0.2">
      <c r="Q1821" s="22"/>
    </row>
    <row r="1822" spans="17:17" x14ac:dyDescent="0.2">
      <c r="Q1822" s="22"/>
    </row>
    <row r="1823" spans="17:17" x14ac:dyDescent="0.2">
      <c r="Q1823" s="22"/>
    </row>
    <row r="1824" spans="17:17" x14ac:dyDescent="0.2">
      <c r="Q1824" s="22"/>
    </row>
    <row r="1825" spans="17:17" x14ac:dyDescent="0.2">
      <c r="Q1825" s="22"/>
    </row>
    <row r="1826" spans="17:17" x14ac:dyDescent="0.2">
      <c r="Q1826" s="22"/>
    </row>
    <row r="1827" spans="17:17" x14ac:dyDescent="0.2">
      <c r="Q1827" s="22"/>
    </row>
    <row r="1828" spans="17:17" x14ac:dyDescent="0.2">
      <c r="Q1828" s="22"/>
    </row>
    <row r="1829" spans="17:17" x14ac:dyDescent="0.2">
      <c r="Q1829" s="22"/>
    </row>
    <row r="1830" spans="17:17" x14ac:dyDescent="0.2">
      <c r="Q1830" s="22"/>
    </row>
    <row r="1831" spans="17:17" x14ac:dyDescent="0.2">
      <c r="Q1831" s="22"/>
    </row>
    <row r="1832" spans="17:17" x14ac:dyDescent="0.2">
      <c r="Q1832" s="22"/>
    </row>
    <row r="1833" spans="17:17" x14ac:dyDescent="0.2">
      <c r="Q1833" s="22"/>
    </row>
    <row r="1834" spans="17:17" x14ac:dyDescent="0.2">
      <c r="Q1834" s="22"/>
    </row>
    <row r="1835" spans="17:17" x14ac:dyDescent="0.2">
      <c r="Q1835" s="22"/>
    </row>
    <row r="1836" spans="17:17" x14ac:dyDescent="0.2">
      <c r="Q1836" s="22"/>
    </row>
    <row r="1837" spans="17:17" x14ac:dyDescent="0.2">
      <c r="Q1837" s="22"/>
    </row>
    <row r="1838" spans="17:17" x14ac:dyDescent="0.2">
      <c r="Q1838" s="22"/>
    </row>
    <row r="1839" spans="17:17" x14ac:dyDescent="0.2">
      <c r="Q1839" s="22"/>
    </row>
    <row r="1840" spans="17:17" x14ac:dyDescent="0.2">
      <c r="Q1840" s="22"/>
    </row>
    <row r="1841" spans="17:17" x14ac:dyDescent="0.2">
      <c r="Q1841" s="22"/>
    </row>
    <row r="1842" spans="17:17" x14ac:dyDescent="0.2">
      <c r="Q1842" s="22"/>
    </row>
    <row r="1843" spans="17:17" x14ac:dyDescent="0.2">
      <c r="Q1843" s="22"/>
    </row>
    <row r="1844" spans="17:17" x14ac:dyDescent="0.2">
      <c r="Q1844" s="22"/>
    </row>
    <row r="1845" spans="17:17" x14ac:dyDescent="0.2">
      <c r="Q1845" s="22"/>
    </row>
    <row r="1846" spans="17:17" x14ac:dyDescent="0.2">
      <c r="Q1846" s="22"/>
    </row>
    <row r="1847" spans="17:17" x14ac:dyDescent="0.2">
      <c r="Q1847" s="22"/>
    </row>
    <row r="1848" spans="17:17" x14ac:dyDescent="0.2">
      <c r="Q1848" s="22"/>
    </row>
    <row r="1849" spans="17:17" x14ac:dyDescent="0.2">
      <c r="Q1849" s="22"/>
    </row>
    <row r="1850" spans="17:17" x14ac:dyDescent="0.2">
      <c r="Q1850" s="22"/>
    </row>
    <row r="1851" spans="17:17" x14ac:dyDescent="0.2">
      <c r="Q1851" s="22"/>
    </row>
    <row r="1852" spans="17:17" x14ac:dyDescent="0.2">
      <c r="Q1852" s="22"/>
    </row>
    <row r="1853" spans="17:17" x14ac:dyDescent="0.2">
      <c r="Q1853" s="22"/>
    </row>
    <row r="1854" spans="17:17" x14ac:dyDescent="0.2">
      <c r="Q1854" s="22"/>
    </row>
    <row r="1855" spans="17:17" x14ac:dyDescent="0.2">
      <c r="Q1855" s="22"/>
    </row>
    <row r="1856" spans="17:17" x14ac:dyDescent="0.2">
      <c r="Q1856" s="22"/>
    </row>
    <row r="1857" spans="17:17" x14ac:dyDescent="0.2">
      <c r="Q1857" s="22"/>
    </row>
    <row r="1858" spans="17:17" x14ac:dyDescent="0.2">
      <c r="Q1858" s="22"/>
    </row>
    <row r="1859" spans="17:17" x14ac:dyDescent="0.2">
      <c r="Q1859" s="22"/>
    </row>
    <row r="1860" spans="17:17" x14ac:dyDescent="0.2">
      <c r="Q1860" s="22"/>
    </row>
    <row r="1861" spans="17:17" x14ac:dyDescent="0.2">
      <c r="Q1861" s="22"/>
    </row>
    <row r="1862" spans="17:17" x14ac:dyDescent="0.2">
      <c r="Q1862" s="22"/>
    </row>
    <row r="1863" spans="17:17" x14ac:dyDescent="0.2">
      <c r="Q1863" s="22"/>
    </row>
    <row r="1864" spans="17:17" x14ac:dyDescent="0.2">
      <c r="Q1864" s="22"/>
    </row>
    <row r="1865" spans="17:17" x14ac:dyDescent="0.2">
      <c r="Q1865" s="22"/>
    </row>
    <row r="1866" spans="17:17" x14ac:dyDescent="0.2">
      <c r="Q1866" s="22"/>
    </row>
    <row r="1867" spans="17:17" x14ac:dyDescent="0.2">
      <c r="Q1867" s="22"/>
    </row>
    <row r="1868" spans="17:17" x14ac:dyDescent="0.2">
      <c r="Q1868" s="22"/>
    </row>
    <row r="1869" spans="17:17" x14ac:dyDescent="0.2">
      <c r="Q1869" s="22"/>
    </row>
    <row r="1870" spans="17:17" x14ac:dyDescent="0.2">
      <c r="Q1870" s="22"/>
    </row>
    <row r="1871" spans="17:17" x14ac:dyDescent="0.2">
      <c r="Q1871" s="22"/>
    </row>
    <row r="1872" spans="17:17" x14ac:dyDescent="0.2">
      <c r="Q1872" s="22"/>
    </row>
    <row r="1873" spans="17:17" x14ac:dyDescent="0.2">
      <c r="Q1873" s="22"/>
    </row>
    <row r="1874" spans="17:17" x14ac:dyDescent="0.2">
      <c r="Q1874" s="22"/>
    </row>
    <row r="1875" spans="17:17" x14ac:dyDescent="0.2">
      <c r="Q1875" s="22"/>
    </row>
    <row r="1876" spans="17:17" x14ac:dyDescent="0.2">
      <c r="Q1876" s="22"/>
    </row>
    <row r="1877" spans="17:17" x14ac:dyDescent="0.2">
      <c r="Q1877" s="22"/>
    </row>
    <row r="1878" spans="17:17" x14ac:dyDescent="0.2">
      <c r="Q1878" s="22"/>
    </row>
    <row r="1879" spans="17:17" x14ac:dyDescent="0.2">
      <c r="Q1879" s="22"/>
    </row>
    <row r="1880" spans="17:17" x14ac:dyDescent="0.2">
      <c r="Q1880" s="22"/>
    </row>
    <row r="1881" spans="17:17" x14ac:dyDescent="0.2">
      <c r="Q1881" s="22"/>
    </row>
    <row r="1882" spans="17:17" x14ac:dyDescent="0.2">
      <c r="Q1882" s="22"/>
    </row>
    <row r="1883" spans="17:17" x14ac:dyDescent="0.2">
      <c r="Q1883" s="22"/>
    </row>
    <row r="1884" spans="17:17" x14ac:dyDescent="0.2">
      <c r="Q1884" s="22"/>
    </row>
    <row r="1885" spans="17:17" x14ac:dyDescent="0.2">
      <c r="Q1885" s="22"/>
    </row>
    <row r="1886" spans="17:17" x14ac:dyDescent="0.2">
      <c r="Q1886" s="22"/>
    </row>
    <row r="1887" spans="17:17" x14ac:dyDescent="0.2">
      <c r="Q1887" s="22"/>
    </row>
    <row r="1888" spans="17:17" x14ac:dyDescent="0.2">
      <c r="Q1888" s="22"/>
    </row>
    <row r="1889" spans="17:17" x14ac:dyDescent="0.2">
      <c r="Q1889" s="22"/>
    </row>
    <row r="1890" spans="17:17" x14ac:dyDescent="0.2">
      <c r="Q1890" s="22"/>
    </row>
    <row r="1891" spans="17:17" x14ac:dyDescent="0.2">
      <c r="Q1891" s="22"/>
    </row>
    <row r="1892" spans="17:17" x14ac:dyDescent="0.2">
      <c r="Q1892" s="22"/>
    </row>
    <row r="1893" spans="17:17" x14ac:dyDescent="0.2">
      <c r="Q1893" s="22"/>
    </row>
    <row r="1894" spans="17:17" x14ac:dyDescent="0.2">
      <c r="Q1894" s="22"/>
    </row>
    <row r="1895" spans="17:17" x14ac:dyDescent="0.2">
      <c r="Q1895" s="22"/>
    </row>
    <row r="1896" spans="17:17" x14ac:dyDescent="0.2">
      <c r="Q1896" s="22"/>
    </row>
    <row r="1897" spans="17:17" x14ac:dyDescent="0.2">
      <c r="Q1897" s="22"/>
    </row>
    <row r="1898" spans="17:17" x14ac:dyDescent="0.2">
      <c r="Q1898" s="22"/>
    </row>
    <row r="1899" spans="17:17" x14ac:dyDescent="0.2">
      <c r="Q1899" s="22"/>
    </row>
    <row r="1900" spans="17:17" x14ac:dyDescent="0.2">
      <c r="Q1900" s="22"/>
    </row>
    <row r="1901" spans="17:17" x14ac:dyDescent="0.2">
      <c r="Q1901" s="22"/>
    </row>
    <row r="1902" spans="17:17" x14ac:dyDescent="0.2">
      <c r="Q1902" s="22"/>
    </row>
    <row r="1903" spans="17:17" x14ac:dyDescent="0.2">
      <c r="Q1903" s="22"/>
    </row>
    <row r="1904" spans="17:17" x14ac:dyDescent="0.2">
      <c r="Q1904" s="22"/>
    </row>
    <row r="1905" spans="17:17" x14ac:dyDescent="0.2">
      <c r="Q1905" s="22"/>
    </row>
    <row r="1906" spans="17:17" x14ac:dyDescent="0.2">
      <c r="Q1906" s="22"/>
    </row>
    <row r="1907" spans="17:17" x14ac:dyDescent="0.2">
      <c r="Q1907" s="22"/>
    </row>
    <row r="1908" spans="17:17" x14ac:dyDescent="0.2">
      <c r="Q1908" s="22"/>
    </row>
    <row r="1909" spans="17:17" x14ac:dyDescent="0.2">
      <c r="Q1909" s="22"/>
    </row>
    <row r="1910" spans="17:17" x14ac:dyDescent="0.2">
      <c r="Q1910" s="22"/>
    </row>
    <row r="1911" spans="17:17" x14ac:dyDescent="0.2">
      <c r="Q1911" s="22"/>
    </row>
    <row r="1912" spans="17:17" x14ac:dyDescent="0.2">
      <c r="Q1912" s="22"/>
    </row>
    <row r="1913" spans="17:17" x14ac:dyDescent="0.2">
      <c r="Q1913" s="22"/>
    </row>
    <row r="1914" spans="17:17" x14ac:dyDescent="0.2">
      <c r="Q1914" s="22"/>
    </row>
    <row r="1915" spans="17:17" x14ac:dyDescent="0.2">
      <c r="Q1915" s="22"/>
    </row>
    <row r="1916" spans="17:17" x14ac:dyDescent="0.2">
      <c r="Q1916" s="22"/>
    </row>
    <row r="1917" spans="17:17" x14ac:dyDescent="0.2">
      <c r="Q1917" s="22"/>
    </row>
    <row r="1918" spans="17:17" x14ac:dyDescent="0.2">
      <c r="Q1918" s="22"/>
    </row>
    <row r="1919" spans="17:17" x14ac:dyDescent="0.2">
      <c r="Q1919" s="22"/>
    </row>
    <row r="1920" spans="17:17" x14ac:dyDescent="0.2">
      <c r="Q1920" s="22"/>
    </row>
    <row r="1921" spans="17:17" x14ac:dyDescent="0.2">
      <c r="Q1921" s="22"/>
    </row>
    <row r="1922" spans="17:17" x14ac:dyDescent="0.2">
      <c r="Q1922" s="22"/>
    </row>
    <row r="1923" spans="17:17" x14ac:dyDescent="0.2">
      <c r="Q1923" s="22"/>
    </row>
    <row r="1924" spans="17:17" x14ac:dyDescent="0.2">
      <c r="Q1924" s="22"/>
    </row>
    <row r="1925" spans="17:17" x14ac:dyDescent="0.2">
      <c r="Q1925" s="22"/>
    </row>
    <row r="1926" spans="17:17" x14ac:dyDescent="0.2">
      <c r="Q1926" s="22"/>
    </row>
    <row r="1927" spans="17:17" x14ac:dyDescent="0.2">
      <c r="Q1927" s="22"/>
    </row>
    <row r="1928" spans="17:17" x14ac:dyDescent="0.2">
      <c r="Q1928" s="22"/>
    </row>
    <row r="1929" spans="17:17" x14ac:dyDescent="0.2">
      <c r="Q1929" s="22"/>
    </row>
    <row r="1930" spans="17:17" x14ac:dyDescent="0.2">
      <c r="Q1930" s="22"/>
    </row>
    <row r="1931" spans="17:17" x14ac:dyDescent="0.2">
      <c r="Q1931" s="22"/>
    </row>
    <row r="1932" spans="17:17" x14ac:dyDescent="0.2">
      <c r="Q1932" s="22"/>
    </row>
    <row r="1933" spans="17:17" x14ac:dyDescent="0.2">
      <c r="Q1933" s="22"/>
    </row>
    <row r="1934" spans="17:17" x14ac:dyDescent="0.2">
      <c r="Q1934" s="22"/>
    </row>
    <row r="1935" spans="17:17" x14ac:dyDescent="0.2">
      <c r="Q1935" s="22"/>
    </row>
    <row r="1936" spans="17:17" x14ac:dyDescent="0.2">
      <c r="Q1936" s="22"/>
    </row>
    <row r="1937" spans="17:17" x14ac:dyDescent="0.2">
      <c r="Q1937" s="22"/>
    </row>
    <row r="1938" spans="17:17" x14ac:dyDescent="0.2">
      <c r="Q1938" s="22"/>
    </row>
    <row r="1939" spans="17:17" x14ac:dyDescent="0.2">
      <c r="Q1939" s="22"/>
    </row>
    <row r="1940" spans="17:17" x14ac:dyDescent="0.2">
      <c r="Q1940" s="22"/>
    </row>
    <row r="1941" spans="17:17" x14ac:dyDescent="0.2">
      <c r="Q1941" s="22"/>
    </row>
    <row r="1942" spans="17:17" x14ac:dyDescent="0.2">
      <c r="Q1942" s="22"/>
    </row>
    <row r="1943" spans="17:17" x14ac:dyDescent="0.2">
      <c r="Q1943" s="22"/>
    </row>
    <row r="1944" spans="17:17" x14ac:dyDescent="0.2">
      <c r="Q1944" s="22"/>
    </row>
    <row r="1945" spans="17:17" x14ac:dyDescent="0.2">
      <c r="Q1945" s="22"/>
    </row>
    <row r="1946" spans="17:17" x14ac:dyDescent="0.2">
      <c r="Q1946" s="22"/>
    </row>
    <row r="1947" spans="17:17" x14ac:dyDescent="0.2">
      <c r="Q1947" s="22"/>
    </row>
    <row r="1948" spans="17:17" x14ac:dyDescent="0.2">
      <c r="Q1948" s="22"/>
    </row>
    <row r="1949" spans="17:17" x14ac:dyDescent="0.2">
      <c r="Q1949" s="22"/>
    </row>
    <row r="1950" spans="17:17" x14ac:dyDescent="0.2">
      <c r="Q1950" s="22"/>
    </row>
    <row r="1951" spans="17:17" x14ac:dyDescent="0.2">
      <c r="Q1951" s="22"/>
    </row>
    <row r="1952" spans="17:17" x14ac:dyDescent="0.2">
      <c r="Q1952" s="22"/>
    </row>
    <row r="1953" spans="17:17" x14ac:dyDescent="0.2">
      <c r="Q1953" s="22"/>
    </row>
    <row r="1954" spans="17:17" x14ac:dyDescent="0.2">
      <c r="Q1954" s="22"/>
    </row>
    <row r="1955" spans="17:17" x14ac:dyDescent="0.2">
      <c r="Q1955" s="22"/>
    </row>
    <row r="1956" spans="17:17" x14ac:dyDescent="0.2">
      <c r="Q1956" s="22"/>
    </row>
    <row r="1957" spans="17:17" x14ac:dyDescent="0.2">
      <c r="Q1957" s="22"/>
    </row>
    <row r="1958" spans="17:17" x14ac:dyDescent="0.2">
      <c r="Q1958" s="22"/>
    </row>
    <row r="1959" spans="17:17" x14ac:dyDescent="0.2">
      <c r="Q1959" s="22"/>
    </row>
    <row r="1960" spans="17:17" x14ac:dyDescent="0.2">
      <c r="Q1960" s="22"/>
    </row>
    <row r="1961" spans="17:17" x14ac:dyDescent="0.2">
      <c r="Q1961" s="22"/>
    </row>
    <row r="1962" spans="17:17" x14ac:dyDescent="0.2">
      <c r="Q1962" s="22"/>
    </row>
    <row r="1963" spans="17:17" x14ac:dyDescent="0.2">
      <c r="Q1963" s="22"/>
    </row>
    <row r="1964" spans="17:17" x14ac:dyDescent="0.2">
      <c r="Q1964" s="22"/>
    </row>
    <row r="1965" spans="17:17" x14ac:dyDescent="0.2">
      <c r="Q1965" s="22"/>
    </row>
    <row r="1966" spans="17:17" x14ac:dyDescent="0.2">
      <c r="Q1966" s="22"/>
    </row>
    <row r="1967" spans="17:17" x14ac:dyDescent="0.2">
      <c r="Q1967" s="22"/>
    </row>
    <row r="1968" spans="17:17" x14ac:dyDescent="0.2">
      <c r="Q1968" s="22"/>
    </row>
    <row r="1969" spans="17:17" x14ac:dyDescent="0.2">
      <c r="Q1969" s="22"/>
    </row>
    <row r="1970" spans="17:17" x14ac:dyDescent="0.2">
      <c r="Q1970" s="22"/>
    </row>
    <row r="1971" spans="17:17" x14ac:dyDescent="0.2">
      <c r="Q1971" s="22"/>
    </row>
    <row r="1972" spans="17:17" x14ac:dyDescent="0.2">
      <c r="Q1972" s="22"/>
    </row>
    <row r="1973" spans="17:17" x14ac:dyDescent="0.2">
      <c r="Q1973" s="22"/>
    </row>
    <row r="1974" spans="17:17" x14ac:dyDescent="0.2">
      <c r="Q1974" s="22"/>
    </row>
    <row r="1975" spans="17:17" x14ac:dyDescent="0.2">
      <c r="Q1975" s="22"/>
    </row>
    <row r="1976" spans="17:17" x14ac:dyDescent="0.2">
      <c r="Q1976" s="22"/>
    </row>
    <row r="1977" spans="17:17" x14ac:dyDescent="0.2">
      <c r="Q1977" s="22"/>
    </row>
    <row r="1978" spans="17:17" x14ac:dyDescent="0.2">
      <c r="Q1978" s="22"/>
    </row>
    <row r="1979" spans="17:17" x14ac:dyDescent="0.2">
      <c r="Q1979" s="22"/>
    </row>
    <row r="1980" spans="17:17" x14ac:dyDescent="0.2">
      <c r="Q1980" s="22"/>
    </row>
    <row r="1981" spans="17:17" x14ac:dyDescent="0.2">
      <c r="Q1981" s="22"/>
    </row>
    <row r="1982" spans="17:17" x14ac:dyDescent="0.2">
      <c r="Q1982" s="22"/>
    </row>
    <row r="1983" spans="17:17" x14ac:dyDescent="0.2">
      <c r="Q1983" s="22"/>
    </row>
    <row r="1984" spans="17:17" x14ac:dyDescent="0.2">
      <c r="Q1984" s="22"/>
    </row>
    <row r="1985" spans="17:17" x14ac:dyDescent="0.2">
      <c r="Q1985" s="22"/>
    </row>
    <row r="1986" spans="17:17" x14ac:dyDescent="0.2">
      <c r="Q1986" s="22"/>
    </row>
    <row r="1987" spans="17:17" x14ac:dyDescent="0.2">
      <c r="Q1987" s="22"/>
    </row>
    <row r="1988" spans="17:17" x14ac:dyDescent="0.2">
      <c r="Q1988" s="22"/>
    </row>
    <row r="1989" spans="17:17" x14ac:dyDescent="0.2">
      <c r="Q1989" s="22"/>
    </row>
    <row r="1990" spans="17:17" x14ac:dyDescent="0.2">
      <c r="Q1990" s="22"/>
    </row>
    <row r="1991" spans="17:17" x14ac:dyDescent="0.2">
      <c r="Q1991" s="22"/>
    </row>
    <row r="1992" spans="17:17" x14ac:dyDescent="0.2">
      <c r="Q1992" s="22"/>
    </row>
    <row r="1993" spans="17:17" x14ac:dyDescent="0.2">
      <c r="Q1993" s="22"/>
    </row>
    <row r="1994" spans="17:17" x14ac:dyDescent="0.2">
      <c r="Q1994" s="22"/>
    </row>
    <row r="1995" spans="17:17" x14ac:dyDescent="0.2">
      <c r="Q1995" s="22"/>
    </row>
    <row r="1996" spans="17:17" x14ac:dyDescent="0.2">
      <c r="Q1996" s="22"/>
    </row>
    <row r="1997" spans="17:17" x14ac:dyDescent="0.2">
      <c r="Q1997" s="22"/>
    </row>
    <row r="1998" spans="17:17" x14ac:dyDescent="0.2">
      <c r="Q1998" s="22"/>
    </row>
    <row r="1999" spans="17:17" x14ac:dyDescent="0.2">
      <c r="Q1999" s="22"/>
    </row>
    <row r="2000" spans="17:17" x14ac:dyDescent="0.2">
      <c r="Q2000" s="22"/>
    </row>
    <row r="2001" spans="17:17" x14ac:dyDescent="0.2">
      <c r="Q2001" s="22"/>
    </row>
    <row r="2002" spans="17:17" x14ac:dyDescent="0.2">
      <c r="Q2002" s="22"/>
    </row>
    <row r="2003" spans="17:17" x14ac:dyDescent="0.2">
      <c r="Q2003" s="22"/>
    </row>
    <row r="2004" spans="17:17" x14ac:dyDescent="0.2">
      <c r="Q2004" s="22"/>
    </row>
    <row r="2005" spans="17:17" x14ac:dyDescent="0.2">
      <c r="Q2005" s="22"/>
    </row>
    <row r="2006" spans="17:17" x14ac:dyDescent="0.2">
      <c r="Q2006" s="22"/>
    </row>
    <row r="2007" spans="17:17" x14ac:dyDescent="0.2">
      <c r="Q2007" s="22"/>
    </row>
    <row r="2008" spans="17:17" x14ac:dyDescent="0.2">
      <c r="Q2008" s="22"/>
    </row>
    <row r="2009" spans="17:17" x14ac:dyDescent="0.2">
      <c r="Q2009" s="22"/>
    </row>
    <row r="2010" spans="17:17" x14ac:dyDescent="0.2">
      <c r="Q2010" s="22"/>
    </row>
    <row r="2011" spans="17:17" x14ac:dyDescent="0.2">
      <c r="Q2011" s="22"/>
    </row>
    <row r="2012" spans="17:17" x14ac:dyDescent="0.2">
      <c r="Q2012" s="22"/>
    </row>
    <row r="2013" spans="17:17" x14ac:dyDescent="0.2">
      <c r="Q2013" s="22"/>
    </row>
    <row r="2014" spans="17:17" x14ac:dyDescent="0.2">
      <c r="Q2014" s="22"/>
    </row>
    <row r="2015" spans="17:17" x14ac:dyDescent="0.2">
      <c r="Q2015" s="22"/>
    </row>
    <row r="2016" spans="17:17" x14ac:dyDescent="0.2">
      <c r="Q2016" s="22"/>
    </row>
    <row r="2017" spans="17:17" x14ac:dyDescent="0.2">
      <c r="Q2017" s="22"/>
    </row>
    <row r="2018" spans="17:17" x14ac:dyDescent="0.2">
      <c r="Q2018" s="22"/>
    </row>
    <row r="2019" spans="17:17" x14ac:dyDescent="0.2">
      <c r="Q2019" s="22"/>
    </row>
    <row r="2020" spans="17:17" x14ac:dyDescent="0.2">
      <c r="Q2020" s="22"/>
    </row>
    <row r="2021" spans="17:17" x14ac:dyDescent="0.2">
      <c r="Q2021" s="22"/>
    </row>
    <row r="2022" spans="17:17" x14ac:dyDescent="0.2">
      <c r="Q2022" s="22"/>
    </row>
    <row r="2023" spans="17:17" x14ac:dyDescent="0.2">
      <c r="Q2023" s="22"/>
    </row>
    <row r="2024" spans="17:17" x14ac:dyDescent="0.2">
      <c r="Q2024" s="22"/>
    </row>
    <row r="2025" spans="17:17" x14ac:dyDescent="0.2">
      <c r="Q2025" s="22"/>
    </row>
    <row r="2026" spans="17:17" x14ac:dyDescent="0.2">
      <c r="Q2026" s="22"/>
    </row>
    <row r="2027" spans="17:17" x14ac:dyDescent="0.2">
      <c r="Q2027" s="22"/>
    </row>
    <row r="2028" spans="17:17" x14ac:dyDescent="0.2">
      <c r="Q2028" s="22"/>
    </row>
    <row r="2029" spans="17:17" x14ac:dyDescent="0.2">
      <c r="Q2029" s="22"/>
    </row>
    <row r="2030" spans="17:17" x14ac:dyDescent="0.2">
      <c r="Q2030" s="22"/>
    </row>
    <row r="2031" spans="17:17" x14ac:dyDescent="0.2">
      <c r="Q2031" s="22"/>
    </row>
    <row r="2032" spans="17:17" x14ac:dyDescent="0.2">
      <c r="Q2032" s="22"/>
    </row>
    <row r="2033" spans="17:17" x14ac:dyDescent="0.2">
      <c r="Q2033" s="22"/>
    </row>
    <row r="2034" spans="17:17" x14ac:dyDescent="0.2">
      <c r="Q2034" s="22"/>
    </row>
    <row r="2035" spans="17:17" x14ac:dyDescent="0.2">
      <c r="Q2035" s="22"/>
    </row>
    <row r="2036" spans="17:17" x14ac:dyDescent="0.2">
      <c r="Q2036" s="22"/>
    </row>
    <row r="2037" spans="17:17" x14ac:dyDescent="0.2">
      <c r="Q2037" s="22"/>
    </row>
    <row r="2038" spans="17:17" x14ac:dyDescent="0.2">
      <c r="Q2038" s="22"/>
    </row>
    <row r="2039" spans="17:17" x14ac:dyDescent="0.2">
      <c r="Q2039" s="22"/>
    </row>
    <row r="2040" spans="17:17" x14ac:dyDescent="0.2">
      <c r="Q2040" s="22"/>
    </row>
    <row r="2041" spans="17:17" x14ac:dyDescent="0.2">
      <c r="Q2041" s="22"/>
    </row>
    <row r="2042" spans="17:17" x14ac:dyDescent="0.2">
      <c r="Q2042" s="22"/>
    </row>
    <row r="2043" spans="17:17" x14ac:dyDescent="0.2">
      <c r="Q2043" s="22"/>
    </row>
    <row r="2044" spans="17:17" x14ac:dyDescent="0.2">
      <c r="Q2044" s="22"/>
    </row>
    <row r="2045" spans="17:17" x14ac:dyDescent="0.2">
      <c r="Q2045" s="22"/>
    </row>
    <row r="2046" spans="17:17" x14ac:dyDescent="0.2">
      <c r="Q2046" s="22"/>
    </row>
    <row r="2047" spans="17:17" x14ac:dyDescent="0.2">
      <c r="Q2047" s="22"/>
    </row>
    <row r="2048" spans="17:17" x14ac:dyDescent="0.2">
      <c r="Q2048" s="22"/>
    </row>
    <row r="2049" spans="17:17" x14ac:dyDescent="0.2">
      <c r="Q2049" s="22"/>
    </row>
    <row r="2050" spans="17:17" x14ac:dyDescent="0.2">
      <c r="Q2050" s="22"/>
    </row>
    <row r="2051" spans="17:17" x14ac:dyDescent="0.2">
      <c r="Q2051" s="22"/>
    </row>
    <row r="2052" spans="17:17" x14ac:dyDescent="0.2">
      <c r="Q2052" s="22"/>
    </row>
    <row r="2053" spans="17:17" x14ac:dyDescent="0.2">
      <c r="Q2053" s="22"/>
    </row>
    <row r="2054" spans="17:17" x14ac:dyDescent="0.2">
      <c r="Q2054" s="22"/>
    </row>
    <row r="2055" spans="17:17" x14ac:dyDescent="0.2">
      <c r="Q2055" s="22"/>
    </row>
    <row r="2056" spans="17:17" x14ac:dyDescent="0.2">
      <c r="Q2056" s="22"/>
    </row>
    <row r="2057" spans="17:17" x14ac:dyDescent="0.2">
      <c r="Q2057" s="22"/>
    </row>
    <row r="2058" spans="17:17" x14ac:dyDescent="0.2">
      <c r="Q2058" s="22"/>
    </row>
    <row r="2059" spans="17:17" x14ac:dyDescent="0.2">
      <c r="Q2059" s="22"/>
    </row>
    <row r="2060" spans="17:17" x14ac:dyDescent="0.2">
      <c r="Q2060" s="22"/>
    </row>
    <row r="2061" spans="17:17" x14ac:dyDescent="0.2">
      <c r="Q2061" s="22"/>
    </row>
    <row r="2062" spans="17:17" x14ac:dyDescent="0.2">
      <c r="Q2062" s="22"/>
    </row>
    <row r="2063" spans="17:17" x14ac:dyDescent="0.2">
      <c r="Q2063" s="22"/>
    </row>
    <row r="2064" spans="17:17" x14ac:dyDescent="0.2">
      <c r="Q2064" s="22"/>
    </row>
    <row r="2065" spans="17:17" x14ac:dyDescent="0.2">
      <c r="Q2065" s="22"/>
    </row>
    <row r="2066" spans="17:17" x14ac:dyDescent="0.2">
      <c r="Q2066" s="22"/>
    </row>
    <row r="2067" spans="17:17" x14ac:dyDescent="0.2">
      <c r="Q2067" s="22"/>
    </row>
    <row r="2068" spans="17:17" x14ac:dyDescent="0.2">
      <c r="Q2068" s="22"/>
    </row>
    <row r="2069" spans="17:17" x14ac:dyDescent="0.2">
      <c r="Q2069" s="22"/>
    </row>
    <row r="2070" spans="17:17" x14ac:dyDescent="0.2">
      <c r="Q2070" s="22"/>
    </row>
    <row r="2071" spans="17:17" x14ac:dyDescent="0.2">
      <c r="Q2071" s="22"/>
    </row>
    <row r="2072" spans="17:17" x14ac:dyDescent="0.2">
      <c r="Q2072" s="22"/>
    </row>
    <row r="2073" spans="17:17" x14ac:dyDescent="0.2">
      <c r="Q2073" s="22"/>
    </row>
    <row r="2074" spans="17:17" x14ac:dyDescent="0.2">
      <c r="Q2074" s="22"/>
    </row>
    <row r="2075" spans="17:17" x14ac:dyDescent="0.2">
      <c r="Q2075" s="22"/>
    </row>
    <row r="2076" spans="17:17" x14ac:dyDescent="0.2">
      <c r="Q2076" s="22"/>
    </row>
    <row r="2077" spans="17:17" x14ac:dyDescent="0.2">
      <c r="Q2077" s="22"/>
    </row>
    <row r="2078" spans="17:17" x14ac:dyDescent="0.2">
      <c r="Q2078" s="22"/>
    </row>
    <row r="2079" spans="17:17" x14ac:dyDescent="0.2">
      <c r="Q2079" s="22"/>
    </row>
    <row r="2080" spans="17:17" x14ac:dyDescent="0.2">
      <c r="Q2080" s="22"/>
    </row>
    <row r="2081" spans="17:17" x14ac:dyDescent="0.2">
      <c r="Q2081" s="22"/>
    </row>
    <row r="2082" spans="17:17" x14ac:dyDescent="0.2">
      <c r="Q2082" s="22"/>
    </row>
    <row r="2083" spans="17:17" x14ac:dyDescent="0.2">
      <c r="Q2083" s="22"/>
    </row>
    <row r="2084" spans="17:17" x14ac:dyDescent="0.2">
      <c r="Q2084" s="22"/>
    </row>
    <row r="2085" spans="17:17" x14ac:dyDescent="0.2">
      <c r="Q2085" s="22"/>
    </row>
    <row r="2086" spans="17:17" x14ac:dyDescent="0.2">
      <c r="Q2086" s="22"/>
    </row>
    <row r="2087" spans="17:17" x14ac:dyDescent="0.2">
      <c r="Q2087" s="22"/>
    </row>
    <row r="2088" spans="17:17" x14ac:dyDescent="0.2">
      <c r="Q2088" s="22"/>
    </row>
    <row r="2089" spans="17:17" x14ac:dyDescent="0.2">
      <c r="Q2089" s="22"/>
    </row>
    <row r="2090" spans="17:17" x14ac:dyDescent="0.2">
      <c r="Q2090" s="22"/>
    </row>
    <row r="2091" spans="17:17" x14ac:dyDescent="0.2">
      <c r="Q2091" s="22"/>
    </row>
    <row r="2092" spans="17:17" x14ac:dyDescent="0.2">
      <c r="Q2092" s="22"/>
    </row>
    <row r="2093" spans="17:17" x14ac:dyDescent="0.2">
      <c r="Q2093" s="22"/>
    </row>
    <row r="2094" spans="17:17" x14ac:dyDescent="0.2">
      <c r="Q2094" s="22"/>
    </row>
    <row r="2095" spans="17:17" x14ac:dyDescent="0.2">
      <c r="Q2095" s="22"/>
    </row>
    <row r="2096" spans="17:17" x14ac:dyDescent="0.2">
      <c r="Q2096" s="22"/>
    </row>
    <row r="2097" spans="17:17" x14ac:dyDescent="0.2">
      <c r="Q2097" s="22"/>
    </row>
    <row r="2098" spans="17:17" x14ac:dyDescent="0.2">
      <c r="Q2098" s="22"/>
    </row>
    <row r="2099" spans="17:17" x14ac:dyDescent="0.2">
      <c r="Q2099" s="22"/>
    </row>
    <row r="2100" spans="17:17" x14ac:dyDescent="0.2">
      <c r="Q2100" s="22"/>
    </row>
    <row r="2101" spans="17:17" x14ac:dyDescent="0.2">
      <c r="Q2101" s="22"/>
    </row>
    <row r="2102" spans="17:17" x14ac:dyDescent="0.2">
      <c r="Q2102" s="22"/>
    </row>
    <row r="2103" spans="17:17" x14ac:dyDescent="0.2">
      <c r="Q2103" s="22"/>
    </row>
    <row r="2104" spans="17:17" x14ac:dyDescent="0.2">
      <c r="Q2104" s="22"/>
    </row>
    <row r="2105" spans="17:17" x14ac:dyDescent="0.2">
      <c r="Q2105" s="22"/>
    </row>
    <row r="2106" spans="17:17" x14ac:dyDescent="0.2">
      <c r="Q2106" s="22"/>
    </row>
    <row r="2107" spans="17:17" x14ac:dyDescent="0.2">
      <c r="Q2107" s="22"/>
    </row>
    <row r="2108" spans="17:17" x14ac:dyDescent="0.2">
      <c r="Q2108" s="22"/>
    </row>
    <row r="2109" spans="17:17" x14ac:dyDescent="0.2">
      <c r="Q2109" s="22"/>
    </row>
    <row r="2110" spans="17:17" x14ac:dyDescent="0.2">
      <c r="Q2110" s="22"/>
    </row>
    <row r="2111" spans="17:17" x14ac:dyDescent="0.2">
      <c r="Q2111" s="22"/>
    </row>
    <row r="2112" spans="17:17" x14ac:dyDescent="0.2">
      <c r="Q2112" s="22"/>
    </row>
    <row r="2113" spans="17:17" x14ac:dyDescent="0.2">
      <c r="Q2113" s="22"/>
    </row>
    <row r="2114" spans="17:17" x14ac:dyDescent="0.2">
      <c r="Q2114" s="22"/>
    </row>
    <row r="2115" spans="17:17" x14ac:dyDescent="0.2">
      <c r="Q2115" s="22"/>
    </row>
    <row r="2116" spans="17:17" x14ac:dyDescent="0.2">
      <c r="Q2116" s="22"/>
    </row>
    <row r="2117" spans="17:17" x14ac:dyDescent="0.2">
      <c r="Q2117" s="22"/>
    </row>
    <row r="2118" spans="17:17" x14ac:dyDescent="0.2">
      <c r="Q2118" s="22"/>
    </row>
    <row r="2119" spans="17:17" x14ac:dyDescent="0.2">
      <c r="Q2119" s="22"/>
    </row>
    <row r="2120" spans="17:17" x14ac:dyDescent="0.2">
      <c r="Q2120" s="22"/>
    </row>
    <row r="2121" spans="17:17" x14ac:dyDescent="0.2">
      <c r="Q2121" s="22"/>
    </row>
    <row r="2122" spans="17:17" x14ac:dyDescent="0.2">
      <c r="Q2122" s="22"/>
    </row>
    <row r="2123" spans="17:17" x14ac:dyDescent="0.2">
      <c r="Q2123" s="22"/>
    </row>
    <row r="2124" spans="17:17" x14ac:dyDescent="0.2">
      <c r="Q2124" s="22"/>
    </row>
    <row r="2125" spans="17:17" x14ac:dyDescent="0.2">
      <c r="Q2125" s="22"/>
    </row>
    <row r="2126" spans="17:17" x14ac:dyDescent="0.2">
      <c r="Q2126" s="22"/>
    </row>
    <row r="2127" spans="17:17" x14ac:dyDescent="0.2">
      <c r="Q2127" s="22"/>
    </row>
    <row r="2128" spans="17:17" x14ac:dyDescent="0.2">
      <c r="Q2128" s="22"/>
    </row>
    <row r="2129" spans="17:17" x14ac:dyDescent="0.2">
      <c r="Q2129" s="22"/>
    </row>
    <row r="2130" spans="17:17" x14ac:dyDescent="0.2">
      <c r="Q2130" s="22"/>
    </row>
    <row r="2131" spans="17:17" x14ac:dyDescent="0.2">
      <c r="Q2131" s="22"/>
    </row>
    <row r="2132" spans="17:17" x14ac:dyDescent="0.2">
      <c r="Q2132" s="22"/>
    </row>
    <row r="2133" spans="17:17" x14ac:dyDescent="0.2">
      <c r="Q2133" s="22"/>
    </row>
    <row r="2134" spans="17:17" x14ac:dyDescent="0.2">
      <c r="Q2134" s="22"/>
    </row>
    <row r="2135" spans="17:17" x14ac:dyDescent="0.2">
      <c r="Q2135" s="22"/>
    </row>
    <row r="2136" spans="17:17" x14ac:dyDescent="0.2">
      <c r="Q2136" s="22"/>
    </row>
    <row r="2137" spans="17:17" x14ac:dyDescent="0.2">
      <c r="Q2137" s="22"/>
    </row>
    <row r="2138" spans="17:17" x14ac:dyDescent="0.2">
      <c r="Q2138" s="22"/>
    </row>
    <row r="2139" spans="17:17" x14ac:dyDescent="0.2">
      <c r="Q2139" s="22"/>
    </row>
    <row r="2140" spans="17:17" x14ac:dyDescent="0.2">
      <c r="Q2140" s="22"/>
    </row>
    <row r="2141" spans="17:17" x14ac:dyDescent="0.2">
      <c r="Q2141" s="22"/>
    </row>
    <row r="2142" spans="17:17" x14ac:dyDescent="0.2">
      <c r="Q2142" s="22"/>
    </row>
    <row r="2143" spans="17:17" x14ac:dyDescent="0.2">
      <c r="Q2143" s="22"/>
    </row>
    <row r="2144" spans="17:17" x14ac:dyDescent="0.2">
      <c r="Q2144" s="22"/>
    </row>
    <row r="2145" spans="17:17" x14ac:dyDescent="0.2">
      <c r="Q2145" s="22"/>
    </row>
    <row r="2146" spans="17:17" x14ac:dyDescent="0.2">
      <c r="Q2146" s="22"/>
    </row>
    <row r="2147" spans="17:17" x14ac:dyDescent="0.2">
      <c r="Q2147" s="22"/>
    </row>
    <row r="2148" spans="17:17" x14ac:dyDescent="0.2">
      <c r="Q2148" s="22"/>
    </row>
    <row r="2149" spans="17:17" x14ac:dyDescent="0.2">
      <c r="Q2149" s="22"/>
    </row>
    <row r="2150" spans="17:17" x14ac:dyDescent="0.2">
      <c r="Q2150" s="22"/>
    </row>
    <row r="2151" spans="17:17" x14ac:dyDescent="0.2">
      <c r="Q2151" s="22"/>
    </row>
    <row r="2152" spans="17:17" x14ac:dyDescent="0.2">
      <c r="Q2152" s="22"/>
    </row>
    <row r="2153" spans="17:17" x14ac:dyDescent="0.2">
      <c r="Q2153" s="22"/>
    </row>
    <row r="2154" spans="17:17" x14ac:dyDescent="0.2">
      <c r="Q2154" s="22"/>
    </row>
    <row r="2155" spans="17:17" x14ac:dyDescent="0.2">
      <c r="Q2155" s="22"/>
    </row>
    <row r="2156" spans="17:17" x14ac:dyDescent="0.2">
      <c r="Q2156" s="22"/>
    </row>
    <row r="2157" spans="17:17" x14ac:dyDescent="0.2">
      <c r="Q2157" s="22"/>
    </row>
    <row r="2158" spans="17:17" x14ac:dyDescent="0.2">
      <c r="Q2158" s="22"/>
    </row>
    <row r="2159" spans="17:17" x14ac:dyDescent="0.2">
      <c r="Q2159" s="22"/>
    </row>
    <row r="2160" spans="17:17" x14ac:dyDescent="0.2">
      <c r="Q2160" s="22"/>
    </row>
    <row r="2161" spans="17:17" x14ac:dyDescent="0.2">
      <c r="Q2161" s="22"/>
    </row>
    <row r="2162" spans="17:17" x14ac:dyDescent="0.2">
      <c r="Q2162" s="22"/>
    </row>
    <row r="2163" spans="17:17" x14ac:dyDescent="0.2">
      <c r="Q2163" s="22"/>
    </row>
    <row r="2164" spans="17:17" x14ac:dyDescent="0.2">
      <c r="Q2164" s="22"/>
    </row>
    <row r="2165" spans="17:17" x14ac:dyDescent="0.2">
      <c r="Q2165" s="22"/>
    </row>
    <row r="2166" spans="17:17" x14ac:dyDescent="0.2">
      <c r="Q2166" s="22"/>
    </row>
    <row r="2167" spans="17:17" x14ac:dyDescent="0.2">
      <c r="Q2167" s="22"/>
    </row>
    <row r="2168" spans="17:17" x14ac:dyDescent="0.2">
      <c r="Q2168" s="22"/>
    </row>
    <row r="2169" spans="17:17" x14ac:dyDescent="0.2">
      <c r="Q2169" s="22"/>
    </row>
    <row r="2170" spans="17:17" x14ac:dyDescent="0.2">
      <c r="Q2170" s="22"/>
    </row>
    <row r="2171" spans="17:17" x14ac:dyDescent="0.2">
      <c r="Q2171" s="22"/>
    </row>
    <row r="2172" spans="17:17" x14ac:dyDescent="0.2">
      <c r="Q2172" s="22"/>
    </row>
    <row r="2173" spans="17:17" x14ac:dyDescent="0.2">
      <c r="Q2173" s="22"/>
    </row>
    <row r="2174" spans="17:17" x14ac:dyDescent="0.2">
      <c r="Q2174" s="22"/>
    </row>
    <row r="2175" spans="17:17" x14ac:dyDescent="0.2">
      <c r="Q2175" s="22"/>
    </row>
    <row r="2176" spans="17:17" x14ac:dyDescent="0.2">
      <c r="Q2176" s="22"/>
    </row>
    <row r="2177" spans="17:17" x14ac:dyDescent="0.2">
      <c r="Q2177" s="22"/>
    </row>
    <row r="2178" spans="17:17" x14ac:dyDescent="0.2">
      <c r="Q2178" s="22"/>
    </row>
    <row r="2179" spans="17:17" x14ac:dyDescent="0.2">
      <c r="Q2179" s="22"/>
    </row>
    <row r="2180" spans="17:17" x14ac:dyDescent="0.2">
      <c r="Q2180" s="22"/>
    </row>
    <row r="2181" spans="17:17" x14ac:dyDescent="0.2">
      <c r="Q2181" s="22"/>
    </row>
    <row r="2182" spans="17:17" x14ac:dyDescent="0.2">
      <c r="Q2182" s="22"/>
    </row>
    <row r="2183" spans="17:17" x14ac:dyDescent="0.2">
      <c r="Q2183" s="22"/>
    </row>
    <row r="2184" spans="17:17" x14ac:dyDescent="0.2">
      <c r="Q2184" s="22"/>
    </row>
    <row r="2185" spans="17:17" x14ac:dyDescent="0.2">
      <c r="Q2185" s="22"/>
    </row>
    <row r="2186" spans="17:17" x14ac:dyDescent="0.2">
      <c r="Q2186" s="22"/>
    </row>
    <row r="2187" spans="17:17" x14ac:dyDescent="0.2">
      <c r="Q2187" s="22"/>
    </row>
    <row r="2188" spans="17:17" x14ac:dyDescent="0.2">
      <c r="Q2188" s="22"/>
    </row>
    <row r="2189" spans="17:17" x14ac:dyDescent="0.2">
      <c r="Q2189" s="22"/>
    </row>
    <row r="2190" spans="17:17" x14ac:dyDescent="0.2">
      <c r="Q2190" s="22"/>
    </row>
    <row r="2191" spans="17:17" x14ac:dyDescent="0.2">
      <c r="Q2191" s="22"/>
    </row>
    <row r="2192" spans="17:17" x14ac:dyDescent="0.2">
      <c r="Q2192" s="22"/>
    </row>
    <row r="2193" spans="17:17" x14ac:dyDescent="0.2">
      <c r="Q2193" s="22"/>
    </row>
    <row r="2194" spans="17:17" x14ac:dyDescent="0.2">
      <c r="Q2194" s="22"/>
    </row>
    <row r="2195" spans="17:17" x14ac:dyDescent="0.2">
      <c r="Q2195" s="22"/>
    </row>
    <row r="2196" spans="17:17" x14ac:dyDescent="0.2">
      <c r="Q2196" s="22"/>
    </row>
    <row r="2197" spans="17:17" x14ac:dyDescent="0.2">
      <c r="Q2197" s="22"/>
    </row>
    <row r="2198" spans="17:17" x14ac:dyDescent="0.2">
      <c r="Q2198" s="22"/>
    </row>
    <row r="2199" spans="17:17" x14ac:dyDescent="0.2">
      <c r="Q2199" s="22"/>
    </row>
    <row r="2200" spans="17:17" x14ac:dyDescent="0.2">
      <c r="Q2200" s="22"/>
    </row>
    <row r="2201" spans="17:17" x14ac:dyDescent="0.2">
      <c r="Q2201" s="22"/>
    </row>
    <row r="2202" spans="17:17" x14ac:dyDescent="0.2">
      <c r="Q2202" s="22"/>
    </row>
    <row r="2203" spans="17:17" x14ac:dyDescent="0.2">
      <c r="Q2203" s="22"/>
    </row>
    <row r="2204" spans="17:17" x14ac:dyDescent="0.2">
      <c r="Q2204" s="22"/>
    </row>
    <row r="2205" spans="17:17" x14ac:dyDescent="0.2">
      <c r="Q2205" s="22"/>
    </row>
    <row r="2206" spans="17:17" x14ac:dyDescent="0.2">
      <c r="Q2206" s="22"/>
    </row>
    <row r="2207" spans="17:17" x14ac:dyDescent="0.2">
      <c r="Q2207" s="22"/>
    </row>
    <row r="2208" spans="17:17" x14ac:dyDescent="0.2">
      <c r="Q2208" s="22"/>
    </row>
    <row r="2209" spans="17:17" x14ac:dyDescent="0.2">
      <c r="Q2209" s="22"/>
    </row>
    <row r="2210" spans="17:17" x14ac:dyDescent="0.2">
      <c r="Q2210" s="22"/>
    </row>
    <row r="2211" spans="17:17" x14ac:dyDescent="0.2">
      <c r="Q2211" s="22"/>
    </row>
    <row r="2212" spans="17:17" x14ac:dyDescent="0.2">
      <c r="Q2212" s="22"/>
    </row>
    <row r="2213" spans="17:17" x14ac:dyDescent="0.2">
      <c r="Q2213" s="22"/>
    </row>
    <row r="2214" spans="17:17" x14ac:dyDescent="0.2">
      <c r="Q2214" s="22"/>
    </row>
    <row r="2215" spans="17:17" x14ac:dyDescent="0.2">
      <c r="Q2215" s="22"/>
    </row>
    <row r="2216" spans="17:17" x14ac:dyDescent="0.2">
      <c r="Q2216" s="22"/>
    </row>
    <row r="2217" spans="17:17" x14ac:dyDescent="0.2">
      <c r="Q2217" s="22"/>
    </row>
    <row r="2218" spans="17:17" x14ac:dyDescent="0.2">
      <c r="Q2218" s="22"/>
    </row>
    <row r="2219" spans="17:17" x14ac:dyDescent="0.2">
      <c r="Q2219" s="22"/>
    </row>
    <row r="2220" spans="17:17" x14ac:dyDescent="0.2">
      <c r="Q2220" s="22"/>
    </row>
    <row r="2221" spans="17:17" x14ac:dyDescent="0.2">
      <c r="Q2221" s="22"/>
    </row>
    <row r="2222" spans="17:17" x14ac:dyDescent="0.2">
      <c r="Q2222" s="22"/>
    </row>
    <row r="2223" spans="17:17" x14ac:dyDescent="0.2">
      <c r="Q2223" s="22"/>
    </row>
    <row r="2224" spans="17:17" x14ac:dyDescent="0.2">
      <c r="Q2224" s="22"/>
    </row>
    <row r="2225" spans="17:17" x14ac:dyDescent="0.2">
      <c r="Q2225" s="22"/>
    </row>
    <row r="2226" spans="17:17" x14ac:dyDescent="0.2">
      <c r="Q2226" s="22"/>
    </row>
    <row r="2227" spans="17:17" x14ac:dyDescent="0.2">
      <c r="Q2227" s="22"/>
    </row>
    <row r="2228" spans="17:17" x14ac:dyDescent="0.2">
      <c r="Q2228" s="22"/>
    </row>
    <row r="2229" spans="17:17" x14ac:dyDescent="0.2">
      <c r="Q2229" s="22"/>
    </row>
    <row r="2230" spans="17:17" x14ac:dyDescent="0.2">
      <c r="Q2230" s="22"/>
    </row>
    <row r="2231" spans="17:17" x14ac:dyDescent="0.2">
      <c r="Q2231" s="22"/>
    </row>
    <row r="2232" spans="17:17" x14ac:dyDescent="0.2">
      <c r="Q2232" s="22"/>
    </row>
    <row r="2233" spans="17:17" x14ac:dyDescent="0.2">
      <c r="Q2233" s="22"/>
    </row>
    <row r="2234" spans="17:17" x14ac:dyDescent="0.2">
      <c r="Q2234" s="22"/>
    </row>
    <row r="2235" spans="17:17" x14ac:dyDescent="0.2">
      <c r="Q2235" s="22"/>
    </row>
    <row r="2236" spans="17:17" x14ac:dyDescent="0.2">
      <c r="Q2236" s="22"/>
    </row>
    <row r="2237" spans="17:17" x14ac:dyDescent="0.2">
      <c r="Q2237" s="22"/>
    </row>
    <row r="2238" spans="17:17" x14ac:dyDescent="0.2">
      <c r="Q2238" s="22"/>
    </row>
    <row r="2239" spans="17:17" x14ac:dyDescent="0.2">
      <c r="Q2239" s="22"/>
    </row>
    <row r="2240" spans="17:17" x14ac:dyDescent="0.2">
      <c r="Q2240" s="22"/>
    </row>
    <row r="2241" spans="17:17" x14ac:dyDescent="0.2">
      <c r="Q2241" s="22"/>
    </row>
    <row r="2242" spans="17:17" x14ac:dyDescent="0.2">
      <c r="Q2242" s="22"/>
    </row>
    <row r="2243" spans="17:17" x14ac:dyDescent="0.2">
      <c r="Q2243" s="22"/>
    </row>
    <row r="2244" spans="17:17" x14ac:dyDescent="0.2">
      <c r="Q2244" s="22"/>
    </row>
    <row r="2245" spans="17:17" x14ac:dyDescent="0.2">
      <c r="Q2245" s="22"/>
    </row>
    <row r="2246" spans="17:17" x14ac:dyDescent="0.2">
      <c r="Q2246" s="22"/>
    </row>
    <row r="2247" spans="17:17" x14ac:dyDescent="0.2">
      <c r="Q2247" s="22"/>
    </row>
    <row r="2248" spans="17:17" x14ac:dyDescent="0.2">
      <c r="Q2248" s="22"/>
    </row>
    <row r="2249" spans="17:17" x14ac:dyDescent="0.2">
      <c r="Q2249" s="22"/>
    </row>
    <row r="2250" spans="17:17" x14ac:dyDescent="0.2">
      <c r="Q2250" s="22"/>
    </row>
    <row r="2251" spans="17:17" x14ac:dyDescent="0.2">
      <c r="Q2251" s="22"/>
    </row>
    <row r="2252" spans="17:17" x14ac:dyDescent="0.2">
      <c r="Q2252" s="22"/>
    </row>
    <row r="2253" spans="17:17" x14ac:dyDescent="0.2">
      <c r="Q2253" s="22"/>
    </row>
    <row r="2254" spans="17:17" x14ac:dyDescent="0.2">
      <c r="Q2254" s="22"/>
    </row>
    <row r="2255" spans="17:17" x14ac:dyDescent="0.2">
      <c r="Q2255" s="22"/>
    </row>
    <row r="2256" spans="17:17" x14ac:dyDescent="0.2">
      <c r="Q2256" s="22"/>
    </row>
    <row r="2257" spans="17:17" x14ac:dyDescent="0.2">
      <c r="Q2257" s="22"/>
    </row>
    <row r="2258" spans="17:17" x14ac:dyDescent="0.2">
      <c r="Q2258" s="22"/>
    </row>
    <row r="2259" spans="17:17" x14ac:dyDescent="0.2">
      <c r="Q2259" s="22"/>
    </row>
    <row r="2260" spans="17:17" x14ac:dyDescent="0.2">
      <c r="Q2260" s="22"/>
    </row>
    <row r="2261" spans="17:17" x14ac:dyDescent="0.2">
      <c r="Q2261" s="22"/>
    </row>
    <row r="2262" spans="17:17" x14ac:dyDescent="0.2">
      <c r="Q2262" s="22"/>
    </row>
    <row r="2263" spans="17:17" x14ac:dyDescent="0.2">
      <c r="Q2263" s="22"/>
    </row>
    <row r="2264" spans="17:17" x14ac:dyDescent="0.2">
      <c r="Q2264" s="22"/>
    </row>
    <row r="2265" spans="17:17" x14ac:dyDescent="0.2">
      <c r="Q2265" s="22"/>
    </row>
    <row r="2266" spans="17:17" x14ac:dyDescent="0.2">
      <c r="Q2266" s="22"/>
    </row>
    <row r="2267" spans="17:17" x14ac:dyDescent="0.2">
      <c r="Q2267" s="22"/>
    </row>
    <row r="2268" spans="17:17" x14ac:dyDescent="0.2">
      <c r="Q2268" s="22"/>
    </row>
    <row r="2269" spans="17:17" x14ac:dyDescent="0.2">
      <c r="Q2269" s="22"/>
    </row>
    <row r="2270" spans="17:17" x14ac:dyDescent="0.2">
      <c r="Q2270" s="22"/>
    </row>
    <row r="2271" spans="17:17" x14ac:dyDescent="0.2">
      <c r="Q2271" s="22"/>
    </row>
    <row r="2272" spans="17:17" x14ac:dyDescent="0.2">
      <c r="Q2272" s="22"/>
    </row>
    <row r="2273" spans="17:17" x14ac:dyDescent="0.2">
      <c r="Q2273" s="22"/>
    </row>
    <row r="2274" spans="17:17" x14ac:dyDescent="0.2">
      <c r="Q2274" s="22"/>
    </row>
    <row r="2275" spans="17:17" x14ac:dyDescent="0.2">
      <c r="Q2275" s="22"/>
    </row>
    <row r="2276" spans="17:17" x14ac:dyDescent="0.2">
      <c r="Q2276" s="22"/>
    </row>
    <row r="2277" spans="17:17" x14ac:dyDescent="0.2">
      <c r="Q2277" s="22"/>
    </row>
    <row r="2278" spans="17:17" x14ac:dyDescent="0.2">
      <c r="Q2278" s="22"/>
    </row>
    <row r="2279" spans="17:17" x14ac:dyDescent="0.2">
      <c r="Q2279" s="22"/>
    </row>
    <row r="2280" spans="17:17" x14ac:dyDescent="0.2">
      <c r="Q2280" s="22"/>
    </row>
    <row r="2281" spans="17:17" x14ac:dyDescent="0.2">
      <c r="Q2281" s="22"/>
    </row>
    <row r="2282" spans="17:17" x14ac:dyDescent="0.2">
      <c r="Q2282" s="22"/>
    </row>
    <row r="2283" spans="17:17" x14ac:dyDescent="0.2">
      <c r="Q2283" s="22"/>
    </row>
    <row r="2284" spans="17:17" x14ac:dyDescent="0.2">
      <c r="Q2284" s="22"/>
    </row>
    <row r="2285" spans="17:17" x14ac:dyDescent="0.2">
      <c r="Q2285" s="22"/>
    </row>
    <row r="2286" spans="17:17" x14ac:dyDescent="0.2">
      <c r="Q2286" s="22"/>
    </row>
    <row r="2287" spans="17:17" x14ac:dyDescent="0.2">
      <c r="Q2287" s="22"/>
    </row>
    <row r="2288" spans="17:17" x14ac:dyDescent="0.2">
      <c r="Q2288" s="22"/>
    </row>
    <row r="2289" spans="17:17" x14ac:dyDescent="0.2">
      <c r="Q2289" s="22"/>
    </row>
    <row r="2290" spans="17:17" x14ac:dyDescent="0.2">
      <c r="Q2290" s="22"/>
    </row>
    <row r="2291" spans="17:17" x14ac:dyDescent="0.2">
      <c r="Q2291" s="22"/>
    </row>
    <row r="2292" spans="17:17" x14ac:dyDescent="0.2">
      <c r="Q2292" s="22"/>
    </row>
    <row r="2293" spans="17:17" x14ac:dyDescent="0.2">
      <c r="Q2293" s="22"/>
    </row>
    <row r="2294" spans="17:17" x14ac:dyDescent="0.2">
      <c r="Q2294" s="22"/>
    </row>
    <row r="2295" spans="17:17" x14ac:dyDescent="0.2">
      <c r="Q2295" s="22"/>
    </row>
    <row r="2296" spans="17:17" x14ac:dyDescent="0.2">
      <c r="Q2296" s="22"/>
    </row>
    <row r="2297" spans="17:17" x14ac:dyDescent="0.2">
      <c r="Q2297" s="22"/>
    </row>
    <row r="2298" spans="17:17" x14ac:dyDescent="0.2">
      <c r="Q2298" s="22"/>
    </row>
    <row r="2299" spans="17:17" x14ac:dyDescent="0.2">
      <c r="Q2299" s="22"/>
    </row>
    <row r="2300" spans="17:17" x14ac:dyDescent="0.2">
      <c r="Q2300" s="22"/>
    </row>
    <row r="2301" spans="17:17" x14ac:dyDescent="0.2">
      <c r="Q2301" s="22"/>
    </row>
    <row r="2302" spans="17:17" x14ac:dyDescent="0.2">
      <c r="Q2302" s="22"/>
    </row>
    <row r="2303" spans="17:17" x14ac:dyDescent="0.2">
      <c r="Q2303" s="22"/>
    </row>
    <row r="2304" spans="17:17" x14ac:dyDescent="0.2">
      <c r="Q2304" s="22"/>
    </row>
    <row r="2305" spans="17:17" x14ac:dyDescent="0.2">
      <c r="Q2305" s="22"/>
    </row>
    <row r="2306" spans="17:17" x14ac:dyDescent="0.2">
      <c r="Q2306" s="22"/>
    </row>
    <row r="2307" spans="17:17" x14ac:dyDescent="0.2">
      <c r="Q2307" s="22"/>
    </row>
    <row r="2308" spans="17:17" x14ac:dyDescent="0.2">
      <c r="Q2308" s="22"/>
    </row>
    <row r="2309" spans="17:17" x14ac:dyDescent="0.2">
      <c r="Q2309" s="22"/>
    </row>
    <row r="2310" spans="17:17" x14ac:dyDescent="0.2">
      <c r="Q2310" s="22"/>
    </row>
    <row r="2311" spans="17:17" x14ac:dyDescent="0.2">
      <c r="Q2311" s="22"/>
    </row>
    <row r="2312" spans="17:17" x14ac:dyDescent="0.2">
      <c r="Q2312" s="22"/>
    </row>
    <row r="2313" spans="17:17" x14ac:dyDescent="0.2">
      <c r="Q2313" s="22"/>
    </row>
    <row r="2314" spans="17:17" x14ac:dyDescent="0.2">
      <c r="Q2314" s="22"/>
    </row>
    <row r="2315" spans="17:17" x14ac:dyDescent="0.2">
      <c r="Q2315" s="22"/>
    </row>
    <row r="2316" spans="17:17" x14ac:dyDescent="0.2">
      <c r="Q2316" s="22"/>
    </row>
    <row r="2317" spans="17:17" x14ac:dyDescent="0.2">
      <c r="Q2317" s="22"/>
    </row>
    <row r="2318" spans="17:17" x14ac:dyDescent="0.2">
      <c r="Q2318" s="22"/>
    </row>
    <row r="2319" spans="17:17" x14ac:dyDescent="0.2">
      <c r="Q2319" s="22"/>
    </row>
    <row r="2320" spans="17:17" x14ac:dyDescent="0.2">
      <c r="Q2320" s="22"/>
    </row>
    <row r="2321" spans="17:17" x14ac:dyDescent="0.2">
      <c r="Q2321" s="22"/>
    </row>
    <row r="2322" spans="17:17" x14ac:dyDescent="0.2">
      <c r="Q2322" s="22"/>
    </row>
    <row r="2323" spans="17:17" x14ac:dyDescent="0.2">
      <c r="Q2323" s="22"/>
    </row>
    <row r="2324" spans="17:17" x14ac:dyDescent="0.2">
      <c r="Q2324" s="22"/>
    </row>
    <row r="2325" spans="17:17" x14ac:dyDescent="0.2">
      <c r="Q2325" s="22"/>
    </row>
    <row r="2326" spans="17:17" x14ac:dyDescent="0.2">
      <c r="Q2326" s="22"/>
    </row>
    <row r="2327" spans="17:17" x14ac:dyDescent="0.2">
      <c r="Q2327" s="22"/>
    </row>
    <row r="2328" spans="17:17" x14ac:dyDescent="0.2">
      <c r="Q2328" s="22"/>
    </row>
    <row r="2329" spans="17:17" x14ac:dyDescent="0.2">
      <c r="Q2329" s="22"/>
    </row>
    <row r="2330" spans="17:17" x14ac:dyDescent="0.2">
      <c r="Q2330" s="22"/>
    </row>
    <row r="2331" spans="17:17" x14ac:dyDescent="0.2">
      <c r="Q2331" s="22"/>
    </row>
    <row r="2332" spans="17:17" x14ac:dyDescent="0.2">
      <c r="Q2332" s="22"/>
    </row>
    <row r="2333" spans="17:17" x14ac:dyDescent="0.2">
      <c r="Q2333" s="22"/>
    </row>
    <row r="2334" spans="17:17" x14ac:dyDescent="0.2">
      <c r="Q2334" s="22"/>
    </row>
    <row r="2335" spans="17:17" x14ac:dyDescent="0.2">
      <c r="Q2335" s="22"/>
    </row>
    <row r="2336" spans="17:17" x14ac:dyDescent="0.2">
      <c r="Q2336" s="22"/>
    </row>
    <row r="2337" spans="17:17" x14ac:dyDescent="0.2">
      <c r="Q2337" s="22"/>
    </row>
    <row r="2338" spans="17:17" x14ac:dyDescent="0.2">
      <c r="Q2338" s="22"/>
    </row>
    <row r="2339" spans="17:17" x14ac:dyDescent="0.2">
      <c r="Q2339" s="22"/>
    </row>
    <row r="2340" spans="17:17" x14ac:dyDescent="0.2">
      <c r="Q2340" s="22"/>
    </row>
    <row r="2341" spans="17:17" x14ac:dyDescent="0.2">
      <c r="Q2341" s="22"/>
    </row>
    <row r="2342" spans="17:17" x14ac:dyDescent="0.2">
      <c r="Q2342" s="22"/>
    </row>
    <row r="2343" spans="17:17" x14ac:dyDescent="0.2">
      <c r="Q2343" s="22"/>
    </row>
    <row r="2344" spans="17:17" x14ac:dyDescent="0.2">
      <c r="Q2344" s="22"/>
    </row>
    <row r="2345" spans="17:17" x14ac:dyDescent="0.2">
      <c r="Q2345" s="22"/>
    </row>
    <row r="2346" spans="17:17" x14ac:dyDescent="0.2">
      <c r="Q2346" s="22"/>
    </row>
    <row r="2347" spans="17:17" x14ac:dyDescent="0.2">
      <c r="Q2347" s="22"/>
    </row>
    <row r="2348" spans="17:17" x14ac:dyDescent="0.2">
      <c r="Q2348" s="22"/>
    </row>
    <row r="2349" spans="17:17" x14ac:dyDescent="0.2">
      <c r="Q2349" s="22"/>
    </row>
    <row r="2350" spans="17:17" x14ac:dyDescent="0.2">
      <c r="Q2350" s="22"/>
    </row>
    <row r="2351" spans="17:17" x14ac:dyDescent="0.2">
      <c r="Q2351" s="22"/>
    </row>
    <row r="2352" spans="17:17" x14ac:dyDescent="0.2">
      <c r="Q2352" s="22"/>
    </row>
    <row r="2353" spans="17:17" x14ac:dyDescent="0.2">
      <c r="Q2353" s="22"/>
    </row>
    <row r="2354" spans="17:17" x14ac:dyDescent="0.2">
      <c r="Q2354" s="22"/>
    </row>
    <row r="2355" spans="17:17" x14ac:dyDescent="0.2">
      <c r="Q2355" s="22"/>
    </row>
    <row r="2356" spans="17:17" x14ac:dyDescent="0.2">
      <c r="Q2356" s="22"/>
    </row>
    <row r="2357" spans="17:17" x14ac:dyDescent="0.2">
      <c r="Q2357" s="22"/>
    </row>
    <row r="2358" spans="17:17" x14ac:dyDescent="0.2">
      <c r="Q2358" s="22"/>
    </row>
    <row r="2359" spans="17:17" x14ac:dyDescent="0.2">
      <c r="Q2359" s="22"/>
    </row>
    <row r="2360" spans="17:17" x14ac:dyDescent="0.2">
      <c r="Q2360" s="22"/>
    </row>
    <row r="2361" spans="17:17" x14ac:dyDescent="0.2">
      <c r="Q2361" s="22"/>
    </row>
    <row r="2362" spans="17:17" x14ac:dyDescent="0.2">
      <c r="Q2362" s="22"/>
    </row>
    <row r="2363" spans="17:17" x14ac:dyDescent="0.2">
      <c r="Q2363" s="22"/>
    </row>
    <row r="2364" spans="17:17" x14ac:dyDescent="0.2">
      <c r="Q2364" s="22"/>
    </row>
    <row r="2365" spans="17:17" x14ac:dyDescent="0.2">
      <c r="Q2365" s="22"/>
    </row>
    <row r="2366" spans="17:17" x14ac:dyDescent="0.2">
      <c r="Q2366" s="22"/>
    </row>
    <row r="2367" spans="17:17" x14ac:dyDescent="0.2">
      <c r="Q2367" s="22"/>
    </row>
    <row r="2368" spans="17:17" x14ac:dyDescent="0.2">
      <c r="Q2368" s="22"/>
    </row>
    <row r="2369" spans="17:17" x14ac:dyDescent="0.2">
      <c r="Q2369" s="22"/>
    </row>
    <row r="2370" spans="17:17" x14ac:dyDescent="0.2">
      <c r="Q2370" s="22"/>
    </row>
    <row r="2371" spans="17:17" x14ac:dyDescent="0.2">
      <c r="Q2371" s="22"/>
    </row>
    <row r="2372" spans="17:17" x14ac:dyDescent="0.2">
      <c r="Q2372" s="22"/>
    </row>
    <row r="2373" spans="17:17" x14ac:dyDescent="0.2">
      <c r="Q2373" s="22"/>
    </row>
    <row r="2374" spans="17:17" x14ac:dyDescent="0.2">
      <c r="Q2374" s="22"/>
    </row>
    <row r="2375" spans="17:17" x14ac:dyDescent="0.2">
      <c r="Q2375" s="22"/>
    </row>
    <row r="2376" spans="17:17" x14ac:dyDescent="0.2">
      <c r="Q2376" s="22"/>
    </row>
    <row r="2377" spans="17:17" x14ac:dyDescent="0.2">
      <c r="Q2377" s="22"/>
    </row>
    <row r="2378" spans="17:17" x14ac:dyDescent="0.2">
      <c r="Q2378" s="22"/>
    </row>
    <row r="2379" spans="17:17" x14ac:dyDescent="0.2">
      <c r="Q2379" s="22"/>
    </row>
    <row r="2380" spans="17:17" x14ac:dyDescent="0.2">
      <c r="Q2380" s="22"/>
    </row>
    <row r="2381" spans="17:17" x14ac:dyDescent="0.2">
      <c r="Q2381" s="22"/>
    </row>
    <row r="2382" spans="17:17" x14ac:dyDescent="0.2">
      <c r="Q2382" s="22"/>
    </row>
    <row r="2383" spans="17:17" x14ac:dyDescent="0.2">
      <c r="Q2383" s="22"/>
    </row>
    <row r="2384" spans="17:17" x14ac:dyDescent="0.2">
      <c r="Q2384" s="22"/>
    </row>
    <row r="2385" spans="17:17" x14ac:dyDescent="0.2">
      <c r="Q2385" s="22"/>
    </row>
    <row r="2386" spans="17:17" x14ac:dyDescent="0.2">
      <c r="Q2386" s="22"/>
    </row>
    <row r="2387" spans="17:17" x14ac:dyDescent="0.2">
      <c r="Q2387" s="22"/>
    </row>
    <row r="2388" spans="17:17" x14ac:dyDescent="0.2">
      <c r="Q2388" s="22"/>
    </row>
    <row r="2389" spans="17:17" x14ac:dyDescent="0.2">
      <c r="Q2389" s="22"/>
    </row>
    <row r="2390" spans="17:17" x14ac:dyDescent="0.2">
      <c r="Q2390" s="22"/>
    </row>
    <row r="2391" spans="17:17" x14ac:dyDescent="0.2">
      <c r="Q2391" s="22"/>
    </row>
    <row r="2392" spans="17:17" x14ac:dyDescent="0.2">
      <c r="Q2392" s="22"/>
    </row>
    <row r="2393" spans="17:17" x14ac:dyDescent="0.2">
      <c r="Q2393" s="22"/>
    </row>
    <row r="2394" spans="17:17" x14ac:dyDescent="0.2">
      <c r="Q2394" s="22"/>
    </row>
    <row r="2395" spans="17:17" x14ac:dyDescent="0.2">
      <c r="Q2395" s="22"/>
    </row>
    <row r="2396" spans="17:17" x14ac:dyDescent="0.2">
      <c r="Q2396" s="22"/>
    </row>
    <row r="2397" spans="17:17" x14ac:dyDescent="0.2">
      <c r="Q2397" s="22"/>
    </row>
    <row r="2398" spans="17:17" x14ac:dyDescent="0.2">
      <c r="Q2398" s="22"/>
    </row>
    <row r="2399" spans="17:17" x14ac:dyDescent="0.2">
      <c r="Q2399" s="22"/>
    </row>
    <row r="2400" spans="17:17" x14ac:dyDescent="0.2">
      <c r="Q2400" s="22"/>
    </row>
    <row r="2401" spans="17:17" x14ac:dyDescent="0.2">
      <c r="Q2401" s="22"/>
    </row>
    <row r="2402" spans="17:17" x14ac:dyDescent="0.2">
      <c r="Q2402" s="22"/>
    </row>
    <row r="2403" spans="17:17" x14ac:dyDescent="0.2">
      <c r="Q2403" s="22"/>
    </row>
    <row r="2404" spans="17:17" x14ac:dyDescent="0.2">
      <c r="Q2404" s="22"/>
    </row>
    <row r="2405" spans="17:17" x14ac:dyDescent="0.2">
      <c r="Q2405" s="22"/>
    </row>
    <row r="2406" spans="17:17" x14ac:dyDescent="0.2">
      <c r="Q2406" s="22"/>
    </row>
    <row r="2407" spans="17:17" x14ac:dyDescent="0.2">
      <c r="Q2407" s="22"/>
    </row>
    <row r="2408" spans="17:17" x14ac:dyDescent="0.2">
      <c r="Q2408" s="22"/>
    </row>
    <row r="2409" spans="17:17" x14ac:dyDescent="0.2">
      <c r="Q2409" s="22"/>
    </row>
    <row r="2410" spans="17:17" x14ac:dyDescent="0.2">
      <c r="Q2410" s="22"/>
    </row>
    <row r="2411" spans="17:17" x14ac:dyDescent="0.2">
      <c r="Q2411" s="22"/>
    </row>
    <row r="2412" spans="17:17" x14ac:dyDescent="0.2">
      <c r="Q2412" s="22"/>
    </row>
    <row r="2413" spans="17:17" x14ac:dyDescent="0.2">
      <c r="Q2413" s="22"/>
    </row>
    <row r="2414" spans="17:17" x14ac:dyDescent="0.2">
      <c r="Q2414" s="22"/>
    </row>
    <row r="2415" spans="17:17" x14ac:dyDescent="0.2">
      <c r="Q2415" s="22"/>
    </row>
    <row r="2416" spans="17:17" x14ac:dyDescent="0.2">
      <c r="Q2416" s="22"/>
    </row>
    <row r="2417" spans="17:17" x14ac:dyDescent="0.2">
      <c r="Q2417" s="22"/>
    </row>
    <row r="2418" spans="17:17" x14ac:dyDescent="0.2">
      <c r="Q2418" s="22"/>
    </row>
    <row r="2419" spans="17:17" x14ac:dyDescent="0.2">
      <c r="Q2419" s="22"/>
    </row>
    <row r="2420" spans="17:17" x14ac:dyDescent="0.2">
      <c r="Q2420" s="22"/>
    </row>
    <row r="2421" spans="17:17" x14ac:dyDescent="0.2">
      <c r="Q2421" s="22"/>
    </row>
    <row r="2422" spans="17:17" x14ac:dyDescent="0.2">
      <c r="Q2422" s="22"/>
    </row>
    <row r="2423" spans="17:17" x14ac:dyDescent="0.2">
      <c r="Q2423" s="22"/>
    </row>
    <row r="2424" spans="17:17" x14ac:dyDescent="0.2">
      <c r="Q2424" s="22"/>
    </row>
    <row r="2425" spans="17:17" x14ac:dyDescent="0.2">
      <c r="Q2425" s="22"/>
    </row>
    <row r="2426" spans="17:17" x14ac:dyDescent="0.2">
      <c r="Q2426" s="22"/>
    </row>
    <row r="2427" spans="17:17" x14ac:dyDescent="0.2">
      <c r="Q2427" s="22"/>
    </row>
    <row r="2428" spans="17:17" x14ac:dyDescent="0.2">
      <c r="Q2428" s="22"/>
    </row>
    <row r="2429" spans="17:17" x14ac:dyDescent="0.2">
      <c r="Q2429" s="22"/>
    </row>
    <row r="2430" spans="17:17" x14ac:dyDescent="0.2">
      <c r="Q2430" s="22"/>
    </row>
    <row r="2431" spans="17:17" x14ac:dyDescent="0.2">
      <c r="Q2431" s="22"/>
    </row>
    <row r="2432" spans="17:17" x14ac:dyDescent="0.2">
      <c r="Q2432" s="22"/>
    </row>
    <row r="2433" spans="17:17" x14ac:dyDescent="0.2">
      <c r="Q2433" s="22"/>
    </row>
    <row r="2434" spans="17:17" x14ac:dyDescent="0.2">
      <c r="Q2434" s="22"/>
    </row>
    <row r="2435" spans="17:17" x14ac:dyDescent="0.2">
      <c r="Q2435" s="22"/>
    </row>
    <row r="2436" spans="17:17" x14ac:dyDescent="0.2">
      <c r="Q2436" s="22"/>
    </row>
    <row r="2437" spans="17:17" x14ac:dyDescent="0.2">
      <c r="Q2437" s="22"/>
    </row>
    <row r="2438" spans="17:17" x14ac:dyDescent="0.2">
      <c r="Q2438" s="22"/>
    </row>
    <row r="2439" spans="17:17" x14ac:dyDescent="0.2">
      <c r="Q2439" s="22"/>
    </row>
    <row r="2440" spans="17:17" x14ac:dyDescent="0.2">
      <c r="Q2440" s="22"/>
    </row>
    <row r="2441" spans="17:17" x14ac:dyDescent="0.2">
      <c r="Q2441" s="22"/>
    </row>
    <row r="2442" spans="17:17" x14ac:dyDescent="0.2">
      <c r="Q2442" s="22"/>
    </row>
    <row r="2443" spans="17:17" x14ac:dyDescent="0.2">
      <c r="Q2443" s="22"/>
    </row>
    <row r="2444" spans="17:17" x14ac:dyDescent="0.2">
      <c r="Q2444" s="22"/>
    </row>
    <row r="2445" spans="17:17" x14ac:dyDescent="0.2">
      <c r="Q2445" s="22"/>
    </row>
    <row r="2446" spans="17:17" x14ac:dyDescent="0.2">
      <c r="Q2446" s="22"/>
    </row>
    <row r="2447" spans="17:17" x14ac:dyDescent="0.2">
      <c r="Q2447" s="22"/>
    </row>
    <row r="2448" spans="17:17" x14ac:dyDescent="0.2">
      <c r="Q2448" s="22"/>
    </row>
    <row r="2449" spans="17:17" x14ac:dyDescent="0.2">
      <c r="Q2449" s="22"/>
    </row>
    <row r="2450" spans="17:17" x14ac:dyDescent="0.2">
      <c r="Q2450" s="22"/>
    </row>
    <row r="2451" spans="17:17" x14ac:dyDescent="0.2">
      <c r="Q2451" s="22"/>
    </row>
    <row r="2452" spans="17:17" x14ac:dyDescent="0.2">
      <c r="Q2452" s="22"/>
    </row>
    <row r="2453" spans="17:17" x14ac:dyDescent="0.2">
      <c r="Q2453" s="22"/>
    </row>
    <row r="2454" spans="17:17" x14ac:dyDescent="0.2">
      <c r="Q2454" s="22"/>
    </row>
    <row r="2455" spans="17:17" x14ac:dyDescent="0.2">
      <c r="Q2455" s="22"/>
    </row>
    <row r="2456" spans="17:17" x14ac:dyDescent="0.2">
      <c r="Q2456" s="22"/>
    </row>
    <row r="2457" spans="17:17" x14ac:dyDescent="0.2">
      <c r="Q2457" s="22"/>
    </row>
    <row r="2458" spans="17:17" x14ac:dyDescent="0.2">
      <c r="Q2458" s="22"/>
    </row>
    <row r="2459" spans="17:17" x14ac:dyDescent="0.2">
      <c r="Q2459" s="22"/>
    </row>
    <row r="2460" spans="17:17" x14ac:dyDescent="0.2">
      <c r="Q2460" s="22"/>
    </row>
    <row r="2461" spans="17:17" x14ac:dyDescent="0.2">
      <c r="Q2461" s="22"/>
    </row>
    <row r="2462" spans="17:17" x14ac:dyDescent="0.2">
      <c r="Q2462" s="22"/>
    </row>
    <row r="2463" spans="17:17" x14ac:dyDescent="0.2">
      <c r="Q2463" s="22"/>
    </row>
    <row r="2464" spans="17:17" x14ac:dyDescent="0.2">
      <c r="Q2464" s="22"/>
    </row>
    <row r="2465" spans="17:17" x14ac:dyDescent="0.2">
      <c r="Q2465" s="22"/>
    </row>
    <row r="2466" spans="17:17" x14ac:dyDescent="0.2">
      <c r="Q2466" s="22"/>
    </row>
    <row r="2467" spans="17:17" x14ac:dyDescent="0.2">
      <c r="Q2467" s="22"/>
    </row>
    <row r="2468" spans="17:17" x14ac:dyDescent="0.2">
      <c r="Q2468" s="22"/>
    </row>
    <row r="2469" spans="17:17" x14ac:dyDescent="0.2">
      <c r="Q2469" s="22"/>
    </row>
    <row r="2470" spans="17:17" x14ac:dyDescent="0.2">
      <c r="Q2470" s="22"/>
    </row>
    <row r="2471" spans="17:17" x14ac:dyDescent="0.2">
      <c r="Q2471" s="22"/>
    </row>
    <row r="2472" spans="17:17" x14ac:dyDescent="0.2">
      <c r="Q2472" s="22"/>
    </row>
    <row r="2473" spans="17:17" x14ac:dyDescent="0.2">
      <c r="Q2473" s="22"/>
    </row>
    <row r="2474" spans="17:17" x14ac:dyDescent="0.2">
      <c r="Q2474" s="22"/>
    </row>
    <row r="2475" spans="17:17" x14ac:dyDescent="0.2">
      <c r="Q2475" s="22"/>
    </row>
    <row r="2476" spans="17:17" x14ac:dyDescent="0.2">
      <c r="Q2476" s="22"/>
    </row>
    <row r="2477" spans="17:17" x14ac:dyDescent="0.2">
      <c r="Q2477" s="22"/>
    </row>
    <row r="2478" spans="17:17" x14ac:dyDescent="0.2">
      <c r="Q2478" s="22"/>
    </row>
    <row r="2479" spans="17:17" x14ac:dyDescent="0.2">
      <c r="Q2479" s="22"/>
    </row>
    <row r="2480" spans="17:17" x14ac:dyDescent="0.2">
      <c r="Q2480" s="22"/>
    </row>
    <row r="2481" spans="17:17" x14ac:dyDescent="0.2">
      <c r="Q2481" s="22"/>
    </row>
    <row r="2482" spans="17:17" x14ac:dyDescent="0.2">
      <c r="Q2482" s="22"/>
    </row>
    <row r="2483" spans="17:17" x14ac:dyDescent="0.2">
      <c r="Q2483" s="22"/>
    </row>
    <row r="2484" spans="17:17" x14ac:dyDescent="0.2">
      <c r="Q2484" s="22"/>
    </row>
    <row r="2485" spans="17:17" x14ac:dyDescent="0.2">
      <c r="Q2485" s="22"/>
    </row>
    <row r="2486" spans="17:17" x14ac:dyDescent="0.2">
      <c r="Q2486" s="22"/>
    </row>
    <row r="2487" spans="17:17" x14ac:dyDescent="0.2">
      <c r="Q2487" s="22"/>
    </row>
    <row r="2488" spans="17:17" x14ac:dyDescent="0.2">
      <c r="Q2488" s="22"/>
    </row>
    <row r="2489" spans="17:17" x14ac:dyDescent="0.2">
      <c r="Q2489" s="22"/>
    </row>
    <row r="2490" spans="17:17" x14ac:dyDescent="0.2">
      <c r="Q2490" s="22"/>
    </row>
    <row r="2491" spans="17:17" x14ac:dyDescent="0.2">
      <c r="Q2491" s="22"/>
    </row>
    <row r="2492" spans="17:17" x14ac:dyDescent="0.2">
      <c r="Q2492" s="22"/>
    </row>
    <row r="2493" spans="17:17" x14ac:dyDescent="0.2">
      <c r="Q2493" s="22"/>
    </row>
    <row r="2494" spans="17:17" x14ac:dyDescent="0.2">
      <c r="Q2494" s="22"/>
    </row>
    <row r="2495" spans="17:17" x14ac:dyDescent="0.2">
      <c r="Q2495" s="22"/>
    </row>
    <row r="2496" spans="17:17" x14ac:dyDescent="0.2">
      <c r="Q2496" s="22"/>
    </row>
    <row r="2497" spans="17:17" x14ac:dyDescent="0.2">
      <c r="Q2497" s="22"/>
    </row>
    <row r="2498" spans="17:17" x14ac:dyDescent="0.2">
      <c r="Q2498" s="22"/>
    </row>
    <row r="2499" spans="17:17" x14ac:dyDescent="0.2">
      <c r="Q2499" s="22"/>
    </row>
    <row r="2500" spans="17:17" x14ac:dyDescent="0.2">
      <c r="Q2500" s="22"/>
    </row>
    <row r="2501" spans="17:17" x14ac:dyDescent="0.2">
      <c r="Q2501" s="22"/>
    </row>
    <row r="2502" spans="17:17" x14ac:dyDescent="0.2">
      <c r="Q2502" s="22"/>
    </row>
    <row r="2503" spans="17:17" x14ac:dyDescent="0.2">
      <c r="Q2503" s="22"/>
    </row>
    <row r="2504" spans="17:17" x14ac:dyDescent="0.2">
      <c r="Q2504" s="22"/>
    </row>
    <row r="2505" spans="17:17" x14ac:dyDescent="0.2">
      <c r="Q2505" s="22"/>
    </row>
    <row r="2506" spans="17:17" x14ac:dyDescent="0.2">
      <c r="Q2506" s="22"/>
    </row>
    <row r="2507" spans="17:17" x14ac:dyDescent="0.2">
      <c r="Q2507" s="22"/>
    </row>
    <row r="2508" spans="17:17" x14ac:dyDescent="0.2">
      <c r="Q2508" s="22"/>
    </row>
    <row r="2509" spans="17:17" x14ac:dyDescent="0.2">
      <c r="Q2509" s="22"/>
    </row>
    <row r="2510" spans="17:17" x14ac:dyDescent="0.2">
      <c r="Q2510" s="22"/>
    </row>
    <row r="2511" spans="17:17" x14ac:dyDescent="0.2">
      <c r="Q2511" s="22"/>
    </row>
    <row r="2512" spans="17:17" x14ac:dyDescent="0.2">
      <c r="Q2512" s="22"/>
    </row>
    <row r="2513" spans="17:17" x14ac:dyDescent="0.2">
      <c r="Q2513" s="22"/>
    </row>
    <row r="2514" spans="17:17" x14ac:dyDescent="0.2">
      <c r="Q2514" s="22"/>
    </row>
    <row r="2515" spans="17:17" x14ac:dyDescent="0.2">
      <c r="Q2515" s="22"/>
    </row>
    <row r="2516" spans="17:17" x14ac:dyDescent="0.2">
      <c r="Q2516" s="22"/>
    </row>
    <row r="2517" spans="17:17" x14ac:dyDescent="0.2">
      <c r="Q2517" s="22"/>
    </row>
    <row r="2518" spans="17:17" x14ac:dyDescent="0.2">
      <c r="Q2518" s="22"/>
    </row>
    <row r="2519" spans="17:17" x14ac:dyDescent="0.2">
      <c r="Q2519" s="22"/>
    </row>
    <row r="2520" spans="17:17" x14ac:dyDescent="0.2">
      <c r="Q2520" s="22"/>
    </row>
    <row r="2521" spans="17:17" x14ac:dyDescent="0.2">
      <c r="Q2521" s="22"/>
    </row>
    <row r="2522" spans="17:17" x14ac:dyDescent="0.2">
      <c r="Q2522" s="22"/>
    </row>
    <row r="2523" spans="17:17" x14ac:dyDescent="0.2">
      <c r="Q2523" s="22"/>
    </row>
    <row r="2524" spans="17:17" x14ac:dyDescent="0.2">
      <c r="Q2524" s="22"/>
    </row>
    <row r="2525" spans="17:17" x14ac:dyDescent="0.2">
      <c r="Q2525" s="22"/>
    </row>
    <row r="2526" spans="17:17" x14ac:dyDescent="0.2">
      <c r="Q2526" s="22"/>
    </row>
    <row r="2527" spans="17:17" x14ac:dyDescent="0.2">
      <c r="Q2527" s="22"/>
    </row>
    <row r="2528" spans="17:17" x14ac:dyDescent="0.2">
      <c r="Q2528" s="22"/>
    </row>
    <row r="2529" spans="17:17" x14ac:dyDescent="0.2">
      <c r="Q2529" s="22"/>
    </row>
    <row r="2530" spans="17:17" x14ac:dyDescent="0.2">
      <c r="Q2530" s="22"/>
    </row>
    <row r="2531" spans="17:17" x14ac:dyDescent="0.2">
      <c r="Q2531" s="22"/>
    </row>
    <row r="2532" spans="17:17" x14ac:dyDescent="0.2">
      <c r="Q2532" s="22"/>
    </row>
    <row r="2533" spans="17:17" x14ac:dyDescent="0.2">
      <c r="Q2533" s="22"/>
    </row>
    <row r="2534" spans="17:17" x14ac:dyDescent="0.2">
      <c r="Q2534" s="22"/>
    </row>
    <row r="2535" spans="17:17" x14ac:dyDescent="0.2">
      <c r="Q2535" s="22"/>
    </row>
    <row r="2536" spans="17:17" x14ac:dyDescent="0.2">
      <c r="Q2536" s="22"/>
    </row>
    <row r="2537" spans="17:17" x14ac:dyDescent="0.2">
      <c r="Q2537" s="22"/>
    </row>
    <row r="2538" spans="17:17" x14ac:dyDescent="0.2">
      <c r="Q2538" s="22"/>
    </row>
    <row r="2539" spans="17:17" x14ac:dyDescent="0.2">
      <c r="Q2539" s="22"/>
    </row>
    <row r="2540" spans="17:17" x14ac:dyDescent="0.2">
      <c r="Q2540" s="22"/>
    </row>
    <row r="2541" spans="17:17" x14ac:dyDescent="0.2">
      <c r="Q2541" s="22"/>
    </row>
    <row r="2542" spans="17:17" x14ac:dyDescent="0.2">
      <c r="Q2542" s="22"/>
    </row>
    <row r="2543" spans="17:17" x14ac:dyDescent="0.2">
      <c r="Q2543" s="22"/>
    </row>
    <row r="2544" spans="17:17" x14ac:dyDescent="0.2">
      <c r="Q2544" s="22"/>
    </row>
    <row r="2545" spans="17:17" x14ac:dyDescent="0.2">
      <c r="Q2545" s="22"/>
    </row>
    <row r="2546" spans="17:17" x14ac:dyDescent="0.2">
      <c r="Q2546" s="22"/>
    </row>
    <row r="2547" spans="17:17" x14ac:dyDescent="0.2">
      <c r="Q2547" s="22"/>
    </row>
    <row r="2548" spans="17:17" x14ac:dyDescent="0.2">
      <c r="Q2548" s="22"/>
    </row>
    <row r="2549" spans="17:17" x14ac:dyDescent="0.2">
      <c r="Q2549" s="22"/>
    </row>
    <row r="2550" spans="17:17" x14ac:dyDescent="0.2">
      <c r="Q2550" s="22"/>
    </row>
    <row r="2551" spans="17:17" x14ac:dyDescent="0.2">
      <c r="Q2551" s="22"/>
    </row>
    <row r="2552" spans="17:17" x14ac:dyDescent="0.2">
      <c r="Q2552" s="22"/>
    </row>
    <row r="2553" spans="17:17" x14ac:dyDescent="0.2">
      <c r="Q2553" s="22"/>
    </row>
    <row r="2554" spans="17:17" x14ac:dyDescent="0.2">
      <c r="Q2554" s="22"/>
    </row>
    <row r="2555" spans="17:17" x14ac:dyDescent="0.2">
      <c r="Q2555" s="22"/>
    </row>
    <row r="2556" spans="17:17" x14ac:dyDescent="0.2">
      <c r="Q2556" s="22"/>
    </row>
    <row r="2557" spans="17:17" x14ac:dyDescent="0.2">
      <c r="Q2557" s="22"/>
    </row>
    <row r="2558" spans="17:17" x14ac:dyDescent="0.2">
      <c r="Q2558" s="22"/>
    </row>
    <row r="2559" spans="17:17" x14ac:dyDescent="0.2">
      <c r="Q2559" s="22"/>
    </row>
    <row r="2560" spans="17:17" x14ac:dyDescent="0.2">
      <c r="Q2560" s="22"/>
    </row>
    <row r="2561" spans="17:17" x14ac:dyDescent="0.2">
      <c r="Q2561" s="22"/>
    </row>
    <row r="2562" spans="17:17" x14ac:dyDescent="0.2">
      <c r="Q2562" s="22"/>
    </row>
    <row r="2563" spans="17:17" x14ac:dyDescent="0.2">
      <c r="Q2563" s="22"/>
    </row>
    <row r="2564" spans="17:17" x14ac:dyDescent="0.2">
      <c r="Q2564" s="22"/>
    </row>
    <row r="2565" spans="17:17" x14ac:dyDescent="0.2">
      <c r="Q2565" s="22"/>
    </row>
    <row r="2566" spans="17:17" x14ac:dyDescent="0.2">
      <c r="Q2566" s="22"/>
    </row>
    <row r="2567" spans="17:17" x14ac:dyDescent="0.2">
      <c r="Q2567" s="22"/>
    </row>
    <row r="2568" spans="17:17" x14ac:dyDescent="0.2">
      <c r="Q2568" s="22"/>
    </row>
    <row r="2569" spans="17:17" x14ac:dyDescent="0.2">
      <c r="Q2569" s="22"/>
    </row>
    <row r="2570" spans="17:17" x14ac:dyDescent="0.2">
      <c r="Q2570" s="22"/>
    </row>
    <row r="2571" spans="17:17" x14ac:dyDescent="0.2">
      <c r="Q2571" s="22"/>
    </row>
    <row r="2572" spans="17:17" x14ac:dyDescent="0.2">
      <c r="Q2572" s="22"/>
    </row>
    <row r="2573" spans="17:17" x14ac:dyDescent="0.2">
      <c r="Q2573" s="22"/>
    </row>
    <row r="2574" spans="17:17" x14ac:dyDescent="0.2">
      <c r="Q2574" s="22"/>
    </row>
    <row r="2575" spans="17:17" x14ac:dyDescent="0.2">
      <c r="Q2575" s="22"/>
    </row>
    <row r="2576" spans="17:17" x14ac:dyDescent="0.2">
      <c r="Q2576" s="22"/>
    </row>
    <row r="2577" spans="17:17" x14ac:dyDescent="0.2">
      <c r="Q2577" s="22"/>
    </row>
    <row r="2578" spans="17:17" x14ac:dyDescent="0.2">
      <c r="Q2578" s="22"/>
    </row>
    <row r="2579" spans="17:17" x14ac:dyDescent="0.2">
      <c r="Q2579" s="22"/>
    </row>
    <row r="2580" spans="17:17" x14ac:dyDescent="0.2">
      <c r="Q2580" s="22"/>
    </row>
    <row r="2581" spans="17:17" x14ac:dyDescent="0.2">
      <c r="Q2581" s="22"/>
    </row>
    <row r="2582" spans="17:17" x14ac:dyDescent="0.2">
      <c r="Q2582" s="22"/>
    </row>
    <row r="2583" spans="17:17" x14ac:dyDescent="0.2">
      <c r="Q2583" s="22"/>
    </row>
    <row r="2584" spans="17:17" x14ac:dyDescent="0.2">
      <c r="Q2584" s="22"/>
    </row>
    <row r="2585" spans="17:17" x14ac:dyDescent="0.2">
      <c r="Q2585" s="22"/>
    </row>
    <row r="2586" spans="17:17" x14ac:dyDescent="0.2">
      <c r="Q2586" s="22"/>
    </row>
    <row r="2587" spans="17:17" x14ac:dyDescent="0.2">
      <c r="Q2587" s="22"/>
    </row>
    <row r="2588" spans="17:17" x14ac:dyDescent="0.2">
      <c r="Q2588" s="22"/>
    </row>
    <row r="2589" spans="17:17" x14ac:dyDescent="0.2">
      <c r="Q2589" s="22"/>
    </row>
    <row r="2590" spans="17:17" x14ac:dyDescent="0.2">
      <c r="Q2590" s="22"/>
    </row>
    <row r="2591" spans="17:17" x14ac:dyDescent="0.2">
      <c r="Q2591" s="22"/>
    </row>
    <row r="2592" spans="17:17" x14ac:dyDescent="0.2">
      <c r="Q2592" s="22"/>
    </row>
    <row r="2593" spans="17:17" x14ac:dyDescent="0.2">
      <c r="Q2593" s="22"/>
    </row>
    <row r="2594" spans="17:17" x14ac:dyDescent="0.2">
      <c r="Q2594" s="22"/>
    </row>
    <row r="2595" spans="17:17" x14ac:dyDescent="0.2">
      <c r="Q2595" s="22"/>
    </row>
    <row r="2596" spans="17:17" x14ac:dyDescent="0.2">
      <c r="Q2596" s="22"/>
    </row>
    <row r="2597" spans="17:17" x14ac:dyDescent="0.2">
      <c r="Q2597" s="22"/>
    </row>
    <row r="2598" spans="17:17" x14ac:dyDescent="0.2">
      <c r="Q2598" s="22"/>
    </row>
    <row r="2599" spans="17:17" x14ac:dyDescent="0.2">
      <c r="Q2599" s="22"/>
    </row>
    <row r="2600" spans="17:17" x14ac:dyDescent="0.2">
      <c r="Q2600" s="22"/>
    </row>
    <row r="2601" spans="17:17" x14ac:dyDescent="0.2">
      <c r="Q2601" s="22"/>
    </row>
    <row r="2602" spans="17:17" x14ac:dyDescent="0.2">
      <c r="Q2602" s="22"/>
    </row>
    <row r="2603" spans="17:17" x14ac:dyDescent="0.2">
      <c r="Q2603" s="22"/>
    </row>
    <row r="2604" spans="17:17" x14ac:dyDescent="0.2">
      <c r="Q2604" s="22"/>
    </row>
    <row r="2605" spans="17:17" x14ac:dyDescent="0.2">
      <c r="Q2605" s="22"/>
    </row>
    <row r="2606" spans="17:17" x14ac:dyDescent="0.2">
      <c r="Q2606" s="22"/>
    </row>
    <row r="2607" spans="17:17" x14ac:dyDescent="0.2">
      <c r="Q2607" s="22"/>
    </row>
    <row r="2608" spans="17:17" x14ac:dyDescent="0.2">
      <c r="Q2608" s="22"/>
    </row>
    <row r="2609" spans="17:17" x14ac:dyDescent="0.2">
      <c r="Q2609" s="22"/>
    </row>
    <row r="2610" spans="17:17" x14ac:dyDescent="0.2">
      <c r="Q2610" s="22"/>
    </row>
    <row r="2611" spans="17:17" x14ac:dyDescent="0.2">
      <c r="Q2611" s="22"/>
    </row>
    <row r="2612" spans="17:17" x14ac:dyDescent="0.2">
      <c r="Q2612" s="22"/>
    </row>
    <row r="2613" spans="17:17" x14ac:dyDescent="0.2">
      <c r="Q2613" s="22"/>
    </row>
    <row r="2614" spans="17:17" x14ac:dyDescent="0.2">
      <c r="Q2614" s="22"/>
    </row>
    <row r="2615" spans="17:17" x14ac:dyDescent="0.2">
      <c r="Q2615" s="22"/>
    </row>
    <row r="2616" spans="17:17" x14ac:dyDescent="0.2">
      <c r="Q2616" s="22"/>
    </row>
    <row r="2617" spans="17:17" x14ac:dyDescent="0.2">
      <c r="Q2617" s="22"/>
    </row>
    <row r="2618" spans="17:17" x14ac:dyDescent="0.2">
      <c r="Q2618" s="22"/>
    </row>
    <row r="2619" spans="17:17" x14ac:dyDescent="0.2">
      <c r="Q2619" s="22"/>
    </row>
    <row r="2620" spans="17:17" x14ac:dyDescent="0.2">
      <c r="Q2620" s="22"/>
    </row>
    <row r="2621" spans="17:17" x14ac:dyDescent="0.2">
      <c r="Q2621" s="22"/>
    </row>
    <row r="2622" spans="17:17" x14ac:dyDescent="0.2">
      <c r="Q2622" s="22"/>
    </row>
    <row r="2623" spans="17:17" x14ac:dyDescent="0.2">
      <c r="Q2623" s="22"/>
    </row>
    <row r="2624" spans="17:17" x14ac:dyDescent="0.2">
      <c r="Q2624" s="22"/>
    </row>
    <row r="2625" spans="17:17" x14ac:dyDescent="0.2">
      <c r="Q2625" s="22"/>
    </row>
    <row r="2626" spans="17:17" x14ac:dyDescent="0.2">
      <c r="Q2626" s="22"/>
    </row>
    <row r="2627" spans="17:17" x14ac:dyDescent="0.2">
      <c r="Q2627" s="22"/>
    </row>
    <row r="2628" spans="17:17" x14ac:dyDescent="0.2">
      <c r="Q2628" s="22"/>
    </row>
    <row r="2629" spans="17:17" x14ac:dyDescent="0.2">
      <c r="Q2629" s="22"/>
    </row>
    <row r="2630" spans="17:17" x14ac:dyDescent="0.2">
      <c r="Q2630" s="22"/>
    </row>
    <row r="2631" spans="17:17" x14ac:dyDescent="0.2">
      <c r="Q2631" s="22"/>
    </row>
    <row r="2632" spans="17:17" x14ac:dyDescent="0.2">
      <c r="Q2632" s="22"/>
    </row>
    <row r="2633" spans="17:17" x14ac:dyDescent="0.2">
      <c r="Q2633" s="22"/>
    </row>
    <row r="2634" spans="17:17" x14ac:dyDescent="0.2">
      <c r="Q2634" s="22"/>
    </row>
    <row r="2635" spans="17:17" x14ac:dyDescent="0.2">
      <c r="Q2635" s="22"/>
    </row>
    <row r="2636" spans="17:17" x14ac:dyDescent="0.2">
      <c r="Q2636" s="22"/>
    </row>
    <row r="2637" spans="17:17" x14ac:dyDescent="0.2">
      <c r="Q2637" s="22"/>
    </row>
    <row r="2638" spans="17:17" x14ac:dyDescent="0.2">
      <c r="Q2638" s="22"/>
    </row>
    <row r="2639" spans="17:17" x14ac:dyDescent="0.2">
      <c r="Q2639" s="22"/>
    </row>
    <row r="2640" spans="17:17" x14ac:dyDescent="0.2">
      <c r="Q2640" s="22"/>
    </row>
    <row r="2641" spans="17:17" x14ac:dyDescent="0.2">
      <c r="Q2641" s="22"/>
    </row>
    <row r="2642" spans="17:17" x14ac:dyDescent="0.2">
      <c r="Q2642" s="22"/>
    </row>
    <row r="2643" spans="17:17" x14ac:dyDescent="0.2">
      <c r="Q2643" s="22"/>
    </row>
    <row r="2644" spans="17:17" x14ac:dyDescent="0.2">
      <c r="Q2644" s="22"/>
    </row>
    <row r="2645" spans="17:17" x14ac:dyDescent="0.2">
      <c r="Q2645" s="22"/>
    </row>
    <row r="2646" spans="17:17" x14ac:dyDescent="0.2">
      <c r="Q2646" s="22"/>
    </row>
    <row r="2647" spans="17:17" x14ac:dyDescent="0.2">
      <c r="Q2647" s="22"/>
    </row>
    <row r="2648" spans="17:17" x14ac:dyDescent="0.2">
      <c r="Q2648" s="22"/>
    </row>
    <row r="2649" spans="17:17" x14ac:dyDescent="0.2">
      <c r="Q2649" s="22"/>
    </row>
    <row r="2650" spans="17:17" x14ac:dyDescent="0.2">
      <c r="Q2650" s="22"/>
    </row>
    <row r="2651" spans="17:17" x14ac:dyDescent="0.2">
      <c r="Q2651" s="22"/>
    </row>
    <row r="2652" spans="17:17" x14ac:dyDescent="0.2">
      <c r="Q2652" s="22"/>
    </row>
    <row r="2653" spans="17:17" x14ac:dyDescent="0.2">
      <c r="Q2653" s="22"/>
    </row>
    <row r="2654" spans="17:17" x14ac:dyDescent="0.2">
      <c r="Q2654" s="22"/>
    </row>
    <row r="2655" spans="17:17" x14ac:dyDescent="0.2">
      <c r="Q2655" s="22"/>
    </row>
    <row r="2656" spans="17:17" x14ac:dyDescent="0.2">
      <c r="Q2656" s="22"/>
    </row>
    <row r="2657" spans="17:17" x14ac:dyDescent="0.2">
      <c r="Q2657" s="22"/>
    </row>
    <row r="2658" spans="17:17" x14ac:dyDescent="0.2">
      <c r="Q2658" s="22"/>
    </row>
    <row r="2659" spans="17:17" x14ac:dyDescent="0.2">
      <c r="Q2659" s="22"/>
    </row>
    <row r="2660" spans="17:17" x14ac:dyDescent="0.2">
      <c r="Q2660" s="22"/>
    </row>
    <row r="2661" spans="17:17" x14ac:dyDescent="0.2">
      <c r="Q2661" s="22"/>
    </row>
    <row r="2662" spans="17:17" x14ac:dyDescent="0.2">
      <c r="Q2662" s="22"/>
    </row>
    <row r="2663" spans="17:17" x14ac:dyDescent="0.2">
      <c r="Q2663" s="22"/>
    </row>
    <row r="2664" spans="17:17" x14ac:dyDescent="0.2">
      <c r="Q2664" s="22"/>
    </row>
    <row r="2665" spans="17:17" x14ac:dyDescent="0.2">
      <c r="Q2665" s="22"/>
    </row>
    <row r="2666" spans="17:17" x14ac:dyDescent="0.2">
      <c r="Q2666" s="22"/>
    </row>
    <row r="2667" spans="17:17" x14ac:dyDescent="0.2">
      <c r="Q2667" s="22"/>
    </row>
    <row r="2668" spans="17:17" x14ac:dyDescent="0.2">
      <c r="Q2668" s="22"/>
    </row>
    <row r="2669" spans="17:17" x14ac:dyDescent="0.2">
      <c r="Q2669" s="22"/>
    </row>
    <row r="2670" spans="17:17" x14ac:dyDescent="0.2">
      <c r="Q2670" s="22"/>
    </row>
    <row r="2671" spans="17:17" x14ac:dyDescent="0.2">
      <c r="Q2671" s="22"/>
    </row>
    <row r="2672" spans="17:17" x14ac:dyDescent="0.2">
      <c r="Q2672" s="22"/>
    </row>
    <row r="2673" spans="17:17" x14ac:dyDescent="0.2">
      <c r="Q2673" s="22"/>
    </row>
    <row r="2674" spans="17:17" x14ac:dyDescent="0.2">
      <c r="Q2674" s="22"/>
    </row>
    <row r="2675" spans="17:17" x14ac:dyDescent="0.2">
      <c r="Q2675" s="22"/>
    </row>
    <row r="2676" spans="17:17" x14ac:dyDescent="0.2">
      <c r="Q2676" s="22"/>
    </row>
    <row r="2677" spans="17:17" x14ac:dyDescent="0.2">
      <c r="Q2677" s="22"/>
    </row>
    <row r="2678" spans="17:17" x14ac:dyDescent="0.2">
      <c r="Q2678" s="22"/>
    </row>
    <row r="2679" spans="17:17" x14ac:dyDescent="0.2">
      <c r="Q2679" s="22"/>
    </row>
    <row r="2680" spans="17:17" x14ac:dyDescent="0.2">
      <c r="Q2680" s="22"/>
    </row>
    <row r="2681" spans="17:17" x14ac:dyDescent="0.2">
      <c r="Q2681" s="22"/>
    </row>
    <row r="2682" spans="17:17" x14ac:dyDescent="0.2">
      <c r="Q2682" s="22"/>
    </row>
    <row r="2683" spans="17:17" x14ac:dyDescent="0.2">
      <c r="Q2683" s="22"/>
    </row>
    <row r="2684" spans="17:17" x14ac:dyDescent="0.2">
      <c r="Q2684" s="22"/>
    </row>
    <row r="2685" spans="17:17" x14ac:dyDescent="0.2">
      <c r="Q2685" s="22"/>
    </row>
    <row r="2686" spans="17:17" x14ac:dyDescent="0.2">
      <c r="Q2686" s="22"/>
    </row>
    <row r="2687" spans="17:17" x14ac:dyDescent="0.2">
      <c r="Q2687" s="22"/>
    </row>
    <row r="2688" spans="17:17" x14ac:dyDescent="0.2">
      <c r="Q2688" s="22"/>
    </row>
    <row r="2689" spans="17:17" x14ac:dyDescent="0.2">
      <c r="Q2689" s="22"/>
    </row>
    <row r="2690" spans="17:17" x14ac:dyDescent="0.2">
      <c r="Q2690" s="22"/>
    </row>
    <row r="2691" spans="17:17" x14ac:dyDescent="0.2">
      <c r="Q2691" s="22"/>
    </row>
    <row r="2692" spans="17:17" x14ac:dyDescent="0.2">
      <c r="Q2692" s="22"/>
    </row>
    <row r="2693" spans="17:17" x14ac:dyDescent="0.2">
      <c r="Q2693" s="22"/>
    </row>
    <row r="2694" spans="17:17" x14ac:dyDescent="0.2">
      <c r="Q2694" s="22"/>
    </row>
    <row r="2695" spans="17:17" x14ac:dyDescent="0.2">
      <c r="Q2695" s="22"/>
    </row>
    <row r="2696" spans="17:17" x14ac:dyDescent="0.2">
      <c r="Q2696" s="22"/>
    </row>
    <row r="2697" spans="17:17" x14ac:dyDescent="0.2">
      <c r="Q2697" s="22"/>
    </row>
    <row r="2698" spans="17:17" x14ac:dyDescent="0.2">
      <c r="Q2698" s="22"/>
    </row>
    <row r="2699" spans="17:17" x14ac:dyDescent="0.2">
      <c r="Q2699" s="22"/>
    </row>
    <row r="2700" spans="17:17" x14ac:dyDescent="0.2">
      <c r="Q2700" s="22"/>
    </row>
    <row r="2701" spans="17:17" x14ac:dyDescent="0.2">
      <c r="Q2701" s="22"/>
    </row>
    <row r="2702" spans="17:17" x14ac:dyDescent="0.2">
      <c r="Q2702" s="22"/>
    </row>
    <row r="2703" spans="17:17" x14ac:dyDescent="0.2">
      <c r="Q2703" s="22"/>
    </row>
    <row r="2704" spans="17:17" x14ac:dyDescent="0.2">
      <c r="Q2704" s="22"/>
    </row>
    <row r="2705" spans="17:17" x14ac:dyDescent="0.2">
      <c r="Q2705" s="22"/>
    </row>
    <row r="2706" spans="17:17" x14ac:dyDescent="0.2">
      <c r="Q2706" s="22"/>
    </row>
    <row r="2707" spans="17:17" x14ac:dyDescent="0.2">
      <c r="Q2707" s="22"/>
    </row>
    <row r="2708" spans="17:17" x14ac:dyDescent="0.2">
      <c r="Q2708" s="22"/>
    </row>
    <row r="2709" spans="17:17" x14ac:dyDescent="0.2">
      <c r="Q2709" s="22"/>
    </row>
    <row r="2710" spans="17:17" x14ac:dyDescent="0.2">
      <c r="Q2710" s="22"/>
    </row>
    <row r="2711" spans="17:17" x14ac:dyDescent="0.2">
      <c r="Q2711" s="22"/>
    </row>
    <row r="2712" spans="17:17" x14ac:dyDescent="0.2">
      <c r="Q2712" s="22"/>
    </row>
    <row r="2713" spans="17:17" x14ac:dyDescent="0.2">
      <c r="Q2713" s="22"/>
    </row>
    <row r="2714" spans="17:17" x14ac:dyDescent="0.2">
      <c r="Q2714" s="22"/>
    </row>
    <row r="2715" spans="17:17" x14ac:dyDescent="0.2">
      <c r="Q2715" s="22"/>
    </row>
    <row r="2716" spans="17:17" x14ac:dyDescent="0.2">
      <c r="Q2716" s="22"/>
    </row>
    <row r="2717" spans="17:17" x14ac:dyDescent="0.2">
      <c r="Q2717" s="22"/>
    </row>
    <row r="2718" spans="17:17" x14ac:dyDescent="0.2">
      <c r="Q2718" s="22"/>
    </row>
    <row r="2719" spans="17:17" x14ac:dyDescent="0.2">
      <c r="Q2719" s="22"/>
    </row>
    <row r="2720" spans="17:17" x14ac:dyDescent="0.2">
      <c r="Q2720" s="22"/>
    </row>
    <row r="2721" spans="17:17" x14ac:dyDescent="0.2">
      <c r="Q2721" s="22"/>
    </row>
    <row r="2722" spans="17:17" x14ac:dyDescent="0.2">
      <c r="Q2722" s="22"/>
    </row>
    <row r="2723" spans="17:17" x14ac:dyDescent="0.2">
      <c r="Q2723" s="22"/>
    </row>
    <row r="2724" spans="17:17" x14ac:dyDescent="0.2">
      <c r="Q2724" s="22"/>
    </row>
    <row r="2725" spans="17:17" x14ac:dyDescent="0.2">
      <c r="Q2725" s="22"/>
    </row>
    <row r="2726" spans="17:17" x14ac:dyDescent="0.2">
      <c r="Q2726" s="22"/>
    </row>
    <row r="2727" spans="17:17" x14ac:dyDescent="0.2">
      <c r="Q2727" s="22"/>
    </row>
    <row r="2728" spans="17:17" x14ac:dyDescent="0.2">
      <c r="Q2728" s="22"/>
    </row>
    <row r="2729" spans="17:17" x14ac:dyDescent="0.2">
      <c r="Q2729" s="22"/>
    </row>
    <row r="2730" spans="17:17" x14ac:dyDescent="0.2">
      <c r="Q2730" s="22"/>
    </row>
    <row r="2731" spans="17:17" x14ac:dyDescent="0.2">
      <c r="Q2731" s="22"/>
    </row>
    <row r="2732" spans="17:17" x14ac:dyDescent="0.2">
      <c r="Q2732" s="22"/>
    </row>
    <row r="2733" spans="17:17" x14ac:dyDescent="0.2">
      <c r="Q2733" s="22"/>
    </row>
    <row r="2734" spans="17:17" x14ac:dyDescent="0.2">
      <c r="Q2734" s="22"/>
    </row>
    <row r="2735" spans="17:17" x14ac:dyDescent="0.2">
      <c r="Q2735" s="22"/>
    </row>
    <row r="2736" spans="17:17" x14ac:dyDescent="0.2">
      <c r="Q2736" s="22"/>
    </row>
    <row r="2737" spans="17:17" x14ac:dyDescent="0.2">
      <c r="Q2737" s="22"/>
    </row>
    <row r="2738" spans="17:17" x14ac:dyDescent="0.2">
      <c r="Q2738" s="22"/>
    </row>
    <row r="2739" spans="17:17" x14ac:dyDescent="0.2">
      <c r="Q2739" s="22"/>
    </row>
    <row r="2740" spans="17:17" x14ac:dyDescent="0.2">
      <c r="Q2740" s="22"/>
    </row>
    <row r="2741" spans="17:17" x14ac:dyDescent="0.2">
      <c r="Q2741" s="22"/>
    </row>
    <row r="2742" spans="17:17" x14ac:dyDescent="0.2">
      <c r="Q2742" s="22"/>
    </row>
    <row r="2743" spans="17:17" x14ac:dyDescent="0.2">
      <c r="Q2743" s="22"/>
    </row>
    <row r="2744" spans="17:17" x14ac:dyDescent="0.2">
      <c r="Q2744" s="22"/>
    </row>
    <row r="2745" spans="17:17" x14ac:dyDescent="0.2">
      <c r="Q2745" s="22"/>
    </row>
    <row r="2746" spans="17:17" x14ac:dyDescent="0.2">
      <c r="Q2746" s="22"/>
    </row>
    <row r="2747" spans="17:17" x14ac:dyDescent="0.2">
      <c r="Q2747" s="22"/>
    </row>
    <row r="2748" spans="17:17" x14ac:dyDescent="0.2">
      <c r="Q2748" s="22"/>
    </row>
    <row r="2749" spans="17:17" x14ac:dyDescent="0.2">
      <c r="Q2749" s="22"/>
    </row>
    <row r="2750" spans="17:17" x14ac:dyDescent="0.2">
      <c r="Q2750" s="22"/>
    </row>
    <row r="2751" spans="17:17" x14ac:dyDescent="0.2">
      <c r="Q2751" s="22"/>
    </row>
    <row r="2752" spans="17:17" x14ac:dyDescent="0.2">
      <c r="Q2752" s="22"/>
    </row>
    <row r="2753" spans="17:17" x14ac:dyDescent="0.2">
      <c r="Q2753" s="22"/>
    </row>
    <row r="2754" spans="17:17" x14ac:dyDescent="0.2">
      <c r="Q2754" s="22"/>
    </row>
    <row r="2755" spans="17:17" x14ac:dyDescent="0.2">
      <c r="Q2755" s="22"/>
    </row>
    <row r="2756" spans="17:17" x14ac:dyDescent="0.2">
      <c r="Q2756" s="22"/>
    </row>
    <row r="2757" spans="17:17" x14ac:dyDescent="0.2">
      <c r="Q2757" s="22"/>
    </row>
    <row r="2758" spans="17:17" x14ac:dyDescent="0.2">
      <c r="Q2758" s="22"/>
    </row>
    <row r="2759" spans="17:17" x14ac:dyDescent="0.2">
      <c r="Q2759" s="22"/>
    </row>
    <row r="2760" spans="17:17" x14ac:dyDescent="0.2">
      <c r="Q2760" s="22"/>
    </row>
    <row r="2761" spans="17:17" x14ac:dyDescent="0.2">
      <c r="Q2761" s="22"/>
    </row>
    <row r="2762" spans="17:17" x14ac:dyDescent="0.2">
      <c r="Q2762" s="22"/>
    </row>
    <row r="2763" spans="17:17" x14ac:dyDescent="0.2">
      <c r="Q2763" s="22"/>
    </row>
    <row r="2764" spans="17:17" x14ac:dyDescent="0.2">
      <c r="Q2764" s="22"/>
    </row>
    <row r="2765" spans="17:17" x14ac:dyDescent="0.2">
      <c r="Q2765" s="22"/>
    </row>
    <row r="2766" spans="17:17" x14ac:dyDescent="0.2">
      <c r="Q2766" s="22"/>
    </row>
    <row r="2767" spans="17:17" x14ac:dyDescent="0.2">
      <c r="Q2767" s="22"/>
    </row>
    <row r="2768" spans="17:17" x14ac:dyDescent="0.2">
      <c r="Q2768" s="22"/>
    </row>
    <row r="2769" spans="17:17" x14ac:dyDescent="0.2">
      <c r="Q2769" s="22"/>
    </row>
    <row r="2770" spans="17:17" x14ac:dyDescent="0.2">
      <c r="Q2770" s="22"/>
    </row>
    <row r="2771" spans="17:17" x14ac:dyDescent="0.2">
      <c r="Q2771" s="22"/>
    </row>
    <row r="2772" spans="17:17" x14ac:dyDescent="0.2">
      <c r="Q2772" s="22"/>
    </row>
    <row r="2773" spans="17:17" x14ac:dyDescent="0.2">
      <c r="Q2773" s="22"/>
    </row>
    <row r="2774" spans="17:17" x14ac:dyDescent="0.2">
      <c r="Q2774" s="22"/>
    </row>
    <row r="2775" spans="17:17" x14ac:dyDescent="0.2">
      <c r="Q2775" s="22"/>
    </row>
    <row r="2776" spans="17:17" x14ac:dyDescent="0.2">
      <c r="Q2776" s="22"/>
    </row>
    <row r="2777" spans="17:17" x14ac:dyDescent="0.2">
      <c r="Q2777" s="22"/>
    </row>
    <row r="2778" spans="17:17" x14ac:dyDescent="0.2">
      <c r="Q2778" s="22"/>
    </row>
    <row r="2779" spans="17:17" x14ac:dyDescent="0.2">
      <c r="Q2779" s="22"/>
    </row>
    <row r="2780" spans="17:17" x14ac:dyDescent="0.2">
      <c r="Q2780" s="22"/>
    </row>
    <row r="2781" spans="17:17" x14ac:dyDescent="0.2">
      <c r="Q2781" s="22"/>
    </row>
    <row r="2782" spans="17:17" x14ac:dyDescent="0.2">
      <c r="Q2782" s="22"/>
    </row>
    <row r="2783" spans="17:17" x14ac:dyDescent="0.2">
      <c r="Q2783" s="22"/>
    </row>
    <row r="2784" spans="17:17" x14ac:dyDescent="0.2">
      <c r="Q2784" s="22"/>
    </row>
    <row r="2785" spans="17:17" x14ac:dyDescent="0.2">
      <c r="Q2785" s="22"/>
    </row>
    <row r="2786" spans="17:17" x14ac:dyDescent="0.2">
      <c r="Q2786" s="22"/>
    </row>
    <row r="2787" spans="17:17" x14ac:dyDescent="0.2">
      <c r="Q2787" s="22"/>
    </row>
    <row r="2788" spans="17:17" x14ac:dyDescent="0.2">
      <c r="Q2788" s="22"/>
    </row>
    <row r="2789" spans="17:17" x14ac:dyDescent="0.2">
      <c r="Q2789" s="22"/>
    </row>
    <row r="2790" spans="17:17" x14ac:dyDescent="0.2">
      <c r="Q2790" s="22"/>
    </row>
    <row r="2791" spans="17:17" x14ac:dyDescent="0.2">
      <c r="Q2791" s="22"/>
    </row>
    <row r="2792" spans="17:17" x14ac:dyDescent="0.2">
      <c r="Q2792" s="22"/>
    </row>
    <row r="2793" spans="17:17" x14ac:dyDescent="0.2">
      <c r="Q2793" s="22"/>
    </row>
    <row r="2794" spans="17:17" x14ac:dyDescent="0.2">
      <c r="Q2794" s="22"/>
    </row>
    <row r="2795" spans="17:17" x14ac:dyDescent="0.2">
      <c r="Q2795" s="22"/>
    </row>
    <row r="2796" spans="17:17" x14ac:dyDescent="0.2">
      <c r="Q2796" s="22"/>
    </row>
    <row r="2797" spans="17:17" x14ac:dyDescent="0.2">
      <c r="Q2797" s="22"/>
    </row>
    <row r="2798" spans="17:17" x14ac:dyDescent="0.2">
      <c r="Q2798" s="22"/>
    </row>
    <row r="2799" spans="17:17" x14ac:dyDescent="0.2">
      <c r="Q2799" s="22"/>
    </row>
    <row r="2800" spans="17:17" x14ac:dyDescent="0.2">
      <c r="Q2800" s="22"/>
    </row>
    <row r="2801" spans="17:17" x14ac:dyDescent="0.2">
      <c r="Q2801" s="22"/>
    </row>
    <row r="2802" spans="17:17" x14ac:dyDescent="0.2">
      <c r="Q2802" s="22"/>
    </row>
    <row r="2803" spans="17:17" x14ac:dyDescent="0.2">
      <c r="Q2803" s="22"/>
    </row>
    <row r="2804" spans="17:17" x14ac:dyDescent="0.2">
      <c r="Q2804" s="22"/>
    </row>
    <row r="2805" spans="17:17" x14ac:dyDescent="0.2">
      <c r="Q2805" s="22"/>
    </row>
    <row r="2806" spans="17:17" x14ac:dyDescent="0.2">
      <c r="Q2806" s="22"/>
    </row>
    <row r="2807" spans="17:17" x14ac:dyDescent="0.2">
      <c r="Q2807" s="22"/>
    </row>
    <row r="2808" spans="17:17" x14ac:dyDescent="0.2">
      <c r="Q2808" s="22"/>
    </row>
    <row r="2809" spans="17:17" x14ac:dyDescent="0.2">
      <c r="Q2809" s="22"/>
    </row>
    <row r="2810" spans="17:17" x14ac:dyDescent="0.2">
      <c r="Q2810" s="22"/>
    </row>
    <row r="2811" spans="17:17" x14ac:dyDescent="0.2">
      <c r="Q2811" s="22"/>
    </row>
    <row r="2812" spans="17:17" x14ac:dyDescent="0.2">
      <c r="Q2812" s="22"/>
    </row>
    <row r="2813" spans="17:17" x14ac:dyDescent="0.2">
      <c r="Q2813" s="22"/>
    </row>
    <row r="2814" spans="17:17" x14ac:dyDescent="0.2">
      <c r="Q2814" s="22"/>
    </row>
    <row r="2815" spans="17:17" x14ac:dyDescent="0.2">
      <c r="Q2815" s="22"/>
    </row>
    <row r="2816" spans="17:17" x14ac:dyDescent="0.2">
      <c r="Q2816" s="22"/>
    </row>
    <row r="2817" spans="17:17" x14ac:dyDescent="0.2">
      <c r="Q2817" s="22"/>
    </row>
    <row r="2818" spans="17:17" x14ac:dyDescent="0.2">
      <c r="Q2818" s="22"/>
    </row>
    <row r="2819" spans="17:17" x14ac:dyDescent="0.2">
      <c r="Q2819" s="22"/>
    </row>
    <row r="2820" spans="17:17" x14ac:dyDescent="0.2">
      <c r="Q2820" s="22"/>
    </row>
    <row r="2821" spans="17:17" x14ac:dyDescent="0.2">
      <c r="Q2821" s="22"/>
    </row>
    <row r="2822" spans="17:17" x14ac:dyDescent="0.2">
      <c r="Q2822" s="22"/>
    </row>
    <row r="2823" spans="17:17" x14ac:dyDescent="0.2">
      <c r="Q2823" s="22"/>
    </row>
    <row r="2824" spans="17:17" x14ac:dyDescent="0.2">
      <c r="Q2824" s="22"/>
    </row>
    <row r="2825" spans="17:17" x14ac:dyDescent="0.2">
      <c r="Q2825" s="22"/>
    </row>
    <row r="2826" spans="17:17" x14ac:dyDescent="0.2">
      <c r="Q2826" s="22"/>
    </row>
    <row r="2827" spans="17:17" x14ac:dyDescent="0.2">
      <c r="Q2827" s="22"/>
    </row>
    <row r="2828" spans="17:17" x14ac:dyDescent="0.2">
      <c r="Q2828" s="22"/>
    </row>
    <row r="2829" spans="17:17" x14ac:dyDescent="0.2">
      <c r="Q2829" s="22"/>
    </row>
    <row r="2830" spans="17:17" x14ac:dyDescent="0.2">
      <c r="Q2830" s="22"/>
    </row>
    <row r="2831" spans="17:17" x14ac:dyDescent="0.2">
      <c r="Q2831" s="22"/>
    </row>
    <row r="2832" spans="17:17" x14ac:dyDescent="0.2">
      <c r="Q2832" s="22"/>
    </row>
    <row r="2833" spans="17:17" x14ac:dyDescent="0.2">
      <c r="Q2833" s="22"/>
    </row>
    <row r="2834" spans="17:17" x14ac:dyDescent="0.2">
      <c r="Q2834" s="22"/>
    </row>
    <row r="2835" spans="17:17" x14ac:dyDescent="0.2">
      <c r="Q2835" s="22"/>
    </row>
    <row r="2836" spans="17:17" x14ac:dyDescent="0.2">
      <c r="Q2836" s="22"/>
    </row>
    <row r="2837" spans="17:17" x14ac:dyDescent="0.2">
      <c r="Q2837" s="22"/>
    </row>
    <row r="2838" spans="17:17" x14ac:dyDescent="0.2">
      <c r="Q2838" s="22"/>
    </row>
    <row r="2839" spans="17:17" x14ac:dyDescent="0.2">
      <c r="Q2839" s="22"/>
    </row>
    <row r="2840" spans="17:17" x14ac:dyDescent="0.2">
      <c r="Q2840" s="22"/>
    </row>
    <row r="2841" spans="17:17" x14ac:dyDescent="0.2">
      <c r="Q2841" s="22"/>
    </row>
    <row r="2842" spans="17:17" x14ac:dyDescent="0.2">
      <c r="Q2842" s="22"/>
    </row>
    <row r="2843" spans="17:17" x14ac:dyDescent="0.2">
      <c r="Q2843" s="22"/>
    </row>
    <row r="2844" spans="17:17" x14ac:dyDescent="0.2">
      <c r="Q2844" s="22"/>
    </row>
    <row r="2845" spans="17:17" x14ac:dyDescent="0.2">
      <c r="Q2845" s="22"/>
    </row>
    <row r="2846" spans="17:17" x14ac:dyDescent="0.2">
      <c r="Q2846" s="22"/>
    </row>
    <row r="2847" spans="17:17" x14ac:dyDescent="0.2">
      <c r="Q2847" s="22"/>
    </row>
  </sheetData>
  <mergeCells count="5">
    <mergeCell ref="U1:V1"/>
    <mergeCell ref="A1:C1"/>
    <mergeCell ref="M1:N1"/>
    <mergeCell ref="F1:G1"/>
    <mergeCell ref="H1:J1"/>
  </mergeCells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91DB-116E-4316-A6F1-4C5BE3C65878}">
  <sheetPr codeName="Sheet3"/>
  <dimension ref="A1:M47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8.83203125" style="4" customWidth="1"/>
    <col min="2" max="2" width="36.5" customWidth="1"/>
    <col min="3" max="3" width="8.1640625" customWidth="1"/>
    <col min="4" max="4" width="13" customWidth="1"/>
    <col min="5" max="5" width="6.6640625" customWidth="1"/>
    <col min="6" max="6" width="11.6640625" customWidth="1"/>
    <col min="7" max="7" width="16.5" customWidth="1"/>
    <col min="8" max="8" width="21" customWidth="1"/>
    <col min="9" max="9" width="19.5" customWidth="1"/>
  </cols>
  <sheetData>
    <row r="1" spans="1:13" x14ac:dyDescent="0.2">
      <c r="A1" s="16" t="s">
        <v>0</v>
      </c>
      <c r="B1" s="1" t="s">
        <v>2</v>
      </c>
      <c r="C1" s="1" t="s">
        <v>3</v>
      </c>
      <c r="D1" s="1" t="s">
        <v>4</v>
      </c>
      <c r="E1" s="1"/>
      <c r="F1" s="1" t="s">
        <v>1</v>
      </c>
      <c r="G1" s="2" t="s">
        <v>5</v>
      </c>
      <c r="H1" s="2" t="s">
        <v>66</v>
      </c>
      <c r="I1" s="2" t="s">
        <v>6</v>
      </c>
    </row>
    <row r="2" spans="1:13" x14ac:dyDescent="0.2">
      <c r="A2" s="17">
        <v>10204211</v>
      </c>
      <c r="B2" s="6" t="s">
        <v>7</v>
      </c>
      <c r="C2" s="6" t="s">
        <v>8</v>
      </c>
      <c r="D2" s="6"/>
      <c r="E2" s="6"/>
      <c r="F2" s="6">
        <v>300</v>
      </c>
      <c r="G2" s="36" t="s">
        <v>11</v>
      </c>
      <c r="H2" s="36" t="s">
        <v>15</v>
      </c>
      <c r="I2" s="36"/>
      <c r="J2" s="7">
        <v>59.25</v>
      </c>
      <c r="K2" s="7">
        <v>39.5</v>
      </c>
    </row>
    <row r="3" spans="1:13" x14ac:dyDescent="0.2">
      <c r="A3" s="17">
        <v>10204210</v>
      </c>
      <c r="B3" s="6" t="s">
        <v>9</v>
      </c>
      <c r="C3" s="6" t="s">
        <v>8</v>
      </c>
      <c r="D3" s="6"/>
      <c r="E3" s="6"/>
      <c r="F3" s="6">
        <v>300</v>
      </c>
      <c r="G3" s="36" t="s">
        <v>11</v>
      </c>
      <c r="H3" s="36" t="s">
        <v>15</v>
      </c>
      <c r="I3" s="36"/>
      <c r="J3" s="7">
        <v>53.25</v>
      </c>
      <c r="K3" s="7">
        <v>39.75</v>
      </c>
    </row>
    <row r="4" spans="1:13" x14ac:dyDescent="0.2">
      <c r="A4" s="4">
        <v>10126054</v>
      </c>
      <c r="B4" t="s">
        <v>10</v>
      </c>
      <c r="C4" t="s">
        <v>8</v>
      </c>
      <c r="F4">
        <v>125</v>
      </c>
      <c r="G4" s="3" t="s">
        <v>11</v>
      </c>
      <c r="H4" s="3" t="s">
        <v>11</v>
      </c>
      <c r="I4" s="3" t="s">
        <v>12</v>
      </c>
      <c r="J4" s="7">
        <v>88.75</v>
      </c>
      <c r="K4" s="7">
        <v>79.5</v>
      </c>
    </row>
    <row r="5" spans="1:13" x14ac:dyDescent="0.2">
      <c r="A5" s="4">
        <v>10139237</v>
      </c>
      <c r="B5" t="s">
        <v>13</v>
      </c>
      <c r="C5" t="s">
        <v>8</v>
      </c>
      <c r="F5">
        <v>125</v>
      </c>
      <c r="G5" s="3" t="s">
        <v>11</v>
      </c>
      <c r="H5" s="3"/>
      <c r="I5" s="3" t="s">
        <v>12</v>
      </c>
      <c r="J5" t="s">
        <v>79</v>
      </c>
    </row>
    <row r="6" spans="1:13" x14ac:dyDescent="0.2">
      <c r="A6" s="4">
        <v>10158624</v>
      </c>
      <c r="B6" t="s">
        <v>14</v>
      </c>
      <c r="C6" t="s">
        <v>8</v>
      </c>
      <c r="D6">
        <v>20</v>
      </c>
      <c r="F6">
        <v>140</v>
      </c>
      <c r="G6" s="34" t="s">
        <v>15</v>
      </c>
      <c r="H6" s="34" t="s">
        <v>15</v>
      </c>
      <c r="I6" s="34"/>
    </row>
    <row r="7" spans="1:13" x14ac:dyDescent="0.2">
      <c r="A7" s="4">
        <v>10195770</v>
      </c>
      <c r="B7" t="s">
        <v>16</v>
      </c>
      <c r="C7" t="s">
        <v>8</v>
      </c>
      <c r="D7">
        <v>25</v>
      </c>
      <c r="F7">
        <v>1600</v>
      </c>
      <c r="G7" s="3" t="s">
        <v>11</v>
      </c>
      <c r="H7" s="3"/>
      <c r="I7" s="3"/>
      <c r="J7" s="7">
        <v>43.125</v>
      </c>
      <c r="K7" s="7">
        <v>43.125</v>
      </c>
      <c r="L7" s="7">
        <v>43.25</v>
      </c>
      <c r="M7" s="7">
        <v>43.25</v>
      </c>
    </row>
    <row r="8" spans="1:13" x14ac:dyDescent="0.2">
      <c r="A8" s="4">
        <v>10195771</v>
      </c>
      <c r="B8" t="s">
        <v>17</v>
      </c>
      <c r="C8" t="s">
        <v>8</v>
      </c>
      <c r="D8">
        <v>25</v>
      </c>
      <c r="F8">
        <v>800</v>
      </c>
      <c r="G8" s="3" t="s">
        <v>11</v>
      </c>
      <c r="H8" s="3" t="s">
        <v>15</v>
      </c>
      <c r="I8" s="3" t="s">
        <v>18</v>
      </c>
      <c r="J8" s="7">
        <v>42.375</v>
      </c>
      <c r="K8" s="7">
        <v>42.375</v>
      </c>
      <c r="L8" s="7">
        <v>42.5</v>
      </c>
      <c r="M8" s="7">
        <v>42.5</v>
      </c>
    </row>
    <row r="9" spans="1:13" x14ac:dyDescent="0.2">
      <c r="A9" s="4">
        <v>10195772</v>
      </c>
      <c r="B9" t="s">
        <v>19</v>
      </c>
      <c r="C9" t="s">
        <v>8</v>
      </c>
      <c r="D9">
        <v>20</v>
      </c>
      <c r="F9">
        <v>560</v>
      </c>
      <c r="G9" s="3" t="s">
        <v>11</v>
      </c>
      <c r="H9" s="3" t="s">
        <v>11</v>
      </c>
      <c r="I9" s="3" t="s">
        <v>20</v>
      </c>
      <c r="J9" s="7">
        <v>53.375</v>
      </c>
      <c r="K9" s="7">
        <v>46.375</v>
      </c>
      <c r="L9" s="7">
        <v>53.5</v>
      </c>
      <c r="M9" s="7">
        <v>46.5</v>
      </c>
    </row>
    <row r="10" spans="1:13" x14ac:dyDescent="0.2">
      <c r="A10" s="4">
        <v>10195773</v>
      </c>
      <c r="B10" t="s">
        <v>21</v>
      </c>
      <c r="C10" t="s">
        <v>8</v>
      </c>
      <c r="D10">
        <v>20</v>
      </c>
      <c r="F10">
        <v>280</v>
      </c>
      <c r="G10" s="3" t="s">
        <v>11</v>
      </c>
      <c r="H10" s="3" t="s">
        <v>15</v>
      </c>
      <c r="I10" s="3"/>
      <c r="J10" s="7">
        <v>50.375</v>
      </c>
      <c r="K10" s="7">
        <v>34.5</v>
      </c>
      <c r="L10" s="7">
        <v>50.5</v>
      </c>
      <c r="M10" s="7">
        <v>34.5</v>
      </c>
    </row>
    <row r="11" spans="1:13" x14ac:dyDescent="0.2">
      <c r="A11" s="4">
        <v>10195774</v>
      </c>
      <c r="B11" t="s">
        <v>22</v>
      </c>
      <c r="C11" t="s">
        <v>8</v>
      </c>
      <c r="D11">
        <v>20</v>
      </c>
      <c r="F11">
        <v>280</v>
      </c>
      <c r="G11" s="3" t="s">
        <v>11</v>
      </c>
      <c r="H11" s="3" t="s">
        <v>11</v>
      </c>
      <c r="I11" s="3" t="s">
        <v>18</v>
      </c>
      <c r="J11" s="7">
        <v>47.625</v>
      </c>
      <c r="K11" s="7">
        <v>46.25</v>
      </c>
    </row>
    <row r="12" spans="1:13" x14ac:dyDescent="0.2">
      <c r="A12" s="4">
        <v>10195775</v>
      </c>
      <c r="B12" t="s">
        <v>23</v>
      </c>
      <c r="C12" t="s">
        <v>8</v>
      </c>
      <c r="D12">
        <v>20</v>
      </c>
      <c r="F12">
        <v>140</v>
      </c>
      <c r="G12" s="35" t="s">
        <v>15</v>
      </c>
      <c r="H12" s="35" t="s">
        <v>15</v>
      </c>
      <c r="I12" s="35"/>
    </row>
    <row r="13" spans="1:13" x14ac:dyDescent="0.2">
      <c r="A13" s="4">
        <v>10195776</v>
      </c>
      <c r="B13" t="s">
        <v>24</v>
      </c>
      <c r="C13" t="s">
        <v>8</v>
      </c>
      <c r="D13">
        <v>20</v>
      </c>
      <c r="F13">
        <v>140</v>
      </c>
      <c r="G13" s="3" t="s">
        <v>11</v>
      </c>
      <c r="H13" s="3" t="s">
        <v>15</v>
      </c>
      <c r="I13" s="3" t="s">
        <v>18</v>
      </c>
      <c r="J13" s="7">
        <v>50.75</v>
      </c>
      <c r="K13" s="7">
        <v>32</v>
      </c>
    </row>
    <row r="14" spans="1:13" x14ac:dyDescent="0.2">
      <c r="A14" s="4">
        <v>10195777</v>
      </c>
      <c r="B14" t="s">
        <v>25</v>
      </c>
      <c r="C14" t="s">
        <v>8</v>
      </c>
      <c r="D14">
        <v>20</v>
      </c>
      <c r="F14">
        <v>140</v>
      </c>
      <c r="G14" s="3" t="s">
        <v>11</v>
      </c>
      <c r="H14" s="3" t="s">
        <v>15</v>
      </c>
      <c r="I14" s="3" t="s">
        <v>65</v>
      </c>
      <c r="J14" s="7">
        <v>54.5</v>
      </c>
      <c r="K14" s="7">
        <v>35.375</v>
      </c>
      <c r="L14" s="7">
        <v>54.5</v>
      </c>
      <c r="M14" s="7">
        <v>35.5</v>
      </c>
    </row>
    <row r="15" spans="1:13" x14ac:dyDescent="0.2">
      <c r="A15" s="4">
        <v>10202638</v>
      </c>
      <c r="B15" t="s">
        <v>26</v>
      </c>
      <c r="C15" t="s">
        <v>8</v>
      </c>
      <c r="D15">
        <v>25</v>
      </c>
      <c r="F15">
        <v>2400</v>
      </c>
      <c r="G15" s="3" t="s">
        <v>11</v>
      </c>
      <c r="H15" s="3" t="s">
        <v>11</v>
      </c>
      <c r="I15" s="3" t="s">
        <v>27</v>
      </c>
      <c r="J15" s="7">
        <v>46.625</v>
      </c>
      <c r="K15" s="7">
        <v>40.875</v>
      </c>
      <c r="L15">
        <v>47</v>
      </c>
      <c r="M15">
        <v>41</v>
      </c>
    </row>
    <row r="16" spans="1:13" x14ac:dyDescent="0.2">
      <c r="A16" s="4">
        <v>10202639</v>
      </c>
      <c r="B16" t="s">
        <v>28</v>
      </c>
      <c r="C16" t="s">
        <v>8</v>
      </c>
      <c r="D16">
        <v>25</v>
      </c>
      <c r="F16">
        <v>1200</v>
      </c>
      <c r="G16" s="3" t="s">
        <v>11</v>
      </c>
      <c r="H16" s="3" t="s">
        <v>11</v>
      </c>
      <c r="I16" s="3" t="s">
        <v>20</v>
      </c>
      <c r="J16" s="7">
        <v>45.375</v>
      </c>
      <c r="K16" s="7">
        <v>43.75</v>
      </c>
      <c r="L16" s="7">
        <v>45.5</v>
      </c>
      <c r="M16" s="7">
        <v>43.75</v>
      </c>
    </row>
    <row r="17" spans="1:13" x14ac:dyDescent="0.2">
      <c r="A17" s="4">
        <v>10202640</v>
      </c>
      <c r="B17" t="s">
        <v>29</v>
      </c>
      <c r="C17" t="s">
        <v>8</v>
      </c>
      <c r="D17">
        <v>25</v>
      </c>
      <c r="F17">
        <v>600</v>
      </c>
      <c r="G17" s="3" t="s">
        <v>11</v>
      </c>
      <c r="H17" s="3" t="s">
        <v>15</v>
      </c>
      <c r="I17" s="3"/>
      <c r="J17" s="7">
        <v>54.25</v>
      </c>
      <c r="K17" s="7">
        <v>33.25</v>
      </c>
    </row>
    <row r="18" spans="1:13" x14ac:dyDescent="0.2">
      <c r="A18" s="4">
        <v>10202642</v>
      </c>
      <c r="B18" t="s">
        <v>30</v>
      </c>
      <c r="C18" t="s">
        <v>8</v>
      </c>
      <c r="D18">
        <v>20</v>
      </c>
      <c r="F18">
        <v>280</v>
      </c>
      <c r="G18" s="34" t="s">
        <v>15</v>
      </c>
      <c r="H18" s="34" t="s">
        <v>15</v>
      </c>
      <c r="I18" s="34"/>
    </row>
    <row r="19" spans="1:13" x14ac:dyDescent="0.2">
      <c r="A19" s="4">
        <v>10202643</v>
      </c>
      <c r="B19" t="s">
        <v>31</v>
      </c>
      <c r="C19" t="s">
        <v>8</v>
      </c>
      <c r="D19">
        <v>20</v>
      </c>
      <c r="F19">
        <v>280</v>
      </c>
      <c r="G19" s="3" t="s">
        <v>11</v>
      </c>
      <c r="H19" s="3" t="s">
        <v>11</v>
      </c>
      <c r="I19" s="3" t="s">
        <v>32</v>
      </c>
      <c r="J19" s="7">
        <v>53.25</v>
      </c>
      <c r="K19" s="7">
        <v>48.5</v>
      </c>
    </row>
    <row r="20" spans="1:13" x14ac:dyDescent="0.2">
      <c r="A20" s="4">
        <v>10202644</v>
      </c>
      <c r="B20" t="s">
        <v>33</v>
      </c>
      <c r="C20" t="s">
        <v>8</v>
      </c>
      <c r="D20">
        <v>20</v>
      </c>
      <c r="F20">
        <v>280</v>
      </c>
      <c r="G20" s="3" t="s">
        <v>11</v>
      </c>
      <c r="H20" s="3" t="s">
        <v>15</v>
      </c>
      <c r="I20" s="3" t="s">
        <v>20</v>
      </c>
      <c r="J20" s="7">
        <v>55.25</v>
      </c>
      <c r="K20" s="7">
        <v>32.25</v>
      </c>
    </row>
    <row r="21" spans="1:13" x14ac:dyDescent="0.2">
      <c r="A21" s="4">
        <v>10202645</v>
      </c>
      <c r="B21" t="s">
        <v>34</v>
      </c>
      <c r="C21" t="s">
        <v>8</v>
      </c>
      <c r="D21">
        <v>20</v>
      </c>
      <c r="F21">
        <v>280</v>
      </c>
      <c r="G21" s="3" t="s">
        <v>11</v>
      </c>
      <c r="H21" s="3" t="s">
        <v>11</v>
      </c>
      <c r="I21" s="3" t="s">
        <v>20</v>
      </c>
      <c r="J21" s="7">
        <v>54.125</v>
      </c>
      <c r="K21" s="7">
        <v>42.125</v>
      </c>
      <c r="L21" s="7">
        <v>54.25</v>
      </c>
      <c r="M21" s="7">
        <v>42.25</v>
      </c>
    </row>
    <row r="22" spans="1:13" x14ac:dyDescent="0.2">
      <c r="A22" s="4">
        <v>10202647</v>
      </c>
      <c r="B22" t="s">
        <v>35</v>
      </c>
      <c r="C22" t="s">
        <v>8</v>
      </c>
      <c r="D22">
        <v>20</v>
      </c>
      <c r="F22">
        <v>140</v>
      </c>
      <c r="G22" s="34" t="s">
        <v>15</v>
      </c>
      <c r="H22" s="34" t="s">
        <v>15</v>
      </c>
      <c r="I22" s="34"/>
    </row>
    <row r="23" spans="1:13" x14ac:dyDescent="0.2">
      <c r="A23" s="4">
        <v>10202648</v>
      </c>
      <c r="B23" t="s">
        <v>36</v>
      </c>
      <c r="C23" t="s">
        <v>8</v>
      </c>
      <c r="D23">
        <v>20</v>
      </c>
      <c r="F23">
        <v>140</v>
      </c>
      <c r="G23" s="3" t="s">
        <v>11</v>
      </c>
      <c r="H23" s="3" t="s">
        <v>15</v>
      </c>
      <c r="I23" s="3"/>
      <c r="J23">
        <v>52</v>
      </c>
      <c r="K23" s="7">
        <v>28.25</v>
      </c>
    </row>
    <row r="24" spans="1:13" x14ac:dyDescent="0.2">
      <c r="A24" s="4">
        <v>10202649</v>
      </c>
      <c r="B24" t="s">
        <v>37</v>
      </c>
      <c r="C24" t="s">
        <v>8</v>
      </c>
      <c r="D24">
        <v>20</v>
      </c>
      <c r="F24">
        <v>125</v>
      </c>
      <c r="G24" s="3" t="s">
        <v>11</v>
      </c>
      <c r="H24" s="3" t="s">
        <v>15</v>
      </c>
      <c r="I24" s="3" t="s">
        <v>20</v>
      </c>
      <c r="J24" s="7">
        <v>54.5</v>
      </c>
      <c r="K24" s="7">
        <v>32.875</v>
      </c>
      <c r="L24" s="7">
        <v>54.5</v>
      </c>
      <c r="M24" s="7">
        <v>33</v>
      </c>
    </row>
    <row r="25" spans="1:13" x14ac:dyDescent="0.2">
      <c r="A25" s="4">
        <v>10202660</v>
      </c>
      <c r="B25" t="s">
        <v>38</v>
      </c>
      <c r="C25" t="s">
        <v>8</v>
      </c>
      <c r="D25">
        <v>20</v>
      </c>
      <c r="F25">
        <v>140</v>
      </c>
      <c r="G25" s="34" t="s">
        <v>15</v>
      </c>
      <c r="H25" s="34" t="s">
        <v>15</v>
      </c>
      <c r="I25" s="34"/>
    </row>
    <row r="26" spans="1:13" x14ac:dyDescent="0.2">
      <c r="A26" s="4">
        <v>10202831</v>
      </c>
      <c r="B26" t="s">
        <v>39</v>
      </c>
      <c r="C26" t="s">
        <v>8</v>
      </c>
      <c r="D26">
        <v>25</v>
      </c>
      <c r="F26">
        <v>125</v>
      </c>
      <c r="G26" s="3" t="s">
        <v>11</v>
      </c>
      <c r="H26" s="3" t="s">
        <v>15</v>
      </c>
      <c r="I26" s="3" t="s">
        <v>18</v>
      </c>
      <c r="J26" s="7">
        <v>42.875</v>
      </c>
      <c r="K26">
        <v>44</v>
      </c>
      <c r="L26">
        <v>43</v>
      </c>
      <c r="M26">
        <v>44</v>
      </c>
    </row>
    <row r="27" spans="1:13" x14ac:dyDescent="0.2">
      <c r="A27" s="4">
        <v>15107624</v>
      </c>
      <c r="B27" t="s">
        <v>40</v>
      </c>
      <c r="C27" t="s">
        <v>41</v>
      </c>
      <c r="F27">
        <v>1440</v>
      </c>
      <c r="G27" s="3" t="s">
        <v>11</v>
      </c>
      <c r="H27" s="3"/>
      <c r="I27" s="3" t="s">
        <v>27</v>
      </c>
      <c r="J27" t="s">
        <v>78</v>
      </c>
    </row>
    <row r="28" spans="1:13" x14ac:dyDescent="0.2">
      <c r="A28" s="4">
        <v>15197518</v>
      </c>
      <c r="B28" t="s">
        <v>42</v>
      </c>
      <c r="C28" t="s">
        <v>43</v>
      </c>
      <c r="F28">
        <v>50</v>
      </c>
      <c r="G28" s="34" t="s">
        <v>15</v>
      </c>
      <c r="H28" s="34" t="s">
        <v>15</v>
      </c>
      <c r="I28" s="34"/>
    </row>
    <row r="29" spans="1:13" x14ac:dyDescent="0.2">
      <c r="A29" s="4">
        <v>16185772</v>
      </c>
      <c r="B29" t="s">
        <v>44</v>
      </c>
      <c r="C29" t="s">
        <v>41</v>
      </c>
      <c r="F29">
        <v>3600</v>
      </c>
      <c r="G29" s="34" t="s">
        <v>15</v>
      </c>
      <c r="H29" s="34" t="s">
        <v>15</v>
      </c>
      <c r="I29" s="34"/>
    </row>
    <row r="30" spans="1:13" x14ac:dyDescent="0.2">
      <c r="A30" s="4">
        <v>16213749</v>
      </c>
      <c r="B30" t="s">
        <v>45</v>
      </c>
      <c r="C30" t="s">
        <v>41</v>
      </c>
      <c r="F30">
        <v>2304</v>
      </c>
      <c r="G30" s="32" t="s">
        <v>15</v>
      </c>
      <c r="H30" s="32" t="s">
        <v>15</v>
      </c>
      <c r="I30" s="32"/>
    </row>
    <row r="31" spans="1:13" x14ac:dyDescent="0.2">
      <c r="A31" s="4">
        <v>20128490</v>
      </c>
      <c r="B31" t="s">
        <v>46</v>
      </c>
      <c r="C31" t="s">
        <v>43</v>
      </c>
      <c r="F31">
        <v>48</v>
      </c>
      <c r="G31" s="32" t="s">
        <v>15</v>
      </c>
      <c r="H31" s="32" t="s">
        <v>15</v>
      </c>
      <c r="I31" s="32"/>
    </row>
    <row r="32" spans="1:13" x14ac:dyDescent="0.2">
      <c r="A32" s="4">
        <v>23186280</v>
      </c>
      <c r="B32" t="s">
        <v>47</v>
      </c>
      <c r="C32" t="s">
        <v>8</v>
      </c>
      <c r="F32">
        <v>180000</v>
      </c>
      <c r="G32" s="32" t="s">
        <v>15</v>
      </c>
      <c r="H32" s="32" t="s">
        <v>15</v>
      </c>
      <c r="I32" s="32"/>
    </row>
    <row r="33" spans="1:9" x14ac:dyDescent="0.2">
      <c r="A33" s="4">
        <v>23186281</v>
      </c>
      <c r="B33" t="s">
        <v>48</v>
      </c>
      <c r="C33" t="s">
        <v>8</v>
      </c>
      <c r="F33">
        <v>73500</v>
      </c>
      <c r="G33" s="32" t="s">
        <v>15</v>
      </c>
      <c r="H33" s="32" t="s">
        <v>15</v>
      </c>
      <c r="I33" s="32"/>
    </row>
    <row r="34" spans="1:9" x14ac:dyDescent="0.2">
      <c r="A34" s="4">
        <v>23186284</v>
      </c>
      <c r="B34" t="s">
        <v>49</v>
      </c>
      <c r="C34" t="s">
        <v>41</v>
      </c>
      <c r="F34">
        <v>96</v>
      </c>
      <c r="G34" s="32" t="s">
        <v>15</v>
      </c>
      <c r="H34" s="32" t="s">
        <v>15</v>
      </c>
      <c r="I34" s="32"/>
    </row>
    <row r="35" spans="1:9" x14ac:dyDescent="0.2">
      <c r="A35" s="4">
        <v>23186285</v>
      </c>
      <c r="B35" t="s">
        <v>50</v>
      </c>
      <c r="C35" t="s">
        <v>41</v>
      </c>
      <c r="F35">
        <v>32</v>
      </c>
      <c r="G35" s="32" t="s">
        <v>15</v>
      </c>
      <c r="H35" s="32" t="s">
        <v>15</v>
      </c>
      <c r="I35" s="32"/>
    </row>
    <row r="36" spans="1:9" x14ac:dyDescent="0.2">
      <c r="A36" s="4">
        <v>23186503</v>
      </c>
      <c r="B36" t="s">
        <v>51</v>
      </c>
      <c r="C36" t="s">
        <v>43</v>
      </c>
      <c r="F36">
        <v>12</v>
      </c>
      <c r="G36" s="32" t="s">
        <v>15</v>
      </c>
      <c r="H36" s="32" t="s">
        <v>15</v>
      </c>
      <c r="I36" s="32"/>
    </row>
    <row r="37" spans="1:9" x14ac:dyDescent="0.2">
      <c r="A37" s="4">
        <v>23193089</v>
      </c>
      <c r="B37" t="s">
        <v>52</v>
      </c>
      <c r="C37" t="s">
        <v>8</v>
      </c>
      <c r="F37">
        <v>50000</v>
      </c>
      <c r="G37" s="32" t="s">
        <v>15</v>
      </c>
      <c r="H37" s="32" t="s">
        <v>15</v>
      </c>
      <c r="I37" s="32"/>
    </row>
    <row r="38" spans="1:9" x14ac:dyDescent="0.2">
      <c r="A38" s="4">
        <v>23193090</v>
      </c>
      <c r="B38" t="s">
        <v>53</v>
      </c>
      <c r="C38" t="s">
        <v>8</v>
      </c>
      <c r="F38">
        <v>32000</v>
      </c>
      <c r="G38" s="32" t="s">
        <v>15</v>
      </c>
      <c r="H38" s="32" t="s">
        <v>15</v>
      </c>
      <c r="I38" s="32"/>
    </row>
    <row r="39" spans="1:9" x14ac:dyDescent="0.2">
      <c r="A39" s="4">
        <v>25185918</v>
      </c>
      <c r="B39" t="s">
        <v>54</v>
      </c>
      <c r="C39" t="s">
        <v>41</v>
      </c>
      <c r="F39">
        <v>64</v>
      </c>
      <c r="G39" s="32" t="s">
        <v>15</v>
      </c>
      <c r="H39" s="32" t="s">
        <v>15</v>
      </c>
      <c r="I39" s="32"/>
    </row>
    <row r="40" spans="1:9" x14ac:dyDescent="0.2">
      <c r="A40" s="4">
        <v>25213092</v>
      </c>
      <c r="B40" t="s">
        <v>55</v>
      </c>
      <c r="C40" t="s">
        <v>41</v>
      </c>
      <c r="F40">
        <v>48</v>
      </c>
      <c r="G40" s="32" t="s">
        <v>15</v>
      </c>
      <c r="H40" s="32" t="s">
        <v>15</v>
      </c>
      <c r="I40" s="32"/>
    </row>
    <row r="41" spans="1:9" x14ac:dyDescent="0.2">
      <c r="A41" s="4">
        <v>26204765</v>
      </c>
      <c r="B41" t="s">
        <v>56</v>
      </c>
      <c r="C41" t="s">
        <v>43</v>
      </c>
      <c r="F41">
        <v>60</v>
      </c>
      <c r="G41" s="32" t="s">
        <v>15</v>
      </c>
      <c r="H41" s="32" t="s">
        <v>15</v>
      </c>
      <c r="I41" s="32"/>
    </row>
    <row r="42" spans="1:9" x14ac:dyDescent="0.2">
      <c r="A42" s="4">
        <v>26204766</v>
      </c>
      <c r="B42" t="s">
        <v>57</v>
      </c>
      <c r="C42" t="s">
        <v>43</v>
      </c>
      <c r="F42">
        <v>63</v>
      </c>
      <c r="G42" s="32" t="s">
        <v>15</v>
      </c>
      <c r="H42" s="32" t="s">
        <v>15</v>
      </c>
      <c r="I42" s="32"/>
    </row>
    <row r="43" spans="1:9" x14ac:dyDescent="0.2">
      <c r="A43" s="4">
        <v>26204767</v>
      </c>
      <c r="B43" t="s">
        <v>58</v>
      </c>
      <c r="C43" t="s">
        <v>43</v>
      </c>
      <c r="F43">
        <v>40</v>
      </c>
      <c r="G43" s="32" t="s">
        <v>15</v>
      </c>
      <c r="H43" s="32" t="s">
        <v>15</v>
      </c>
      <c r="I43" s="32"/>
    </row>
    <row r="44" spans="1:9" x14ac:dyDescent="0.2">
      <c r="A44" s="4">
        <v>26204975</v>
      </c>
      <c r="B44" t="s">
        <v>59</v>
      </c>
      <c r="C44" t="s">
        <v>43</v>
      </c>
      <c r="F44">
        <v>60</v>
      </c>
      <c r="G44" s="32" t="s">
        <v>15</v>
      </c>
      <c r="H44" s="32" t="s">
        <v>15</v>
      </c>
      <c r="I44" s="32"/>
    </row>
    <row r="45" spans="1:9" x14ac:dyDescent="0.2">
      <c r="A45" s="4">
        <v>26208369</v>
      </c>
      <c r="B45" t="s">
        <v>60</v>
      </c>
      <c r="C45" t="s">
        <v>43</v>
      </c>
      <c r="D45">
        <v>25</v>
      </c>
      <c r="F45">
        <v>28</v>
      </c>
      <c r="G45" s="32" t="s">
        <v>15</v>
      </c>
      <c r="H45" s="32" t="s">
        <v>15</v>
      </c>
      <c r="I45" s="32"/>
    </row>
    <row r="46" spans="1:9" x14ac:dyDescent="0.2">
      <c r="A46" s="4">
        <v>67183639</v>
      </c>
      <c r="B46" t="s">
        <v>61</v>
      </c>
      <c r="C46" t="s">
        <v>43</v>
      </c>
      <c r="F46">
        <v>600</v>
      </c>
      <c r="G46" s="3" t="s">
        <v>15</v>
      </c>
      <c r="H46" s="3" t="s">
        <v>15</v>
      </c>
      <c r="I46" s="3" t="s">
        <v>77</v>
      </c>
    </row>
    <row r="47" spans="1:9" x14ac:dyDescent="0.2">
      <c r="A47" s="18">
        <v>10211022</v>
      </c>
      <c r="B47" t="s">
        <v>62</v>
      </c>
      <c r="C47" t="s">
        <v>8</v>
      </c>
      <c r="F47">
        <v>250</v>
      </c>
      <c r="G47" s="33" t="s">
        <v>15</v>
      </c>
      <c r="H47" s="33" t="s">
        <v>15</v>
      </c>
      <c r="I47" s="3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Byerly</dc:creator>
  <cp:lastModifiedBy>Anthony Campos</cp:lastModifiedBy>
  <cp:lastPrinted>2024-11-12T18:51:39Z</cp:lastPrinted>
  <dcterms:created xsi:type="dcterms:W3CDTF">2024-11-11T18:59:03Z</dcterms:created>
  <dcterms:modified xsi:type="dcterms:W3CDTF">2025-04-24T00:10:23Z</dcterms:modified>
</cp:coreProperties>
</file>