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16" i="1"/>
  <c r="T16" s="1"/>
  <c r="T35"/>
  <c r="T36"/>
  <c r="T37"/>
  <c r="T38"/>
  <c r="T39"/>
  <c r="T40"/>
  <c r="T41"/>
  <c r="T42"/>
  <c r="T43"/>
  <c r="T44"/>
  <c r="T34"/>
  <c r="T33"/>
  <c r="L44"/>
  <c r="K39"/>
  <c r="L39"/>
  <c r="K40"/>
  <c r="L40"/>
  <c r="K41"/>
  <c r="L41"/>
  <c r="K42"/>
  <c r="L42"/>
  <c r="K43"/>
  <c r="L43"/>
  <c r="K44"/>
  <c r="L35"/>
  <c r="L36"/>
  <c r="L37"/>
  <c r="L38"/>
  <c r="L34"/>
  <c r="K38"/>
  <c r="K37"/>
  <c r="K36"/>
  <c r="K35"/>
  <c r="K34"/>
  <c r="K33"/>
  <c r="T27"/>
  <c r="T28"/>
  <c r="T29"/>
  <c r="T30"/>
  <c r="T26"/>
  <c r="T25"/>
  <c r="R30"/>
  <c r="R27"/>
  <c r="R28"/>
  <c r="R29"/>
  <c r="R26"/>
  <c r="Q27"/>
  <c r="Q28"/>
  <c r="Q29"/>
  <c r="Q30"/>
  <c r="Q26"/>
  <c r="P27"/>
  <c r="P28"/>
  <c r="P29"/>
  <c r="P30"/>
  <c r="P26"/>
  <c r="N27"/>
  <c r="N28"/>
  <c r="N29"/>
  <c r="N30"/>
  <c r="N26"/>
  <c r="M27"/>
  <c r="M28"/>
  <c r="M29"/>
  <c r="M30"/>
  <c r="M26"/>
  <c r="L30"/>
  <c r="O30"/>
  <c r="O29"/>
  <c r="L29"/>
  <c r="O28"/>
  <c r="L28"/>
  <c r="O27"/>
  <c r="L27"/>
  <c r="O26"/>
  <c r="L26"/>
  <c r="K27"/>
  <c r="K28"/>
  <c r="K29"/>
  <c r="K30"/>
  <c r="K26"/>
  <c r="K25"/>
  <c r="T21"/>
  <c r="T22"/>
  <c r="T20"/>
  <c r="T19"/>
  <c r="M22"/>
  <c r="M21"/>
  <c r="M20"/>
  <c r="T14"/>
  <c r="T15"/>
  <c r="T13"/>
  <c r="T4"/>
  <c r="T5"/>
  <c r="T6"/>
  <c r="T7"/>
  <c r="T8"/>
  <c r="T9"/>
  <c r="T3"/>
  <c r="K21"/>
  <c r="K22"/>
  <c r="K20"/>
  <c r="L22"/>
  <c r="L21"/>
  <c r="L20"/>
  <c r="K19"/>
  <c r="R16"/>
  <c r="Q16"/>
  <c r="P16"/>
  <c r="O16"/>
  <c r="N16"/>
  <c r="M16"/>
  <c r="L16"/>
  <c r="K16"/>
  <c r="S15"/>
  <c r="R15"/>
  <c r="Q15"/>
  <c r="P15"/>
  <c r="O15"/>
  <c r="N15"/>
  <c r="M15"/>
  <c r="L15"/>
  <c r="K15"/>
  <c r="S14"/>
  <c r="R14"/>
  <c r="Q14"/>
  <c r="P14"/>
  <c r="O14"/>
  <c r="N14"/>
  <c r="M14"/>
  <c r="L14"/>
  <c r="K14"/>
  <c r="S13"/>
  <c r="R13"/>
  <c r="Q13"/>
  <c r="P13"/>
  <c r="O13"/>
  <c r="N13"/>
  <c r="M13"/>
  <c r="L13"/>
  <c r="K13"/>
  <c r="K12"/>
  <c r="T12" s="1"/>
  <c r="S9"/>
  <c r="S3"/>
  <c r="Q4"/>
  <c r="Q5"/>
  <c r="Q6"/>
  <c r="Q7"/>
  <c r="Q8"/>
  <c r="Q9"/>
  <c r="Q3"/>
  <c r="N4"/>
  <c r="N5"/>
  <c r="N6"/>
  <c r="N7"/>
  <c r="N8"/>
  <c r="N9"/>
  <c r="N3"/>
  <c r="K4"/>
  <c r="K5"/>
  <c r="K6"/>
  <c r="K7"/>
  <c r="K8"/>
  <c r="K9"/>
  <c r="K3"/>
  <c r="K2"/>
  <c r="T2" s="1"/>
  <c r="R9"/>
  <c r="P9"/>
  <c r="O9"/>
  <c r="M9"/>
  <c r="L9"/>
  <c r="S8"/>
  <c r="R8"/>
  <c r="P8"/>
  <c r="O8"/>
  <c r="M8"/>
  <c r="L8"/>
  <c r="S7"/>
  <c r="R7"/>
  <c r="P7"/>
  <c r="O7"/>
  <c r="M7"/>
  <c r="L7"/>
  <c r="S6"/>
  <c r="R6"/>
  <c r="P6"/>
  <c r="O6"/>
  <c r="M6"/>
  <c r="L6"/>
  <c r="S5"/>
  <c r="R5"/>
  <c r="P5"/>
  <c r="O5"/>
  <c r="M5"/>
  <c r="L5"/>
  <c r="S4"/>
  <c r="R4"/>
  <c r="P4"/>
  <c r="O4"/>
  <c r="M4"/>
  <c r="L4"/>
  <c r="R3"/>
  <c r="P3"/>
  <c r="O3"/>
  <c r="M3"/>
  <c r="L3"/>
</calcChain>
</file>

<file path=xl/sharedStrings.xml><?xml version="1.0" encoding="utf-8"?>
<sst xmlns="http://schemas.openxmlformats.org/spreadsheetml/2006/main" count="172" uniqueCount="106">
  <si>
    <t>SID</t>
  </si>
  <si>
    <t xml:space="preserve"> Password</t>
  </si>
  <si>
    <t xml:space="preserve"> FName</t>
  </si>
  <si>
    <t xml:space="preserve"> MI</t>
  </si>
  <si>
    <t xml:space="preserve"> LName</t>
  </si>
  <si>
    <t xml:space="preserve"> Street</t>
  </si>
  <si>
    <t xml:space="preserve"> City</t>
  </si>
  <si>
    <t xml:space="preserve"> State</t>
  </si>
  <si>
    <t xml:space="preserve"> Zipcode</t>
  </si>
  <si>
    <t>sid01</t>
  </si>
  <si>
    <t>sid02</t>
  </si>
  <si>
    <t>sid03</t>
  </si>
  <si>
    <t>sid04</t>
  </si>
  <si>
    <t>sid05</t>
  </si>
  <si>
    <t>sid06</t>
  </si>
  <si>
    <t>sid07</t>
  </si>
  <si>
    <t>pwd01</t>
  </si>
  <si>
    <t>pwd02</t>
  </si>
  <si>
    <t>pwd03</t>
  </si>
  <si>
    <t>pwd04</t>
  </si>
  <si>
    <t>pwd05</t>
  </si>
  <si>
    <t>pwd06</t>
  </si>
  <si>
    <t>pwd07</t>
  </si>
  <si>
    <t>Student</t>
  </si>
  <si>
    <t>Instructor</t>
  </si>
  <si>
    <t>IID</t>
  </si>
  <si>
    <t>iid01</t>
  </si>
  <si>
    <t>fname01</t>
  </si>
  <si>
    <t>fname02</t>
  </si>
  <si>
    <t>fname03</t>
  </si>
  <si>
    <t>fname04</t>
  </si>
  <si>
    <t>fname05</t>
  </si>
  <si>
    <t>fname06</t>
  </si>
  <si>
    <t>fname07</t>
  </si>
  <si>
    <t>m</t>
  </si>
  <si>
    <t>lname01</t>
  </si>
  <si>
    <t>lname02</t>
  </si>
  <si>
    <t>lname03</t>
  </si>
  <si>
    <t>lname04</t>
  </si>
  <si>
    <t>lname05</t>
  </si>
  <si>
    <t>lname06</t>
  </si>
  <si>
    <t>lname07</t>
  </si>
  <si>
    <t>street01</t>
  </si>
  <si>
    <t>street02</t>
  </si>
  <si>
    <t>street03</t>
  </si>
  <si>
    <t>street04</t>
  </si>
  <si>
    <t>street05</t>
  </si>
  <si>
    <t>street06</t>
  </si>
  <si>
    <t>street07</t>
  </si>
  <si>
    <t>city01</t>
  </si>
  <si>
    <t>city02</t>
  </si>
  <si>
    <t>city03</t>
  </si>
  <si>
    <t>city04</t>
  </si>
  <si>
    <t>city05</t>
  </si>
  <si>
    <t>city06</t>
  </si>
  <si>
    <t>city07</t>
  </si>
  <si>
    <t>state01</t>
  </si>
  <si>
    <t>state02</t>
  </si>
  <si>
    <t>state03</t>
  </si>
  <si>
    <t>state04</t>
  </si>
  <si>
    <t>state05</t>
  </si>
  <si>
    <t>state06</t>
  </si>
  <si>
    <t>state07</t>
  </si>
  <si>
    <t>lecfname01</t>
  </si>
  <si>
    <t>leclname01</t>
  </si>
  <si>
    <t>iid02</t>
  </si>
  <si>
    <t>lecfname02</t>
  </si>
  <si>
    <t>leclname02</t>
  </si>
  <si>
    <t>iid03</t>
  </si>
  <si>
    <t>lecfname03</t>
  </si>
  <si>
    <t>leclname03</t>
  </si>
  <si>
    <t>iid04</t>
  </si>
  <si>
    <t>lecfname04</t>
  </si>
  <si>
    <t>leclname04</t>
  </si>
  <si>
    <t>Department</t>
  </si>
  <si>
    <t>DNo</t>
  </si>
  <si>
    <t xml:space="preserve"> DName</t>
  </si>
  <si>
    <t xml:space="preserve"> DLocation</t>
  </si>
  <si>
    <t>dname01</t>
  </si>
  <si>
    <t>dlocation01</t>
  </si>
  <si>
    <t>dname02</t>
  </si>
  <si>
    <t>dlocation02</t>
  </si>
  <si>
    <t>dname03</t>
  </si>
  <si>
    <t>dlocation03</t>
  </si>
  <si>
    <t>Course</t>
  </si>
  <si>
    <t>CourseID</t>
  </si>
  <si>
    <t xml:space="preserve"> CName</t>
  </si>
  <si>
    <t xml:space="preserve"> CreditHours</t>
  </si>
  <si>
    <t xml:space="preserve"> Level</t>
  </si>
  <si>
    <t xml:space="preserve"> Semester</t>
  </si>
  <si>
    <t xml:space="preserve"> Year</t>
  </si>
  <si>
    <t xml:space="preserve"> DNo</t>
  </si>
  <si>
    <t xml:space="preserve"> IID</t>
  </si>
  <si>
    <t>cid01</t>
  </si>
  <si>
    <t>cname01</t>
  </si>
  <si>
    <t>FALL</t>
  </si>
  <si>
    <t>cid02</t>
  </si>
  <si>
    <t>cname02</t>
  </si>
  <si>
    <t>cid03</t>
  </si>
  <si>
    <t>cname03</t>
  </si>
  <si>
    <t>cid04</t>
  </si>
  <si>
    <t>cname04</t>
  </si>
  <si>
    <t>SPRING</t>
  </si>
  <si>
    <t>cid05</t>
  </si>
  <si>
    <t>cname05</t>
  </si>
  <si>
    <t>ENROLLMENT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</si>
</sst>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4"/>
  <sheetViews>
    <sheetView tabSelected="1" topLeftCell="I23" workbookViewId="0">
      <selection activeCell="R40" sqref="R40"/>
    </sheetView>
  </sheetViews>
  <sheetFormatPr defaultRowHeight="15"/>
  <cols>
    <col min="1" max="1" width="9.42578125" customWidth="1"/>
    <col min="2" max="2" width="9.85546875" bestFit="1" customWidth="1"/>
    <col min="3" max="3" width="13.28515625" bestFit="1" customWidth="1"/>
    <col min="9" max="9" width="10" bestFit="1" customWidth="1"/>
    <col min="10" max="10" width="10.5703125" bestFit="1" customWidth="1"/>
    <col min="13" max="13" width="10.140625" bestFit="1" customWidth="1"/>
    <col min="20" max="20" width="70.7109375" bestFit="1" customWidth="1"/>
  </cols>
  <sheetData>
    <row r="1" spans="1:20">
      <c r="A1" t="s">
        <v>23</v>
      </c>
    </row>
    <row r="2" spans="1:20" ht="15.7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K2" t="str">
        <f>CONCATENATE("INSERT INTO ",TRIM(A1)," VALUES ")</f>
        <v xml:space="preserve">INSERT INTO Student VALUES </v>
      </c>
      <c r="T2" t="str">
        <f>K2</f>
        <v xml:space="preserve">INSERT INTO Student VALUES </v>
      </c>
    </row>
    <row r="3" spans="1:20">
      <c r="A3" s="3" t="s">
        <v>9</v>
      </c>
      <c r="B3" s="3" t="s">
        <v>16</v>
      </c>
      <c r="C3" s="3" t="s">
        <v>27</v>
      </c>
      <c r="D3" s="3" t="s">
        <v>34</v>
      </c>
      <c r="E3" s="3" t="s">
        <v>35</v>
      </c>
      <c r="F3" s="3" t="s">
        <v>42</v>
      </c>
      <c r="G3" s="3" t="s">
        <v>49</v>
      </c>
      <c r="H3" s="3" t="s">
        <v>56</v>
      </c>
      <c r="I3" s="3">
        <v>12</v>
      </c>
      <c r="K3" t="str">
        <f>CONCATENATE("('",A3,"',")</f>
        <v>('sid01',</v>
      </c>
      <c r="L3" t="str">
        <f t="shared" ref="L3:R9" si="0">CONCATENATE("'",B3,"',")</f>
        <v>'pwd01',</v>
      </c>
      <c r="M3" t="str">
        <f t="shared" si="0"/>
        <v>'fname01',</v>
      </c>
      <c r="N3" t="str">
        <f t="shared" si="0"/>
        <v>'m',</v>
      </c>
      <c r="O3" t="str">
        <f t="shared" si="0"/>
        <v>'lname01',</v>
      </c>
      <c r="P3" t="str">
        <f t="shared" si="0"/>
        <v>'street01',</v>
      </c>
      <c r="Q3" t="str">
        <f t="shared" si="0"/>
        <v>'city01',</v>
      </c>
      <c r="R3" t="str">
        <f t="shared" si="0"/>
        <v>'state01',</v>
      </c>
      <c r="S3" t="str">
        <f t="shared" ref="S3:S8" si="1">CONCATENATE(I3,"),")</f>
        <v>12),</v>
      </c>
      <c r="T3" t="str">
        <f>CONCATENATE(J3,K3,L3,M3,N3,O3,P3,Q3,R3,S3)</f>
        <v>('sid01','pwd01','fname01','m','lname01','street01','city01','state01',12),</v>
      </c>
    </row>
    <row r="4" spans="1:20">
      <c r="A4" s="3" t="s">
        <v>10</v>
      </c>
      <c r="B4" s="3" t="s">
        <v>17</v>
      </c>
      <c r="C4" s="3" t="s">
        <v>28</v>
      </c>
      <c r="D4" s="3" t="s">
        <v>34</v>
      </c>
      <c r="E4" s="3" t="s">
        <v>36</v>
      </c>
      <c r="F4" s="3" t="s">
        <v>43</v>
      </c>
      <c r="G4" s="3" t="s">
        <v>50</v>
      </c>
      <c r="H4" s="3" t="s">
        <v>57</v>
      </c>
      <c r="I4" s="3">
        <v>12</v>
      </c>
      <c r="K4" t="str">
        <f t="shared" ref="K4:K9" si="2">CONCATENATE("('",A4,"',")</f>
        <v>('sid02',</v>
      </c>
      <c r="L4" s="7" t="str">
        <f t="shared" si="0"/>
        <v>'pwd02',</v>
      </c>
      <c r="M4" s="7" t="str">
        <f t="shared" si="0"/>
        <v>'fname02',</v>
      </c>
      <c r="N4" t="str">
        <f t="shared" si="0"/>
        <v>'m',</v>
      </c>
      <c r="O4" s="7" t="str">
        <f t="shared" si="0"/>
        <v>'lname02',</v>
      </c>
      <c r="P4" s="7" t="str">
        <f t="shared" si="0"/>
        <v>'street02',</v>
      </c>
      <c r="Q4" t="str">
        <f t="shared" si="0"/>
        <v>'city02',</v>
      </c>
      <c r="R4" s="7" t="str">
        <f t="shared" si="0"/>
        <v>'state02',</v>
      </c>
      <c r="S4" s="7" t="str">
        <f t="shared" si="1"/>
        <v>12),</v>
      </c>
      <c r="T4" t="str">
        <f t="shared" ref="T4:T9" si="3">CONCATENATE(J4,K4,L4,M4,N4,O4,P4,Q4,R4,S4)</f>
        <v>('sid02','pwd02','fname02','m','lname02','street02','city02','state02',12),</v>
      </c>
    </row>
    <row r="5" spans="1:20">
      <c r="A5" s="3" t="s">
        <v>11</v>
      </c>
      <c r="B5" s="3" t="s">
        <v>18</v>
      </c>
      <c r="C5" s="3" t="s">
        <v>29</v>
      </c>
      <c r="D5" s="3" t="s">
        <v>34</v>
      </c>
      <c r="E5" s="3" t="s">
        <v>37</v>
      </c>
      <c r="F5" s="3" t="s">
        <v>44</v>
      </c>
      <c r="G5" s="3" t="s">
        <v>51</v>
      </c>
      <c r="H5" s="3" t="s">
        <v>58</v>
      </c>
      <c r="I5" s="3">
        <v>12</v>
      </c>
      <c r="K5" t="str">
        <f t="shared" si="2"/>
        <v>('sid03',</v>
      </c>
      <c r="L5" t="str">
        <f t="shared" si="0"/>
        <v>'pwd03',</v>
      </c>
      <c r="M5" t="str">
        <f t="shared" si="0"/>
        <v>'fname03',</v>
      </c>
      <c r="N5" t="str">
        <f t="shared" si="0"/>
        <v>'m',</v>
      </c>
      <c r="O5" t="str">
        <f t="shared" si="0"/>
        <v>'lname03',</v>
      </c>
      <c r="P5" t="str">
        <f t="shared" si="0"/>
        <v>'street03',</v>
      </c>
      <c r="Q5" t="str">
        <f t="shared" si="0"/>
        <v>'city03',</v>
      </c>
      <c r="R5" t="str">
        <f t="shared" si="0"/>
        <v>'state03',</v>
      </c>
      <c r="S5" t="str">
        <f t="shared" si="1"/>
        <v>12),</v>
      </c>
      <c r="T5" t="str">
        <f t="shared" si="3"/>
        <v>('sid03','pwd03','fname03','m','lname03','street03','city03','state03',12),</v>
      </c>
    </row>
    <row r="6" spans="1:20">
      <c r="A6" s="3" t="s">
        <v>12</v>
      </c>
      <c r="B6" s="3" t="s">
        <v>19</v>
      </c>
      <c r="C6" s="3" t="s">
        <v>30</v>
      </c>
      <c r="D6" s="3" t="s">
        <v>34</v>
      </c>
      <c r="E6" s="3" t="s">
        <v>38</v>
      </c>
      <c r="F6" s="3" t="s">
        <v>45</v>
      </c>
      <c r="G6" s="3" t="s">
        <v>52</v>
      </c>
      <c r="H6" s="3" t="s">
        <v>59</v>
      </c>
      <c r="I6" s="3">
        <v>12</v>
      </c>
      <c r="K6" t="str">
        <f t="shared" si="2"/>
        <v>('sid04',</v>
      </c>
      <c r="L6" t="str">
        <f t="shared" si="0"/>
        <v>'pwd04',</v>
      </c>
      <c r="M6" t="str">
        <f t="shared" si="0"/>
        <v>'fname04',</v>
      </c>
      <c r="N6" t="str">
        <f t="shared" si="0"/>
        <v>'m',</v>
      </c>
      <c r="O6" t="str">
        <f t="shared" si="0"/>
        <v>'lname04',</v>
      </c>
      <c r="P6" t="str">
        <f t="shared" si="0"/>
        <v>'street04',</v>
      </c>
      <c r="Q6" t="str">
        <f t="shared" si="0"/>
        <v>'city04',</v>
      </c>
      <c r="R6" t="str">
        <f t="shared" si="0"/>
        <v>'state04',</v>
      </c>
      <c r="S6" t="str">
        <f t="shared" si="1"/>
        <v>12),</v>
      </c>
      <c r="T6" t="str">
        <f t="shared" si="3"/>
        <v>('sid04','pwd04','fname04','m','lname04','street04','city04','state04',12),</v>
      </c>
    </row>
    <row r="7" spans="1:20">
      <c r="A7" s="3" t="s">
        <v>13</v>
      </c>
      <c r="B7" s="3" t="s">
        <v>20</v>
      </c>
      <c r="C7" s="3" t="s">
        <v>31</v>
      </c>
      <c r="D7" s="3" t="s">
        <v>34</v>
      </c>
      <c r="E7" s="3" t="s">
        <v>39</v>
      </c>
      <c r="F7" s="3" t="s">
        <v>46</v>
      </c>
      <c r="G7" s="3" t="s">
        <v>53</v>
      </c>
      <c r="H7" s="3" t="s">
        <v>60</v>
      </c>
      <c r="I7" s="3">
        <v>12</v>
      </c>
      <c r="K7" t="str">
        <f t="shared" si="2"/>
        <v>('sid05',</v>
      </c>
      <c r="L7" s="7" t="str">
        <f t="shared" si="0"/>
        <v>'pwd05',</v>
      </c>
      <c r="M7" s="7" t="str">
        <f t="shared" si="0"/>
        <v>'fname05',</v>
      </c>
      <c r="N7" t="str">
        <f t="shared" si="0"/>
        <v>'m',</v>
      </c>
      <c r="O7" s="7" t="str">
        <f t="shared" si="0"/>
        <v>'lname05',</v>
      </c>
      <c r="P7" s="7" t="str">
        <f t="shared" si="0"/>
        <v>'street05',</v>
      </c>
      <c r="Q7" t="str">
        <f t="shared" si="0"/>
        <v>'city05',</v>
      </c>
      <c r="R7" s="7" t="str">
        <f t="shared" si="0"/>
        <v>'state05',</v>
      </c>
      <c r="S7" s="7" t="str">
        <f t="shared" si="1"/>
        <v>12),</v>
      </c>
      <c r="T7" t="str">
        <f t="shared" si="3"/>
        <v>('sid05','pwd05','fname05','m','lname05','street05','city05','state05',12),</v>
      </c>
    </row>
    <row r="8" spans="1:20">
      <c r="A8" s="3" t="s">
        <v>14</v>
      </c>
      <c r="B8" s="3" t="s">
        <v>21</v>
      </c>
      <c r="C8" s="3" t="s">
        <v>32</v>
      </c>
      <c r="D8" s="3" t="s">
        <v>34</v>
      </c>
      <c r="E8" s="3" t="s">
        <v>40</v>
      </c>
      <c r="F8" s="3" t="s">
        <v>47</v>
      </c>
      <c r="G8" s="3" t="s">
        <v>54</v>
      </c>
      <c r="H8" s="3" t="s">
        <v>61</v>
      </c>
      <c r="I8" s="3">
        <v>12</v>
      </c>
      <c r="K8" t="str">
        <f t="shared" si="2"/>
        <v>('sid06',</v>
      </c>
      <c r="L8" t="str">
        <f t="shared" si="0"/>
        <v>'pwd06',</v>
      </c>
      <c r="M8" t="str">
        <f t="shared" si="0"/>
        <v>'fname06',</v>
      </c>
      <c r="N8" t="str">
        <f t="shared" si="0"/>
        <v>'m',</v>
      </c>
      <c r="O8" t="str">
        <f t="shared" si="0"/>
        <v>'lname06',</v>
      </c>
      <c r="P8" t="str">
        <f t="shared" si="0"/>
        <v>'street06',</v>
      </c>
      <c r="Q8" t="str">
        <f t="shared" si="0"/>
        <v>'city06',</v>
      </c>
      <c r="R8" t="str">
        <f t="shared" si="0"/>
        <v>'state06',</v>
      </c>
      <c r="S8" t="str">
        <f t="shared" si="1"/>
        <v>12),</v>
      </c>
      <c r="T8" t="str">
        <f t="shared" si="3"/>
        <v>('sid06','pwd06','fname06','m','lname06','street06','city06','state06',12),</v>
      </c>
    </row>
    <row r="9" spans="1:20">
      <c r="A9" s="3" t="s">
        <v>15</v>
      </c>
      <c r="B9" s="3" t="s">
        <v>22</v>
      </c>
      <c r="C9" s="3" t="s">
        <v>33</v>
      </c>
      <c r="D9" s="3" t="s">
        <v>34</v>
      </c>
      <c r="E9" s="3" t="s">
        <v>41</v>
      </c>
      <c r="F9" s="3" t="s">
        <v>48</v>
      </c>
      <c r="G9" s="3" t="s">
        <v>55</v>
      </c>
      <c r="H9" s="3" t="s">
        <v>62</v>
      </c>
      <c r="I9" s="3">
        <v>12</v>
      </c>
      <c r="K9" t="str">
        <f t="shared" si="2"/>
        <v>('sid07',</v>
      </c>
      <c r="L9" s="7" t="str">
        <f t="shared" si="0"/>
        <v>'pwd07',</v>
      </c>
      <c r="M9" s="7" t="str">
        <f t="shared" si="0"/>
        <v>'fname07',</v>
      </c>
      <c r="N9" t="str">
        <f t="shared" si="0"/>
        <v>'m',</v>
      </c>
      <c r="O9" s="7" t="str">
        <f t="shared" si="0"/>
        <v>'lname07',</v>
      </c>
      <c r="P9" s="7" t="str">
        <f t="shared" si="0"/>
        <v>'street07',</v>
      </c>
      <c r="Q9" t="str">
        <f t="shared" si="0"/>
        <v>'city07',</v>
      </c>
      <c r="R9" s="7" t="str">
        <f t="shared" si="0"/>
        <v>'state07',</v>
      </c>
      <c r="S9" s="7" t="str">
        <f>CONCATENATE(I9,")")</f>
        <v>12)</v>
      </c>
      <c r="T9" t="str">
        <f t="shared" si="3"/>
        <v>('sid07','pwd07','fname07','m','lname07','street07','city07','state07',12)</v>
      </c>
    </row>
    <row r="10" spans="1:20">
      <c r="A10" s="4"/>
      <c r="B10" s="4"/>
      <c r="C10" s="4"/>
      <c r="D10" s="4"/>
      <c r="E10" s="4"/>
      <c r="F10" s="4"/>
      <c r="G10" s="4"/>
      <c r="H10" s="4"/>
      <c r="I10" s="4"/>
      <c r="K10" s="8"/>
      <c r="L10" s="8"/>
      <c r="M10" s="8"/>
      <c r="O10" s="8"/>
      <c r="P10" s="8"/>
      <c r="R10" s="8"/>
      <c r="S10" s="8"/>
      <c r="T10" s="8"/>
    </row>
    <row r="11" spans="1:20">
      <c r="A11" s="5" t="s">
        <v>24</v>
      </c>
    </row>
    <row r="12" spans="1:20" ht="15.75">
      <c r="A12" s="2" t="s">
        <v>25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K12" t="str">
        <f>CONCATENATE("INSERT INTO ",TRIM(A11)," VALUES ")</f>
        <v xml:space="preserve">INSERT INTO Instructor VALUES </v>
      </c>
      <c r="T12" t="str">
        <f>K12</f>
        <v xml:space="preserve">INSERT INTO Instructor VALUES </v>
      </c>
    </row>
    <row r="13" spans="1:20">
      <c r="A13" s="5" t="s">
        <v>26</v>
      </c>
      <c r="B13" t="s">
        <v>16</v>
      </c>
      <c r="C13" t="s">
        <v>63</v>
      </c>
      <c r="D13" t="s">
        <v>34</v>
      </c>
      <c r="E13" t="s">
        <v>64</v>
      </c>
      <c r="F13" s="3" t="s">
        <v>42</v>
      </c>
      <c r="G13" s="3" t="s">
        <v>49</v>
      </c>
      <c r="H13" s="3" t="s">
        <v>56</v>
      </c>
      <c r="I13" s="3">
        <v>21</v>
      </c>
      <c r="K13" t="str">
        <f>CONCATENATE("('",A13,"',")</f>
        <v>('iid01',</v>
      </c>
      <c r="L13" t="str">
        <f t="shared" ref="L13:R16" si="4">CONCATENATE("'",B13,"',")</f>
        <v>'pwd01',</v>
      </c>
      <c r="M13" t="str">
        <f t="shared" si="4"/>
        <v>'lecfname01',</v>
      </c>
      <c r="N13" t="str">
        <f t="shared" si="4"/>
        <v>'m',</v>
      </c>
      <c r="O13" t="str">
        <f t="shared" si="4"/>
        <v>'leclname01',</v>
      </c>
      <c r="P13" t="str">
        <f t="shared" si="4"/>
        <v>'street01',</v>
      </c>
      <c r="Q13" t="str">
        <f t="shared" si="4"/>
        <v>'city01',</v>
      </c>
      <c r="R13" t="str">
        <f t="shared" si="4"/>
        <v>'state01',</v>
      </c>
      <c r="S13" t="str">
        <f>CONCATENATE(I13,"),")</f>
        <v>21),</v>
      </c>
      <c r="T13" t="str">
        <f>CONCATENATE(J13,K13,L13,M13,N13,O13,P13,Q13,R13,S13)</f>
        <v>('iid01','pwd01','lecfname01','m','leclname01','street01','city01','state01',21),</v>
      </c>
    </row>
    <row r="14" spans="1:20">
      <c r="A14" s="5" t="s">
        <v>65</v>
      </c>
      <c r="B14" t="s">
        <v>17</v>
      </c>
      <c r="C14" t="s">
        <v>66</v>
      </c>
      <c r="D14" t="s">
        <v>34</v>
      </c>
      <c r="E14" t="s">
        <v>67</v>
      </c>
      <c r="F14" s="3" t="s">
        <v>43</v>
      </c>
      <c r="G14" s="3" t="s">
        <v>50</v>
      </c>
      <c r="H14" s="3" t="s">
        <v>57</v>
      </c>
      <c r="I14" s="3">
        <v>21</v>
      </c>
      <c r="K14" t="str">
        <f t="shared" ref="K14:K16" si="5">CONCATENATE("('",A14,"',")</f>
        <v>('iid02',</v>
      </c>
      <c r="L14" s="7" t="str">
        <f t="shared" si="4"/>
        <v>'pwd02',</v>
      </c>
      <c r="M14" s="7" t="str">
        <f t="shared" si="4"/>
        <v>'lecfname02',</v>
      </c>
      <c r="N14" t="str">
        <f t="shared" si="4"/>
        <v>'m',</v>
      </c>
      <c r="O14" s="7" t="str">
        <f t="shared" si="4"/>
        <v>'leclname02',</v>
      </c>
      <c r="P14" s="7" t="str">
        <f t="shared" si="4"/>
        <v>'street02',</v>
      </c>
      <c r="Q14" t="str">
        <f t="shared" si="4"/>
        <v>'city02',</v>
      </c>
      <c r="R14" s="7" t="str">
        <f t="shared" si="4"/>
        <v>'state02',</v>
      </c>
      <c r="S14" s="7" t="str">
        <f>CONCATENATE(I14,"),")</f>
        <v>21),</v>
      </c>
      <c r="T14" t="str">
        <f t="shared" ref="T14:T16" si="6">CONCATENATE(J14,K14,L14,M14,N14,O14,P14,Q14,R14,S14)</f>
        <v>('iid02','pwd02','lecfname02','m','leclname02','street02','city02','state02',21),</v>
      </c>
    </row>
    <row r="15" spans="1:20">
      <c r="A15" s="5" t="s">
        <v>68</v>
      </c>
      <c r="B15" t="s">
        <v>18</v>
      </c>
      <c r="C15" t="s">
        <v>69</v>
      </c>
      <c r="D15" t="s">
        <v>34</v>
      </c>
      <c r="E15" t="s">
        <v>70</v>
      </c>
      <c r="F15" s="3" t="s">
        <v>44</v>
      </c>
      <c r="G15" s="3" t="s">
        <v>51</v>
      </c>
      <c r="H15" s="3" t="s">
        <v>58</v>
      </c>
      <c r="I15" s="3">
        <v>21</v>
      </c>
      <c r="K15" t="str">
        <f t="shared" si="5"/>
        <v>('iid03',</v>
      </c>
      <c r="L15" t="str">
        <f t="shared" si="4"/>
        <v>'pwd03',</v>
      </c>
      <c r="M15" t="str">
        <f t="shared" si="4"/>
        <v>'lecfname03',</v>
      </c>
      <c r="N15" t="str">
        <f t="shared" si="4"/>
        <v>'m',</v>
      </c>
      <c r="O15" t="str">
        <f t="shared" si="4"/>
        <v>'leclname03',</v>
      </c>
      <c r="P15" t="str">
        <f t="shared" si="4"/>
        <v>'street03',</v>
      </c>
      <c r="Q15" t="str">
        <f t="shared" si="4"/>
        <v>'city03',</v>
      </c>
      <c r="R15" t="str">
        <f t="shared" si="4"/>
        <v>'state03',</v>
      </c>
      <c r="S15" t="str">
        <f>CONCATENATE(I15,"),")</f>
        <v>21),</v>
      </c>
      <c r="T15" t="str">
        <f t="shared" si="6"/>
        <v>('iid03','pwd03','lecfname03','m','leclname03','street03','city03','state03',21),</v>
      </c>
    </row>
    <row r="16" spans="1:20">
      <c r="A16" s="5" t="s">
        <v>71</v>
      </c>
      <c r="B16" t="s">
        <v>19</v>
      </c>
      <c r="C16" t="s">
        <v>72</v>
      </c>
      <c r="D16" t="s">
        <v>34</v>
      </c>
      <c r="E16" t="s">
        <v>73</v>
      </c>
      <c r="F16" s="3" t="s">
        <v>45</v>
      </c>
      <c r="G16" s="3" t="s">
        <v>52</v>
      </c>
      <c r="H16" s="3" t="s">
        <v>59</v>
      </c>
      <c r="I16" s="3">
        <v>21</v>
      </c>
      <c r="K16" t="str">
        <f t="shared" si="5"/>
        <v>('iid04',</v>
      </c>
      <c r="L16" t="str">
        <f t="shared" si="4"/>
        <v>'pwd04',</v>
      </c>
      <c r="M16" t="str">
        <f t="shared" si="4"/>
        <v>'lecfname04',</v>
      </c>
      <c r="N16" t="str">
        <f t="shared" si="4"/>
        <v>'m',</v>
      </c>
      <c r="O16" t="str">
        <f t="shared" si="4"/>
        <v>'leclname04',</v>
      </c>
      <c r="P16" t="str">
        <f t="shared" si="4"/>
        <v>'street04',</v>
      </c>
      <c r="Q16" t="str">
        <f t="shared" si="4"/>
        <v>'city04',</v>
      </c>
      <c r="R16" t="str">
        <f t="shared" si="4"/>
        <v>'state04',</v>
      </c>
      <c r="S16" t="str">
        <f>CONCATENATE(I16,")")</f>
        <v>21)</v>
      </c>
      <c r="T16" t="str">
        <f t="shared" si="6"/>
        <v>('iid04','pwd04','lecfname04','m','leclname04','street04','city04','state04',21)</v>
      </c>
    </row>
    <row r="17" spans="1:20">
      <c r="L17" s="7"/>
      <c r="M17" s="7"/>
      <c r="O17" s="7"/>
      <c r="P17" s="7"/>
      <c r="R17" s="7"/>
      <c r="S17" s="7"/>
      <c r="T17" s="7"/>
    </row>
    <row r="18" spans="1:20" ht="15.75">
      <c r="A18" s="6" t="s">
        <v>74</v>
      </c>
    </row>
    <row r="19" spans="1:20" ht="15.75">
      <c r="A19" s="1" t="s">
        <v>75</v>
      </c>
      <c r="B19" t="s">
        <v>76</v>
      </c>
      <c r="C19" t="s">
        <v>77</v>
      </c>
      <c r="K19" t="str">
        <f>CONCATENATE("INSERT INTO ",TRIM(A18)," VALUES ")</f>
        <v xml:space="preserve">INSERT INTO Department VALUES </v>
      </c>
      <c r="L19" s="7"/>
      <c r="M19" s="7"/>
      <c r="O19" s="7"/>
      <c r="P19" s="7"/>
      <c r="R19" s="7"/>
      <c r="S19" s="7"/>
      <c r="T19" t="str">
        <f>K19</f>
        <v xml:space="preserve">INSERT INTO Department VALUES </v>
      </c>
    </row>
    <row r="20" spans="1:20">
      <c r="A20">
        <v>1</v>
      </c>
      <c r="B20" t="s">
        <v>78</v>
      </c>
      <c r="C20" t="s">
        <v>79</v>
      </c>
      <c r="K20" t="str">
        <f>CONCATENATE("(",A20,",")</f>
        <v>(1,</v>
      </c>
      <c r="L20" t="str">
        <f t="shared" ref="L20:L22" si="7">CONCATENATE("'",B20,"',")</f>
        <v>'dname01',</v>
      </c>
      <c r="M20" t="str">
        <f>CONCATENATE("'",C20,"'),")</f>
        <v>'dlocation01'),</v>
      </c>
      <c r="T20" t="str">
        <f>CONCATENATE(J20,K20,L20,M20,N20,O20,P20,Q20,R20,S20)</f>
        <v>(1,'dname01','dlocation01'),</v>
      </c>
    </row>
    <row r="21" spans="1:20">
      <c r="A21">
        <v>2</v>
      </c>
      <c r="B21" t="s">
        <v>80</v>
      </c>
      <c r="C21" t="s">
        <v>81</v>
      </c>
      <c r="K21" t="str">
        <f t="shared" ref="K21:K22" si="8">CONCATENATE("(",A21,",")</f>
        <v>(2,</v>
      </c>
      <c r="L21" s="7" t="str">
        <f t="shared" si="7"/>
        <v>'dname02',</v>
      </c>
      <c r="M21" t="str">
        <f t="shared" ref="M21" si="9">CONCATENATE("'",C21,"'),")</f>
        <v>'dlocation02'),</v>
      </c>
      <c r="T21" t="str">
        <f t="shared" ref="T21:T22" si="10">CONCATENATE(J21,K21,L21,M21,N21,O21,P21,Q21,R21,S21)</f>
        <v>(2,'dname02','dlocation02'),</v>
      </c>
    </row>
    <row r="22" spans="1:20">
      <c r="A22">
        <v>3</v>
      </c>
      <c r="B22" t="s">
        <v>82</v>
      </c>
      <c r="C22" t="s">
        <v>83</v>
      </c>
      <c r="K22" t="str">
        <f t="shared" si="8"/>
        <v>(3,</v>
      </c>
      <c r="L22" t="str">
        <f t="shared" si="7"/>
        <v>'dname03',</v>
      </c>
      <c r="M22" t="str">
        <f>CONCATENATE("'",C22,"')")</f>
        <v>'dlocation03')</v>
      </c>
      <c r="T22" t="str">
        <f t="shared" si="10"/>
        <v>(3,'dname03','dlocation03')</v>
      </c>
    </row>
    <row r="24" spans="1:20">
      <c r="A24" t="s">
        <v>84</v>
      </c>
    </row>
    <row r="25" spans="1:20" ht="15.75">
      <c r="A25" s="1" t="s">
        <v>85</v>
      </c>
      <c r="B25" t="s">
        <v>86</v>
      </c>
      <c r="C25" t="s">
        <v>87</v>
      </c>
      <c r="D25" t="s">
        <v>88</v>
      </c>
      <c r="E25" t="s">
        <v>89</v>
      </c>
      <c r="F25" t="s">
        <v>90</v>
      </c>
      <c r="G25" t="s">
        <v>91</v>
      </c>
      <c r="H25" t="s">
        <v>92</v>
      </c>
      <c r="K25" t="str">
        <f>CONCATENATE("INSERT INTO ",TRIM(A24)," VALUES ")</f>
        <v xml:space="preserve">INSERT INTO Course VALUES </v>
      </c>
      <c r="T25" t="str">
        <f>K25</f>
        <v xml:space="preserve">INSERT INTO Course VALUES </v>
      </c>
    </row>
    <row r="26" spans="1:20">
      <c r="A26" t="s">
        <v>93</v>
      </c>
      <c r="B26" t="s">
        <v>94</v>
      </c>
      <c r="C26">
        <v>3</v>
      </c>
      <c r="D26">
        <v>1</v>
      </c>
      <c r="E26" t="s">
        <v>95</v>
      </c>
      <c r="F26">
        <v>2010</v>
      </c>
      <c r="G26">
        <v>1</v>
      </c>
      <c r="H26" t="s">
        <v>26</v>
      </c>
      <c r="K26" t="str">
        <f>CONCATENATE("('",A26,"',")</f>
        <v>('cid01',</v>
      </c>
      <c r="L26" t="str">
        <f>CONCATENATE("'",B26,"',")</f>
        <v>'cname01',</v>
      </c>
      <c r="M26" t="str">
        <f>CONCATENATE("",C26,",")</f>
        <v>3,</v>
      </c>
      <c r="N26" t="str">
        <f>CONCATENATE("",D26,",")</f>
        <v>1,</v>
      </c>
      <c r="O26" t="str">
        <f>CONCATENATE("'",E26,"',")</f>
        <v>'FALL',</v>
      </c>
      <c r="P26" t="str">
        <f>CONCATENATE("",F26,",")</f>
        <v>2010,</v>
      </c>
      <c r="Q26" t="str">
        <f>CONCATENATE("",G26,",")</f>
        <v>1,</v>
      </c>
      <c r="R26" t="str">
        <f>CONCATENATE("'",H26,"'),")</f>
        <v>'iid01'),</v>
      </c>
      <c r="T26" t="str">
        <f>CONCATENATE(J26,K26,L26,M26,N26,O26,P26,Q26,R26,S26)</f>
        <v>('cid01','cname01',3,1,'FALL',2010,1,'iid01'),</v>
      </c>
    </row>
    <row r="27" spans="1:20">
      <c r="A27" t="s">
        <v>96</v>
      </c>
      <c r="B27" t="s">
        <v>97</v>
      </c>
      <c r="C27">
        <v>3</v>
      </c>
      <c r="D27">
        <v>1</v>
      </c>
      <c r="E27" t="s">
        <v>95</v>
      </c>
      <c r="F27">
        <v>2010</v>
      </c>
      <c r="G27">
        <v>1</v>
      </c>
      <c r="H27" t="s">
        <v>65</v>
      </c>
      <c r="K27" t="str">
        <f t="shared" ref="K27:K30" si="11">CONCATENATE("('",A27,"',")</f>
        <v>('cid02',</v>
      </c>
      <c r="L27" s="7" t="str">
        <f>CONCATENATE("'",B27,"',")</f>
        <v>'cname02',</v>
      </c>
      <c r="M27" t="str">
        <f t="shared" ref="M27:M30" si="12">CONCATENATE("",C27,",")</f>
        <v>3,</v>
      </c>
      <c r="N27" t="str">
        <f t="shared" ref="N27:N30" si="13">CONCATENATE("",D27,",")</f>
        <v>1,</v>
      </c>
      <c r="O27" s="7" t="str">
        <f>CONCATENATE("'",E27,"',")</f>
        <v>'FALL',</v>
      </c>
      <c r="P27" t="str">
        <f t="shared" ref="P27:P30" si="14">CONCATENATE("",F27,",")</f>
        <v>2010,</v>
      </c>
      <c r="Q27" t="str">
        <f t="shared" ref="Q27:Q30" si="15">CONCATENATE("",G27,",")</f>
        <v>1,</v>
      </c>
      <c r="R27" t="str">
        <f t="shared" ref="R27:R29" si="16">CONCATENATE("'",H27,"'),")</f>
        <v>'iid02'),</v>
      </c>
      <c r="S27" s="7"/>
      <c r="T27" t="str">
        <f t="shared" ref="T27:T30" si="17">CONCATENATE(J27,K27,L27,M27,N27,O27,P27,Q27,R27,S27)</f>
        <v>('cid02','cname02',3,1,'FALL',2010,1,'iid02'),</v>
      </c>
    </row>
    <row r="28" spans="1:20">
      <c r="A28" t="s">
        <v>98</v>
      </c>
      <c r="B28" t="s">
        <v>99</v>
      </c>
      <c r="C28">
        <v>3</v>
      </c>
      <c r="D28">
        <v>1</v>
      </c>
      <c r="E28" t="s">
        <v>102</v>
      </c>
      <c r="F28">
        <v>2010</v>
      </c>
      <c r="G28">
        <v>2</v>
      </c>
      <c r="H28" t="s">
        <v>68</v>
      </c>
      <c r="K28" t="str">
        <f t="shared" si="11"/>
        <v>('cid03',</v>
      </c>
      <c r="L28" t="str">
        <f>CONCATENATE("'",B28,"',")</f>
        <v>'cname03',</v>
      </c>
      <c r="M28" t="str">
        <f t="shared" si="12"/>
        <v>3,</v>
      </c>
      <c r="N28" t="str">
        <f t="shared" si="13"/>
        <v>1,</v>
      </c>
      <c r="O28" t="str">
        <f>CONCATENATE("'",E28,"',")</f>
        <v>'SPRING',</v>
      </c>
      <c r="P28" t="str">
        <f t="shared" si="14"/>
        <v>2010,</v>
      </c>
      <c r="Q28" t="str">
        <f t="shared" si="15"/>
        <v>2,</v>
      </c>
      <c r="R28" t="str">
        <f t="shared" si="16"/>
        <v>'iid03'),</v>
      </c>
      <c r="T28" t="str">
        <f t="shared" si="17"/>
        <v>('cid03','cname03',3,1,'SPRING',2010,2,'iid03'),</v>
      </c>
    </row>
    <row r="29" spans="1:20">
      <c r="A29" t="s">
        <v>100</v>
      </c>
      <c r="B29" t="s">
        <v>101</v>
      </c>
      <c r="C29">
        <v>3</v>
      </c>
      <c r="D29">
        <v>1</v>
      </c>
      <c r="E29" t="s">
        <v>95</v>
      </c>
      <c r="F29">
        <v>2010</v>
      </c>
      <c r="G29">
        <v>3</v>
      </c>
      <c r="H29" t="s">
        <v>26</v>
      </c>
      <c r="K29" t="str">
        <f t="shared" si="11"/>
        <v>('cid04',</v>
      </c>
      <c r="L29" t="str">
        <f>CONCATENATE("'",B29,"',")</f>
        <v>'cname04',</v>
      </c>
      <c r="M29" t="str">
        <f t="shared" si="12"/>
        <v>3,</v>
      </c>
      <c r="N29" t="str">
        <f t="shared" si="13"/>
        <v>1,</v>
      </c>
      <c r="O29" t="str">
        <f>CONCATENATE("'",E29,"',")</f>
        <v>'FALL',</v>
      </c>
      <c r="P29" t="str">
        <f t="shared" si="14"/>
        <v>2010,</v>
      </c>
      <c r="Q29" t="str">
        <f t="shared" si="15"/>
        <v>3,</v>
      </c>
      <c r="R29" t="str">
        <f t="shared" si="16"/>
        <v>'iid01'),</v>
      </c>
      <c r="T29" t="str">
        <f t="shared" si="17"/>
        <v>('cid04','cname04',3,1,'FALL',2010,3,'iid01'),</v>
      </c>
    </row>
    <row r="30" spans="1:20">
      <c r="A30" t="s">
        <v>103</v>
      </c>
      <c r="B30" t="s">
        <v>104</v>
      </c>
      <c r="C30">
        <v>3</v>
      </c>
      <c r="D30">
        <v>1</v>
      </c>
      <c r="E30" t="s">
        <v>95</v>
      </c>
      <c r="F30">
        <v>2010</v>
      </c>
      <c r="G30">
        <v>3</v>
      </c>
      <c r="H30" t="s">
        <v>71</v>
      </c>
      <c r="K30" t="str">
        <f t="shared" si="11"/>
        <v>('cid05',</v>
      </c>
      <c r="L30" t="str">
        <f>CONCATENATE("'",B30,"',")</f>
        <v>'cname05',</v>
      </c>
      <c r="M30" t="str">
        <f t="shared" si="12"/>
        <v>3,</v>
      </c>
      <c r="N30" t="str">
        <f t="shared" si="13"/>
        <v>1,</v>
      </c>
      <c r="O30" t="str">
        <f>CONCATENATE("'",E30,"',")</f>
        <v>'FALL',</v>
      </c>
      <c r="P30" t="str">
        <f t="shared" si="14"/>
        <v>2010,</v>
      </c>
      <c r="Q30" t="str">
        <f t="shared" si="15"/>
        <v>3,</v>
      </c>
      <c r="R30" t="str">
        <f>CONCATENATE("'",H30,"')")</f>
        <v>'iid04')</v>
      </c>
      <c r="T30" t="str">
        <f t="shared" si="17"/>
        <v>('cid05','cname05',3,1,'FALL',2010,3,'iid04')</v>
      </c>
    </row>
    <row r="32" spans="1:20" ht="15.75">
      <c r="A32" s="6" t="s">
        <v>105</v>
      </c>
    </row>
    <row r="33" spans="1:20" ht="15.75">
      <c r="A33" s="1" t="s">
        <v>0</v>
      </c>
      <c r="B33" s="1" t="s">
        <v>85</v>
      </c>
      <c r="K33" t="str">
        <f>CONCATENATE("INSERT INTO ",TRIM(A32)," VALUES ")</f>
        <v xml:space="preserve">INSERT INTO ENROLLMENT VALUES </v>
      </c>
      <c r="T33" t="str">
        <f>K33</f>
        <v xml:space="preserve">INSERT INTO ENROLLMENT VALUES </v>
      </c>
    </row>
    <row r="34" spans="1:20">
      <c r="A34" s="3" t="s">
        <v>9</v>
      </c>
      <c r="B34" t="s">
        <v>93</v>
      </c>
      <c r="K34" t="str">
        <f>CONCATENATE("('",A34,"',")</f>
        <v>('sid01',</v>
      </c>
      <c r="L34" t="str">
        <f>CONCATENATE("'",B34,"'),")</f>
        <v>'cid01'),</v>
      </c>
      <c r="T34" t="str">
        <f>CONCATENATE(J34,K34,L34,M34,N34,O34,P34,Q34,R34,S34)</f>
        <v>('sid01','cid01'),</v>
      </c>
    </row>
    <row r="35" spans="1:20">
      <c r="A35" s="3" t="s">
        <v>9</v>
      </c>
      <c r="B35" t="s">
        <v>96</v>
      </c>
      <c r="K35" t="str">
        <f t="shared" ref="K35:K39" si="18">CONCATENATE("('",A35,"',")</f>
        <v>('sid01',</v>
      </c>
      <c r="L35" t="str">
        <f t="shared" ref="L35:L39" si="19">CONCATENATE("'",B35,"'),")</f>
        <v>'cid02'),</v>
      </c>
      <c r="T35" t="str">
        <f t="shared" ref="T35:T44" si="20">CONCATENATE(J35,K35,L35,M35,N35,O35,P35,Q35,R35,S35)</f>
        <v>('sid01','cid02'),</v>
      </c>
    </row>
    <row r="36" spans="1:20">
      <c r="A36" s="3" t="s">
        <v>9</v>
      </c>
      <c r="B36" t="s">
        <v>98</v>
      </c>
      <c r="K36" t="str">
        <f t="shared" si="18"/>
        <v>('sid01',</v>
      </c>
      <c r="L36" t="str">
        <f t="shared" si="19"/>
        <v>'cid03'),</v>
      </c>
      <c r="T36" t="str">
        <f t="shared" si="20"/>
        <v>('sid01','cid03'),</v>
      </c>
    </row>
    <row r="37" spans="1:20">
      <c r="A37" s="3" t="s">
        <v>10</v>
      </c>
      <c r="B37" t="s">
        <v>93</v>
      </c>
      <c r="K37" t="str">
        <f t="shared" si="18"/>
        <v>('sid02',</v>
      </c>
      <c r="L37" t="str">
        <f t="shared" si="19"/>
        <v>'cid01'),</v>
      </c>
      <c r="T37" t="str">
        <f t="shared" si="20"/>
        <v>('sid02','cid01'),</v>
      </c>
    </row>
    <row r="38" spans="1:20">
      <c r="A38" s="3" t="s">
        <v>10</v>
      </c>
      <c r="B38" t="s">
        <v>96</v>
      </c>
      <c r="K38" t="str">
        <f t="shared" si="18"/>
        <v>('sid02',</v>
      </c>
      <c r="L38" t="str">
        <f t="shared" si="19"/>
        <v>'cid02'),</v>
      </c>
      <c r="T38" t="str">
        <f t="shared" si="20"/>
        <v>('sid02','cid02'),</v>
      </c>
    </row>
    <row r="39" spans="1:20">
      <c r="A39" s="3" t="s">
        <v>10</v>
      </c>
      <c r="B39" t="s">
        <v>103</v>
      </c>
      <c r="K39" t="str">
        <f t="shared" si="18"/>
        <v>('sid02',</v>
      </c>
      <c r="L39" t="str">
        <f t="shared" si="19"/>
        <v>'cid05'),</v>
      </c>
      <c r="T39" t="str">
        <f t="shared" si="20"/>
        <v>('sid02','cid05'),</v>
      </c>
    </row>
    <row r="40" spans="1:20">
      <c r="A40" s="3" t="s">
        <v>11</v>
      </c>
      <c r="B40" t="s">
        <v>98</v>
      </c>
      <c r="K40" t="str">
        <f t="shared" ref="K40:K44" si="21">CONCATENATE("('",A40,"',")</f>
        <v>('sid03',</v>
      </c>
      <c r="L40" t="str">
        <f t="shared" ref="L40:L43" si="22">CONCATENATE("'",B40,"'),")</f>
        <v>'cid03'),</v>
      </c>
      <c r="T40" t="str">
        <f t="shared" si="20"/>
        <v>('sid03','cid03'),</v>
      </c>
    </row>
    <row r="41" spans="1:20">
      <c r="A41" s="3" t="s">
        <v>12</v>
      </c>
      <c r="B41" t="s">
        <v>100</v>
      </c>
      <c r="K41" t="str">
        <f t="shared" si="21"/>
        <v>('sid04',</v>
      </c>
      <c r="L41" t="str">
        <f t="shared" si="22"/>
        <v>'cid04'),</v>
      </c>
      <c r="T41" t="str">
        <f t="shared" si="20"/>
        <v>('sid04','cid04'),</v>
      </c>
    </row>
    <row r="42" spans="1:20">
      <c r="A42" s="3" t="s">
        <v>13</v>
      </c>
      <c r="B42" t="s">
        <v>103</v>
      </c>
      <c r="K42" t="str">
        <f t="shared" si="21"/>
        <v>('sid05',</v>
      </c>
      <c r="L42" t="str">
        <f t="shared" si="22"/>
        <v>'cid05'),</v>
      </c>
      <c r="T42" t="str">
        <f t="shared" si="20"/>
        <v>('sid05','cid05'),</v>
      </c>
    </row>
    <row r="43" spans="1:20">
      <c r="A43" s="3" t="s">
        <v>14</v>
      </c>
      <c r="B43" t="s">
        <v>93</v>
      </c>
      <c r="K43" t="str">
        <f t="shared" si="21"/>
        <v>('sid06',</v>
      </c>
      <c r="L43" t="str">
        <f t="shared" si="22"/>
        <v>'cid01'),</v>
      </c>
      <c r="T43" t="str">
        <f t="shared" si="20"/>
        <v>('sid06','cid01'),</v>
      </c>
    </row>
    <row r="44" spans="1:20">
      <c r="A44" s="3" t="s">
        <v>15</v>
      </c>
      <c r="B44" t="s">
        <v>93</v>
      </c>
      <c r="K44" t="str">
        <f t="shared" si="21"/>
        <v>('sid07',</v>
      </c>
      <c r="L44" t="str">
        <f>CONCATENATE("'",B44,"')")</f>
        <v>'cid01')</v>
      </c>
      <c r="T44" t="str">
        <f t="shared" si="20"/>
        <v>('sid07','cid01')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1" sqref="E2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</dc:creator>
  <cp:lastModifiedBy>hari</cp:lastModifiedBy>
  <dcterms:created xsi:type="dcterms:W3CDTF">2013-03-27T06:01:36Z</dcterms:created>
  <dcterms:modified xsi:type="dcterms:W3CDTF">2013-03-27T17:34:02Z</dcterms:modified>
</cp:coreProperties>
</file>