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davis1/Dropbox (Personal)/Code/college-basketball-elo/Outputs/"/>
    </mc:Choice>
  </mc:AlternateContent>
  <xr:revisionPtr revIDLastSave="0" documentId="8_{EAFFDE61-C5B6-B843-8137-9255291FE7B1}" xr6:coauthVersionLast="36" xr6:coauthVersionMax="36" xr10:uidLastSave="{00000000-0000-0000-0000-000000000000}"/>
  <bookViews>
    <workbookView xWindow="80" yWindow="500" windowWidth="25440" windowHeight="14080" activeTab="1" xr2:uid="{B0984ACA-FEAE-2949-8A1D-D8D9B4FC15DA}"/>
  </bookViews>
  <sheets>
    <sheet name="FTE" sheetId="1" r:id="rId1"/>
    <sheet name="Elo" sheetId="2" r:id="rId2"/>
    <sheet name="Elo-FTE Diff" sheetId="3" r:id="rId3"/>
  </sheets>
  <definedNames>
    <definedName name="_xlnm._FilterDatabase" localSheetId="1" hidden="1">Elo!$A$1:$G$1</definedName>
    <definedName name="_xlnm._FilterDatabase" localSheetId="0" hidden="1">FTE!$B$1:$K$1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C2" i="3"/>
  <c r="D2" i="3"/>
  <c r="E2" i="3"/>
  <c r="F2" i="3"/>
  <c r="G2" i="3"/>
  <c r="B2" i="3"/>
</calcChain>
</file>

<file path=xl/sharedStrings.xml><?xml version="1.0" encoding="utf-8"?>
<sst xmlns="http://schemas.openxmlformats.org/spreadsheetml/2006/main" count="342" uniqueCount="148">
  <si>
    <t>TEAM</t>
  </si>
  <si>
    <t>REGION</t>
  </si>
  <si>
    <t>POWER RATING</t>
  </si>
  <si>
    <t>1ST</t>
  </si>
  <si>
    <t>2ND</t>
  </si>
  <si>
    <t>SWEET 16</t>
  </si>
  <si>
    <t>ELITE EIGHT</t>
  </si>
  <si>
    <t>FINAL FOUR</t>
  </si>
  <si>
    <t>CHAMP.</t>
  </si>
  <si>
    <t>WIN</t>
  </si>
  <si>
    <r>
      <t>Gonzaga </t>
    </r>
    <r>
      <rPr>
        <sz val="14"/>
        <color rgb="FF999999"/>
        <rFont val="Courier New"/>
        <family val="1"/>
      </rPr>
      <t>1</t>
    </r>
  </si>
  <si>
    <t>West</t>
  </si>
  <si>
    <t>✓</t>
  </si>
  <si>
    <r>
      <t>Illinois </t>
    </r>
    <r>
      <rPr>
        <sz val="14"/>
        <color rgb="FF999999"/>
        <rFont val="Courier New"/>
        <family val="1"/>
      </rPr>
      <t>1</t>
    </r>
  </si>
  <si>
    <t>Midwest</t>
  </si>
  <si>
    <r>
      <t>Baylor </t>
    </r>
    <r>
      <rPr>
        <sz val="14"/>
        <color rgb="FF999999"/>
        <rFont val="Courier New"/>
        <family val="1"/>
      </rPr>
      <t>1</t>
    </r>
  </si>
  <si>
    <t>South</t>
  </si>
  <si>
    <r>
      <t>Iowa </t>
    </r>
    <r>
      <rPr>
        <sz val="14"/>
        <color rgb="FF999999"/>
        <rFont val="Courier New"/>
        <family val="1"/>
      </rPr>
      <t>2</t>
    </r>
  </si>
  <si>
    <r>
      <t>Houston </t>
    </r>
    <r>
      <rPr>
        <sz val="14"/>
        <color rgb="FF999999"/>
        <rFont val="Courier New"/>
        <family val="1"/>
      </rPr>
      <t>2</t>
    </r>
  </si>
  <si>
    <r>
      <t>Michigan </t>
    </r>
    <r>
      <rPr>
        <sz val="14"/>
        <color rgb="FF999999"/>
        <rFont val="Courier New"/>
        <family val="1"/>
      </rPr>
      <t>1</t>
    </r>
  </si>
  <si>
    <t>East</t>
  </si>
  <si>
    <r>
      <t>Ohio State </t>
    </r>
    <r>
      <rPr>
        <sz val="14"/>
        <color rgb="FF999999"/>
        <rFont val="Courier New"/>
        <family val="1"/>
      </rPr>
      <t>2</t>
    </r>
  </si>
  <si>
    <r>
      <t>Alabama </t>
    </r>
    <r>
      <rPr>
        <sz val="14"/>
        <color rgb="FF999999"/>
        <rFont val="Courier New"/>
        <family val="1"/>
      </rPr>
      <t>2</t>
    </r>
  </si>
  <si>
    <r>
      <t>Virginia </t>
    </r>
    <r>
      <rPr>
        <sz val="14"/>
        <color rgb="FF999999"/>
        <rFont val="Courier New"/>
        <family val="1"/>
      </rPr>
      <t>4</t>
    </r>
  </si>
  <si>
    <r>
      <t>Kansas </t>
    </r>
    <r>
      <rPr>
        <sz val="14"/>
        <color rgb="FF999999"/>
        <rFont val="Courier New"/>
        <family val="1"/>
      </rPr>
      <t>3</t>
    </r>
  </si>
  <si>
    <r>
      <t>Texas </t>
    </r>
    <r>
      <rPr>
        <sz val="14"/>
        <color rgb="FF999999"/>
        <rFont val="Courier New"/>
        <family val="1"/>
      </rPr>
      <t>3</t>
    </r>
  </si>
  <si>
    <r>
      <t>Florida State </t>
    </r>
    <r>
      <rPr>
        <sz val="14"/>
        <color rgb="FF999999"/>
        <rFont val="Courier New"/>
        <family val="1"/>
      </rPr>
      <t>4</t>
    </r>
  </si>
  <si>
    <r>
      <t>W. Virginia </t>
    </r>
    <r>
      <rPr>
        <sz val="14"/>
        <color rgb="FF999999"/>
        <rFont val="Courier New"/>
        <family val="1"/>
      </rPr>
      <t>3</t>
    </r>
  </si>
  <si>
    <r>
      <t>Wisconsin </t>
    </r>
    <r>
      <rPr>
        <sz val="14"/>
        <color rgb="FF999999"/>
        <rFont val="Courier New"/>
        <family val="1"/>
      </rPr>
      <t>9</t>
    </r>
  </si>
  <si>
    <r>
      <t>Purdue </t>
    </r>
    <r>
      <rPr>
        <sz val="14"/>
        <color rgb="FF999999"/>
        <rFont val="Courier New"/>
        <family val="1"/>
      </rPr>
      <t>4</t>
    </r>
  </si>
  <si>
    <r>
      <t>Creighton </t>
    </r>
    <r>
      <rPr>
        <sz val="14"/>
        <color rgb="FF999999"/>
        <rFont val="Courier New"/>
        <family val="1"/>
      </rPr>
      <t>5</t>
    </r>
  </si>
  <si>
    <r>
      <t>Texas Tech </t>
    </r>
    <r>
      <rPr>
        <sz val="14"/>
        <color rgb="FF999999"/>
        <rFont val="Courier New"/>
        <family val="1"/>
      </rPr>
      <t>6</t>
    </r>
  </si>
  <si>
    <r>
      <t>Arkansas </t>
    </r>
    <r>
      <rPr>
        <sz val="14"/>
        <color rgb="FF999999"/>
        <rFont val="Courier New"/>
        <family val="1"/>
      </rPr>
      <t>3</t>
    </r>
  </si>
  <si>
    <r>
      <t>Colorado </t>
    </r>
    <r>
      <rPr>
        <sz val="14"/>
        <color rgb="FF999999"/>
        <rFont val="Courier New"/>
        <family val="1"/>
      </rPr>
      <t>5</t>
    </r>
  </si>
  <si>
    <r>
      <t>Tennessee </t>
    </r>
    <r>
      <rPr>
        <sz val="14"/>
        <color rgb="FF999999"/>
        <rFont val="Courier New"/>
        <family val="1"/>
      </rPr>
      <t>5</t>
    </r>
  </si>
  <si>
    <r>
      <t>USC </t>
    </r>
    <r>
      <rPr>
        <sz val="14"/>
        <color rgb="FF999999"/>
        <rFont val="Courier New"/>
        <family val="1"/>
      </rPr>
      <t>6</t>
    </r>
  </si>
  <si>
    <r>
      <t>SDSU </t>
    </r>
    <r>
      <rPr>
        <sz val="14"/>
        <color rgb="FF999999"/>
        <rFont val="Courier New"/>
        <family val="1"/>
      </rPr>
      <t>6</t>
    </r>
  </si>
  <si>
    <r>
      <t>UConn </t>
    </r>
    <r>
      <rPr>
        <sz val="14"/>
        <color rgb="FF999999"/>
        <rFont val="Courier New"/>
        <family val="1"/>
      </rPr>
      <t>7</t>
    </r>
  </si>
  <si>
    <r>
      <t>UNC </t>
    </r>
    <r>
      <rPr>
        <sz val="14"/>
        <color rgb="FF999999"/>
        <rFont val="Courier New"/>
        <family val="1"/>
      </rPr>
      <t>8</t>
    </r>
  </si>
  <si>
    <r>
      <t>LSU </t>
    </r>
    <r>
      <rPr>
        <sz val="14"/>
        <color rgb="FF999999"/>
        <rFont val="Courier New"/>
        <family val="1"/>
      </rPr>
      <t>8</t>
    </r>
  </si>
  <si>
    <r>
      <t>Villanova </t>
    </r>
    <r>
      <rPr>
        <sz val="14"/>
        <color rgb="FF999999"/>
        <rFont val="Courier New"/>
        <family val="1"/>
      </rPr>
      <t>5</t>
    </r>
  </si>
  <si>
    <r>
      <t>BYU </t>
    </r>
    <r>
      <rPr>
        <sz val="14"/>
        <color rgb="FF999999"/>
        <rFont val="Courier New"/>
        <family val="1"/>
      </rPr>
      <t>6</t>
    </r>
  </si>
  <si>
    <r>
      <t>Loyola (IL) </t>
    </r>
    <r>
      <rPr>
        <sz val="14"/>
        <color rgb="FF999999"/>
        <rFont val="Courier New"/>
        <family val="1"/>
      </rPr>
      <t>8</t>
    </r>
  </si>
  <si>
    <r>
      <t>Maryland </t>
    </r>
    <r>
      <rPr>
        <sz val="14"/>
        <color rgb="FF999999"/>
        <rFont val="Courier New"/>
        <family val="1"/>
      </rPr>
      <t>10</t>
    </r>
  </si>
  <si>
    <r>
      <t>Oregon </t>
    </r>
    <r>
      <rPr>
        <sz val="14"/>
        <color rgb="FF999999"/>
        <rFont val="Courier New"/>
        <family val="1"/>
      </rPr>
      <t>7</t>
    </r>
  </si>
  <si>
    <r>
      <t>Rutgers </t>
    </r>
    <r>
      <rPr>
        <sz val="14"/>
        <color rgb="FF999999"/>
        <rFont val="Courier New"/>
        <family val="1"/>
      </rPr>
      <t>10</t>
    </r>
  </si>
  <si>
    <r>
      <t>Georgia Tech </t>
    </r>
    <r>
      <rPr>
        <sz val="14"/>
        <color rgb="FF999999"/>
        <rFont val="Courier New"/>
        <family val="1"/>
      </rPr>
      <t>9</t>
    </r>
  </si>
  <si>
    <r>
      <t>Florida </t>
    </r>
    <r>
      <rPr>
        <sz val="14"/>
        <color rgb="FF999999"/>
        <rFont val="Courier New"/>
        <family val="1"/>
      </rPr>
      <t>7</t>
    </r>
  </si>
  <si>
    <r>
      <t>Syracuse </t>
    </r>
    <r>
      <rPr>
        <sz val="14"/>
        <color rgb="FF999999"/>
        <rFont val="Courier New"/>
        <family val="1"/>
      </rPr>
      <t>11</t>
    </r>
  </si>
  <si>
    <r>
      <t>Michigan St. </t>
    </r>
    <r>
      <rPr>
        <sz val="14"/>
        <color rgb="FF999999"/>
        <rFont val="Courier New"/>
        <family val="1"/>
      </rPr>
      <t>11</t>
    </r>
  </si>
  <si>
    <r>
      <t>St. Bon. </t>
    </r>
    <r>
      <rPr>
        <sz val="14"/>
        <color rgb="FF999999"/>
        <rFont val="Courier New"/>
        <family val="1"/>
      </rPr>
      <t>9</t>
    </r>
  </si>
  <si>
    <r>
      <t>Utah State </t>
    </r>
    <r>
      <rPr>
        <sz val="14"/>
        <color rgb="FF999999"/>
        <rFont val="Courier New"/>
        <family val="1"/>
      </rPr>
      <t>11</t>
    </r>
  </si>
  <si>
    <r>
      <t>Clemson </t>
    </r>
    <r>
      <rPr>
        <sz val="14"/>
        <color rgb="FF999999"/>
        <rFont val="Courier New"/>
        <family val="1"/>
      </rPr>
      <t>7</t>
    </r>
  </si>
  <si>
    <r>
      <t>VCU </t>
    </r>
    <r>
      <rPr>
        <sz val="14"/>
        <color rgb="FF999999"/>
        <rFont val="Courier New"/>
        <family val="1"/>
      </rPr>
      <t>10</t>
    </r>
  </si>
  <si>
    <r>
      <t>Georgetown </t>
    </r>
    <r>
      <rPr>
        <sz val="14"/>
        <color rgb="FF999999"/>
        <rFont val="Courier New"/>
        <family val="1"/>
      </rPr>
      <t>12</t>
    </r>
  </si>
  <si>
    <r>
      <t>Virginia Tech </t>
    </r>
    <r>
      <rPr>
        <sz val="14"/>
        <color rgb="FF999999"/>
        <rFont val="Courier New"/>
        <family val="1"/>
      </rPr>
      <t>10</t>
    </r>
  </si>
  <si>
    <r>
      <t>Missouri </t>
    </r>
    <r>
      <rPr>
        <sz val="14"/>
        <color rgb="FF999999"/>
        <rFont val="Courier New"/>
        <family val="1"/>
      </rPr>
      <t>9</t>
    </r>
  </si>
  <si>
    <r>
      <t>Wichita St. </t>
    </r>
    <r>
      <rPr>
        <sz val="14"/>
        <color rgb="FF999999"/>
        <rFont val="Courier New"/>
        <family val="1"/>
      </rPr>
      <t>11</t>
    </r>
  </si>
  <si>
    <r>
      <t>Colgate </t>
    </r>
    <r>
      <rPr>
        <sz val="14"/>
        <color rgb="FF999999"/>
        <rFont val="Courier New"/>
        <family val="1"/>
      </rPr>
      <t>14</t>
    </r>
  </si>
  <si>
    <r>
      <t>Oregon St. </t>
    </r>
    <r>
      <rPr>
        <sz val="14"/>
        <color rgb="FF999999"/>
        <rFont val="Courier New"/>
        <family val="1"/>
      </rPr>
      <t>12</t>
    </r>
  </si>
  <si>
    <r>
      <t>Winthrop </t>
    </r>
    <r>
      <rPr>
        <sz val="14"/>
        <color rgb="FF999999"/>
        <rFont val="Courier New"/>
        <family val="1"/>
      </rPr>
      <t>12</t>
    </r>
  </si>
  <si>
    <r>
      <t>North Texas </t>
    </r>
    <r>
      <rPr>
        <sz val="14"/>
        <color rgb="FF999999"/>
        <rFont val="Courier New"/>
        <family val="1"/>
      </rPr>
      <t>13</t>
    </r>
  </si>
  <si>
    <r>
      <t>UNC-Greens. </t>
    </r>
    <r>
      <rPr>
        <sz val="14"/>
        <color rgb="FF999999"/>
        <rFont val="Courier New"/>
        <family val="1"/>
      </rPr>
      <t>13</t>
    </r>
  </si>
  <si>
    <r>
      <t>UCSB </t>
    </r>
    <r>
      <rPr>
        <sz val="14"/>
        <color rgb="FF999999"/>
        <rFont val="Courier New"/>
        <family val="1"/>
      </rPr>
      <t>12</t>
    </r>
  </si>
  <si>
    <r>
      <t>Abilene Chr. </t>
    </r>
    <r>
      <rPr>
        <sz val="14"/>
        <color rgb="FF999999"/>
        <rFont val="Courier New"/>
        <family val="1"/>
      </rPr>
      <t>14</t>
    </r>
  </si>
  <si>
    <r>
      <t>Liberty </t>
    </r>
    <r>
      <rPr>
        <sz val="14"/>
        <color rgb="FF999999"/>
        <rFont val="Courier New"/>
        <family val="1"/>
      </rPr>
      <t>13</t>
    </r>
  </si>
  <si>
    <r>
      <t>Ohio </t>
    </r>
    <r>
      <rPr>
        <sz val="14"/>
        <color rgb="FF999999"/>
        <rFont val="Courier New"/>
        <family val="1"/>
      </rPr>
      <t>13</t>
    </r>
  </si>
  <si>
    <r>
      <t>E. Wash. </t>
    </r>
    <r>
      <rPr>
        <sz val="14"/>
        <color rgb="FF999999"/>
        <rFont val="Courier New"/>
        <family val="1"/>
      </rPr>
      <t>14</t>
    </r>
  </si>
  <si>
    <r>
      <t>Gr. Canyon </t>
    </r>
    <r>
      <rPr>
        <sz val="14"/>
        <color rgb="FF999999"/>
        <rFont val="Courier New"/>
        <family val="1"/>
      </rPr>
      <t>15</t>
    </r>
  </si>
  <si>
    <r>
      <t>Morehead St. </t>
    </r>
    <r>
      <rPr>
        <sz val="14"/>
        <color rgb="FF999999"/>
        <rFont val="Courier New"/>
        <family val="1"/>
      </rPr>
      <t>14</t>
    </r>
  </si>
  <si>
    <r>
      <t>Oral Roberts </t>
    </r>
    <r>
      <rPr>
        <sz val="14"/>
        <color rgb="FF999999"/>
        <rFont val="Courier New"/>
        <family val="1"/>
      </rPr>
      <t>15</t>
    </r>
  </si>
  <si>
    <r>
      <t>Drexel </t>
    </r>
    <r>
      <rPr>
        <sz val="14"/>
        <color rgb="FF999999"/>
        <rFont val="Courier New"/>
        <family val="1"/>
      </rPr>
      <t>16</t>
    </r>
  </si>
  <si>
    <r>
      <t>Iona </t>
    </r>
    <r>
      <rPr>
        <sz val="14"/>
        <color rgb="FF999999"/>
        <rFont val="Courier New"/>
        <family val="1"/>
      </rPr>
      <t>15</t>
    </r>
  </si>
  <si>
    <r>
      <t>Cleveland St. </t>
    </r>
    <r>
      <rPr>
        <sz val="14"/>
        <color rgb="FF999999"/>
        <rFont val="Courier New"/>
        <family val="1"/>
      </rPr>
      <t>15</t>
    </r>
  </si>
  <si>
    <r>
      <t>Hartford </t>
    </r>
    <r>
      <rPr>
        <sz val="14"/>
        <color rgb="FF999999"/>
        <rFont val="Courier New"/>
        <family val="1"/>
      </rPr>
      <t>16</t>
    </r>
  </si>
  <si>
    <r>
      <t>App. St. </t>
    </r>
    <r>
      <rPr>
        <sz val="14"/>
        <color rgb="FF999999"/>
        <rFont val="Courier New"/>
        <family val="1"/>
      </rPr>
      <t>16</t>
    </r>
  </si>
  <si>
    <t>Forecast:</t>
  </si>
  <si>
    <t>CurrentPre-tournamentMarch 18 (play-in)March 19 (1st round)March 20 (1st round)March 21 (2nd round)March 22 (2nd round)March 27 (Sweet 16)March 28 (Sweet 16)March 29 (Elite Eight)March 30 (Elite Eight)April 3 (Final Four)</t>
  </si>
  <si>
    <t>team</t>
  </si>
  <si>
    <t>second</t>
  </si>
  <si>
    <t>sixteen</t>
  </si>
  <si>
    <t>eight</t>
  </si>
  <si>
    <t>four</t>
  </si>
  <si>
    <t>final</t>
  </si>
  <si>
    <t>champion</t>
  </si>
  <si>
    <t>Gonzaga</t>
  </si>
  <si>
    <t>Illinois</t>
  </si>
  <si>
    <t>Baylor</t>
  </si>
  <si>
    <t>Michigan</t>
  </si>
  <si>
    <t>Houston</t>
  </si>
  <si>
    <t>Alabama</t>
  </si>
  <si>
    <t>Iowa</t>
  </si>
  <si>
    <t>Ohio State</t>
  </si>
  <si>
    <t>Kansas</t>
  </si>
  <si>
    <t>Oklahoma State</t>
  </si>
  <si>
    <t>Texas</t>
  </si>
  <si>
    <t>Virginia</t>
  </si>
  <si>
    <t>Arkansas</t>
  </si>
  <si>
    <t>Florida State</t>
  </si>
  <si>
    <t>San Diego State</t>
  </si>
  <si>
    <t>Purdue</t>
  </si>
  <si>
    <t>Villanova</t>
  </si>
  <si>
    <t>West Virginia</t>
  </si>
  <si>
    <t>Georgia Tech</t>
  </si>
  <si>
    <t>UConn</t>
  </si>
  <si>
    <t>LSU</t>
  </si>
  <si>
    <t>BYU</t>
  </si>
  <si>
    <t>Texas Tech</t>
  </si>
  <si>
    <t>Creighton</t>
  </si>
  <si>
    <t>Loyola (IL)</t>
  </si>
  <si>
    <t>Georgetown</t>
  </si>
  <si>
    <t>Oregon</t>
  </si>
  <si>
    <t>Tennessee</t>
  </si>
  <si>
    <t>Syracuse</t>
  </si>
  <si>
    <t>Colorado</t>
  </si>
  <si>
    <t>Florida</t>
  </si>
  <si>
    <t>USC</t>
  </si>
  <si>
    <t>Wisconsin</t>
  </si>
  <si>
    <t>Utah State</t>
  </si>
  <si>
    <t>Maryland</t>
  </si>
  <si>
    <t>Oklahoma</t>
  </si>
  <si>
    <t>Wichita State</t>
  </si>
  <si>
    <t>Michigan State</t>
  </si>
  <si>
    <t>Rutgers</t>
  </si>
  <si>
    <t>Clemson</t>
  </si>
  <si>
    <t>St. Bonaventure</t>
  </si>
  <si>
    <t>Virginia Tech</t>
  </si>
  <si>
    <t>Winthrop</t>
  </si>
  <si>
    <t>UNC Greensboro</t>
  </si>
  <si>
    <t>Oregon State</t>
  </si>
  <si>
    <t>Missouri</t>
  </si>
  <si>
    <t>VCU</t>
  </si>
  <si>
    <t>Colgate</t>
  </si>
  <si>
    <t>Liberty</t>
  </si>
  <si>
    <t>Morehead State</t>
  </si>
  <si>
    <t>Hartford</t>
  </si>
  <si>
    <t>Drexel</t>
  </si>
  <si>
    <t>Oral Roberts</t>
  </si>
  <si>
    <t>North Texas</t>
  </si>
  <si>
    <t>Appalachian State</t>
  </si>
  <si>
    <t>Iona</t>
  </si>
  <si>
    <t>Abilene Christian</t>
  </si>
  <si>
    <t>Texas Southern</t>
  </si>
  <si>
    <t>Grand Canyon</t>
  </si>
  <si>
    <t>Eastern Washington</t>
  </si>
  <si>
    <t>Ohio</t>
  </si>
  <si>
    <t>UCSB</t>
  </si>
  <si>
    <t>Cleveland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</si>
</sst>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999999"/>
      <name val="Courier New"/>
      <family val="1"/>
    </font>
    <font>
      <b/>
      <sz val="11"/>
      <color rgb="FF222222"/>
      <name val="Helvetica Neue"/>
      <family val="2"/>
    </font>
    <font>
      <sz val="14"/>
      <color rgb="FF222222"/>
      <name val="Helvetica Neue"/>
      <family val="2"/>
    </font>
    <font>
      <b/>
      <sz val="16"/>
      <color rgb="FF222222"/>
      <name val="Helvetica Neue"/>
      <family val="2"/>
    </font>
    <font>
      <sz val="16"/>
      <color rgb="FF222222"/>
      <name val="Helvetica Neue"/>
      <family val="2"/>
    </font>
    <font>
      <sz val="16"/>
      <color rgb="FF222222"/>
      <name val="Courier New"/>
      <family val="1"/>
    </font>
    <font>
      <sz val="16"/>
      <color rgb="FFCDCDCD"/>
      <name val="Courier New"/>
      <family val="1"/>
    </font>
    <font>
      <sz val="12"/>
      <color rgb="FF222222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9" fontId="7" fillId="0" borderId="0" xfId="0" applyNumberFormat="1" applyFont="1"/>
    <xf numFmtId="10" fontId="8" fillId="0" borderId="0" xfId="0" applyNumberFormat="1" applyFont="1"/>
    <xf numFmtId="0" fontId="9" fillId="0" borderId="0" xfId="0" applyFont="1"/>
    <xf numFmtId="9" fontId="0" fillId="0" borderId="0" xfId="1" applyFont="1"/>
    <xf numFmtId="9" fontId="8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127000</xdr:colOff>
      <xdr:row>4</xdr:row>
      <xdr:rowOff>114300</xdr:rowOff>
    </xdr:to>
    <xdr:pic>
      <xdr:nvPicPr>
        <xdr:cNvPr id="70" name="Picture 69" descr="https://secure.espn.com/combiner/i?img=/i/teamlogos/ncaa/500/2250.png?w=75&amp;h=75">
          <a:extLst>
            <a:ext uri="{FF2B5EF4-FFF2-40B4-BE49-F238E27FC236}">
              <a16:creationId xmlns:a16="http://schemas.microsoft.com/office/drawing/2014/main" id="{0FC9770C-8470-0B4B-AA0C-3393C1A4D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1</xdr:col>
      <xdr:colOff>127000</xdr:colOff>
      <xdr:row>5</xdr:row>
      <xdr:rowOff>114300</xdr:rowOff>
    </xdr:to>
    <xdr:pic>
      <xdr:nvPicPr>
        <xdr:cNvPr id="71" name="Picture 70" descr="https://secure.espn.com/combiner/i?img=/i/teamlogos/ncaa/500/356.png?w=75&amp;h=75">
          <a:extLst>
            <a:ext uri="{FF2B5EF4-FFF2-40B4-BE49-F238E27FC236}">
              <a16:creationId xmlns:a16="http://schemas.microsoft.com/office/drawing/2014/main" id="{15AB1A5D-16D5-7E4A-ACBA-8DB51D5CE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6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127000</xdr:colOff>
      <xdr:row>6</xdr:row>
      <xdr:rowOff>114300</xdr:rowOff>
    </xdr:to>
    <xdr:pic>
      <xdr:nvPicPr>
        <xdr:cNvPr id="72" name="Picture 71" descr="https://secure.espn.com/combiner/i?img=/i/teamlogos/ncaa/500/239.png?w=75&amp;h=75">
          <a:extLst>
            <a:ext uri="{FF2B5EF4-FFF2-40B4-BE49-F238E27FC236}">
              <a16:creationId xmlns:a16="http://schemas.microsoft.com/office/drawing/2014/main" id="{E9EC0209-2F50-FB42-B392-E1650FC11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1</xdr:col>
      <xdr:colOff>127000</xdr:colOff>
      <xdr:row>7</xdr:row>
      <xdr:rowOff>114300</xdr:rowOff>
    </xdr:to>
    <xdr:pic>
      <xdr:nvPicPr>
        <xdr:cNvPr id="73" name="Picture 72" descr="https://secure.espn.com/combiner/i?img=/i/teamlogos/ncaa/500/2294.png?w=75&amp;h=75">
          <a:extLst>
            <a:ext uri="{FF2B5EF4-FFF2-40B4-BE49-F238E27FC236}">
              <a16:creationId xmlns:a16="http://schemas.microsoft.com/office/drawing/2014/main" id="{87F30F38-C1A0-0742-9514-AD471C943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1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</xdr:col>
      <xdr:colOff>127000</xdr:colOff>
      <xdr:row>8</xdr:row>
      <xdr:rowOff>114300</xdr:rowOff>
    </xdr:to>
    <xdr:pic>
      <xdr:nvPicPr>
        <xdr:cNvPr id="74" name="Picture 73" descr="https://secure.espn.com/combiner/i?img=/i/teamlogos/ncaa/500/248.png?w=75&amp;h=75">
          <a:extLst>
            <a:ext uri="{FF2B5EF4-FFF2-40B4-BE49-F238E27FC236}">
              <a16:creationId xmlns:a16="http://schemas.microsoft.com/office/drawing/2014/main" id="{A708F26E-0EFD-3047-9E39-00A278BB6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1</xdr:col>
      <xdr:colOff>127000</xdr:colOff>
      <xdr:row>9</xdr:row>
      <xdr:rowOff>114300</xdr:rowOff>
    </xdr:to>
    <xdr:pic>
      <xdr:nvPicPr>
        <xdr:cNvPr id="75" name="Picture 74" descr="https://secure.espn.com/combiner/i?img=/i/teamlogos/ncaa/500/130.png?w=75&amp;h=75">
          <a:extLst>
            <a:ext uri="{FF2B5EF4-FFF2-40B4-BE49-F238E27FC236}">
              <a16:creationId xmlns:a16="http://schemas.microsoft.com/office/drawing/2014/main" id="{353FB04C-C4E5-0646-B246-5F2650181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</xdr:col>
      <xdr:colOff>127000</xdr:colOff>
      <xdr:row>10</xdr:row>
      <xdr:rowOff>114300</xdr:rowOff>
    </xdr:to>
    <xdr:pic>
      <xdr:nvPicPr>
        <xdr:cNvPr id="76" name="Picture 75" descr="https://secure.espn.com/combiner/i?img=/i/teamlogos/ncaa/500/194.png?w=75&amp;h=75">
          <a:extLst>
            <a:ext uri="{FF2B5EF4-FFF2-40B4-BE49-F238E27FC236}">
              <a16:creationId xmlns:a16="http://schemas.microsoft.com/office/drawing/2014/main" id="{1BF6BAF3-A0A3-BD4E-B591-1539E2690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96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127000</xdr:colOff>
      <xdr:row>11</xdr:row>
      <xdr:rowOff>114300</xdr:rowOff>
    </xdr:to>
    <xdr:pic>
      <xdr:nvPicPr>
        <xdr:cNvPr id="77" name="Picture 76" descr="https://secure.espn.com/combiner/i?img=/i/teamlogos/ncaa/500/333.png?w=75&amp;h=75">
          <a:extLst>
            <a:ext uri="{FF2B5EF4-FFF2-40B4-BE49-F238E27FC236}">
              <a16:creationId xmlns:a16="http://schemas.microsoft.com/office/drawing/2014/main" id="{A22CD3B7-A667-714C-A11F-B3F9C188B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9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127000</xdr:colOff>
      <xdr:row>12</xdr:row>
      <xdr:rowOff>114300</xdr:rowOff>
    </xdr:to>
    <xdr:pic>
      <xdr:nvPicPr>
        <xdr:cNvPr id="78" name="Picture 77" descr="https://secure.espn.com/combiner/i?img=/i/teamlogos/ncaa/500/258.png?w=75&amp;h=75">
          <a:extLst>
            <a:ext uri="{FF2B5EF4-FFF2-40B4-BE49-F238E27FC236}">
              <a16:creationId xmlns:a16="http://schemas.microsoft.com/office/drawing/2014/main" id="{9B0D4E83-40F5-1548-8E53-6B5E9BDF7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127000</xdr:colOff>
      <xdr:row>13</xdr:row>
      <xdr:rowOff>114300</xdr:rowOff>
    </xdr:to>
    <xdr:pic>
      <xdr:nvPicPr>
        <xdr:cNvPr id="79" name="Picture 78" descr="https://secure.espn.com/combiner/i?img=/i/teamlogos/ncaa/500/2305.png?w=75&amp;h=75">
          <a:extLst>
            <a:ext uri="{FF2B5EF4-FFF2-40B4-BE49-F238E27FC236}">
              <a16:creationId xmlns:a16="http://schemas.microsoft.com/office/drawing/2014/main" id="{5A3E9171-4BFA-6B45-94A2-7792FAA26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7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1</xdr:col>
      <xdr:colOff>127000</xdr:colOff>
      <xdr:row>14</xdr:row>
      <xdr:rowOff>114300</xdr:rowOff>
    </xdr:to>
    <xdr:pic>
      <xdr:nvPicPr>
        <xdr:cNvPr id="80" name="Picture 79" descr="https://secure.espn.com/combiner/i?img=/i/teamlogos/ncaa/500/251.png?w=75&amp;h=75">
          <a:extLst>
            <a:ext uri="{FF2B5EF4-FFF2-40B4-BE49-F238E27FC236}">
              <a16:creationId xmlns:a16="http://schemas.microsoft.com/office/drawing/2014/main" id="{A2328078-DFF6-7546-8F43-67FF7C9C1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7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127000</xdr:colOff>
      <xdr:row>15</xdr:row>
      <xdr:rowOff>114300</xdr:rowOff>
    </xdr:to>
    <xdr:pic>
      <xdr:nvPicPr>
        <xdr:cNvPr id="81" name="Picture 80" descr="https://secure.espn.com/combiner/i?img=/i/teamlogos/ncaa/500/52.png?w=75&amp;h=75">
          <a:extLst>
            <a:ext uri="{FF2B5EF4-FFF2-40B4-BE49-F238E27FC236}">
              <a16:creationId xmlns:a16="http://schemas.microsoft.com/office/drawing/2014/main" id="{B9F8F69F-F056-2749-825E-F1208B044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127000</xdr:colOff>
      <xdr:row>15</xdr:row>
      <xdr:rowOff>114300</xdr:rowOff>
    </xdr:to>
    <xdr:pic>
      <xdr:nvPicPr>
        <xdr:cNvPr id="82" name="Picture 81" descr="https://secure.espn.com/combiner/i?img=/i/teamlogos/ncaa/500/277.png?w=75&amp;h=75">
          <a:extLst>
            <a:ext uri="{FF2B5EF4-FFF2-40B4-BE49-F238E27FC236}">
              <a16:creationId xmlns:a16="http://schemas.microsoft.com/office/drawing/2014/main" id="{37C5DC22-321E-D840-8D44-172A74D9F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6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127000</xdr:colOff>
      <xdr:row>16</xdr:row>
      <xdr:rowOff>114300</xdr:rowOff>
    </xdr:to>
    <xdr:pic>
      <xdr:nvPicPr>
        <xdr:cNvPr id="83" name="Picture 82" descr="https://secure.espn.com/combiner/i?img=/i/teamlogos/ncaa/500/275.png?w=75&amp;h=75">
          <a:extLst>
            <a:ext uri="{FF2B5EF4-FFF2-40B4-BE49-F238E27FC236}">
              <a16:creationId xmlns:a16="http://schemas.microsoft.com/office/drawing/2014/main" id="{434C50DF-E94A-E24F-977D-2F7235773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5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127000</xdr:colOff>
      <xdr:row>17</xdr:row>
      <xdr:rowOff>114300</xdr:rowOff>
    </xdr:to>
    <xdr:pic>
      <xdr:nvPicPr>
        <xdr:cNvPr id="84" name="Picture 83" descr="https://secure.espn.com/combiner/i?img=/i/teamlogos/ncaa/500/2509.png?w=75&amp;h=75">
          <a:extLst>
            <a:ext uri="{FF2B5EF4-FFF2-40B4-BE49-F238E27FC236}">
              <a16:creationId xmlns:a16="http://schemas.microsoft.com/office/drawing/2014/main" id="{669DEB6D-1D80-114A-93CC-66FE6A2FF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127000</xdr:colOff>
      <xdr:row>18</xdr:row>
      <xdr:rowOff>114300</xdr:rowOff>
    </xdr:to>
    <xdr:pic>
      <xdr:nvPicPr>
        <xdr:cNvPr id="85" name="Picture 84" descr="https://secure.espn.com/combiner/i?img=/i/teamlogos/ncaa/500/156.png?w=75&amp;h=75">
          <a:extLst>
            <a:ext uri="{FF2B5EF4-FFF2-40B4-BE49-F238E27FC236}">
              <a16:creationId xmlns:a16="http://schemas.microsoft.com/office/drawing/2014/main" id="{B395A622-8E41-664B-8742-F56EA118F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4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</xdr:col>
      <xdr:colOff>127000</xdr:colOff>
      <xdr:row>19</xdr:row>
      <xdr:rowOff>114300</xdr:rowOff>
    </xdr:to>
    <xdr:pic>
      <xdr:nvPicPr>
        <xdr:cNvPr id="86" name="Picture 85" descr="https://secure.espn.com/combiner/i?img=/i/teamlogos/ncaa/500/2641.png?w=75&amp;h=75">
          <a:extLst>
            <a:ext uri="{FF2B5EF4-FFF2-40B4-BE49-F238E27FC236}">
              <a16:creationId xmlns:a16="http://schemas.microsoft.com/office/drawing/2014/main" id="{5DD9A996-40E0-994D-9BBD-B4FDC364D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36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127000</xdr:colOff>
      <xdr:row>20</xdr:row>
      <xdr:rowOff>114300</xdr:rowOff>
    </xdr:to>
    <xdr:pic>
      <xdr:nvPicPr>
        <xdr:cNvPr id="87" name="Picture 86" descr="https://secure.espn.com/combiner/i?img=/i/teamlogos/ncaa/500/8.png?w=75&amp;h=75">
          <a:extLst>
            <a:ext uri="{FF2B5EF4-FFF2-40B4-BE49-F238E27FC236}">
              <a16:creationId xmlns:a16="http://schemas.microsoft.com/office/drawing/2014/main" id="{2EF6142E-C2E4-8A4D-AC68-46417C5CA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</xdr:col>
      <xdr:colOff>127000</xdr:colOff>
      <xdr:row>21</xdr:row>
      <xdr:rowOff>114300</xdr:rowOff>
    </xdr:to>
    <xdr:pic>
      <xdr:nvPicPr>
        <xdr:cNvPr id="88" name="Picture 87" descr="https://secure.espn.com/combiner/i?img=/i/teamlogos/ncaa/500/38.png?w=75&amp;h=75">
          <a:extLst>
            <a:ext uri="{FF2B5EF4-FFF2-40B4-BE49-F238E27FC236}">
              <a16:creationId xmlns:a16="http://schemas.microsoft.com/office/drawing/2014/main" id="{45632F0E-1882-1B42-BA7B-27A844280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2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</xdr:col>
      <xdr:colOff>127000</xdr:colOff>
      <xdr:row>22</xdr:row>
      <xdr:rowOff>114300</xdr:rowOff>
    </xdr:to>
    <xdr:pic>
      <xdr:nvPicPr>
        <xdr:cNvPr id="89" name="Picture 88" descr="https://secure.espn.com/combiner/i?img=/i/teamlogos/ncaa/500/2633.png?w=75&amp;h=75">
          <a:extLst>
            <a:ext uri="{FF2B5EF4-FFF2-40B4-BE49-F238E27FC236}">
              <a16:creationId xmlns:a16="http://schemas.microsoft.com/office/drawing/2014/main" id="{F48C0EA0-6B97-4C40-9527-EDFD5BC00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1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</xdr:col>
      <xdr:colOff>127000</xdr:colOff>
      <xdr:row>23</xdr:row>
      <xdr:rowOff>114300</xdr:rowOff>
    </xdr:to>
    <xdr:pic>
      <xdr:nvPicPr>
        <xdr:cNvPr id="90" name="Picture 89" descr="https://secure.espn.com/combiner/i?img=/i/teamlogos/ncaa/500/30.png?w=75&amp;h=75">
          <a:extLst>
            <a:ext uri="{FF2B5EF4-FFF2-40B4-BE49-F238E27FC236}">
              <a16:creationId xmlns:a16="http://schemas.microsoft.com/office/drawing/2014/main" id="{A7210DE9-3CCB-5B48-9C41-76085D1F0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1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127000</xdr:colOff>
      <xdr:row>24</xdr:row>
      <xdr:rowOff>114300</xdr:rowOff>
    </xdr:to>
    <xdr:pic>
      <xdr:nvPicPr>
        <xdr:cNvPr id="91" name="Picture 90" descr="https://secure.espn.com/combiner/i?img=/i/teamlogos/ncaa/500/21.png?w=75&amp;h=75">
          <a:extLst>
            <a:ext uri="{FF2B5EF4-FFF2-40B4-BE49-F238E27FC236}">
              <a16:creationId xmlns:a16="http://schemas.microsoft.com/office/drawing/2014/main" id="{3EC205F5-C015-C949-83D9-898562B2E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06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127000</xdr:colOff>
      <xdr:row>25</xdr:row>
      <xdr:rowOff>114300</xdr:rowOff>
    </xdr:to>
    <xdr:pic>
      <xdr:nvPicPr>
        <xdr:cNvPr id="92" name="Picture 91" descr="https://secure.espn.com/combiner/i?img=/i/teamlogos/ncaa/500/41.png?w=75&amp;h=75">
          <a:extLst>
            <a:ext uri="{FF2B5EF4-FFF2-40B4-BE49-F238E27FC236}">
              <a16:creationId xmlns:a16="http://schemas.microsoft.com/office/drawing/2014/main" id="{0F1619C8-3666-0347-9DA6-949FBF319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</xdr:col>
      <xdr:colOff>127000</xdr:colOff>
      <xdr:row>26</xdr:row>
      <xdr:rowOff>114300</xdr:rowOff>
    </xdr:to>
    <xdr:pic>
      <xdr:nvPicPr>
        <xdr:cNvPr id="93" name="Picture 92" descr="https://secure.espn.com/combiner/i?img=/i/teamlogos/ncaa/500/153.png?w=75&amp;h=75">
          <a:extLst>
            <a:ext uri="{FF2B5EF4-FFF2-40B4-BE49-F238E27FC236}">
              <a16:creationId xmlns:a16="http://schemas.microsoft.com/office/drawing/2014/main" id="{6662857A-9DC0-8B4A-B51A-9DA352C26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127000</xdr:colOff>
      <xdr:row>27</xdr:row>
      <xdr:rowOff>114300</xdr:rowOff>
    </xdr:to>
    <xdr:pic>
      <xdr:nvPicPr>
        <xdr:cNvPr id="94" name="Picture 93" descr="https://secure.espn.com/combiner/i?img=/i/teamlogos/ncaa/500/99.png?w=75&amp;h=75">
          <a:extLst>
            <a:ext uri="{FF2B5EF4-FFF2-40B4-BE49-F238E27FC236}">
              <a16:creationId xmlns:a16="http://schemas.microsoft.com/office/drawing/2014/main" id="{B8F82826-B1C0-8F4C-BCB3-F37AAADB9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8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127000</xdr:colOff>
      <xdr:row>28</xdr:row>
      <xdr:rowOff>114300</xdr:rowOff>
    </xdr:to>
    <xdr:pic>
      <xdr:nvPicPr>
        <xdr:cNvPr id="95" name="Picture 94" descr="https://secure.espn.com/combiner/i?img=/i/teamlogos/ncaa/500/197.png?w=75&amp;h=75">
          <a:extLst>
            <a:ext uri="{FF2B5EF4-FFF2-40B4-BE49-F238E27FC236}">
              <a16:creationId xmlns:a16="http://schemas.microsoft.com/office/drawing/2014/main" id="{B5F98E58-1C57-0346-B433-A3DD6B2E0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8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127000</xdr:colOff>
      <xdr:row>29</xdr:row>
      <xdr:rowOff>114300</xdr:rowOff>
    </xdr:to>
    <xdr:pic>
      <xdr:nvPicPr>
        <xdr:cNvPr id="96" name="Picture 95" descr="https://secure.espn.com/combiner/i?img=/i/teamlogos/ncaa/500/222.png?w=75&amp;h=75">
          <a:extLst>
            <a:ext uri="{FF2B5EF4-FFF2-40B4-BE49-F238E27FC236}">
              <a16:creationId xmlns:a16="http://schemas.microsoft.com/office/drawing/2014/main" id="{92DC06B9-E147-F448-98EE-FEA986B4B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76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127000</xdr:colOff>
      <xdr:row>30</xdr:row>
      <xdr:rowOff>114300</xdr:rowOff>
    </xdr:to>
    <xdr:pic>
      <xdr:nvPicPr>
        <xdr:cNvPr id="97" name="Picture 96" descr="https://secure.espn.com/combiner/i?img=/i/teamlogos/ncaa/500/252.png?w=75&amp;h=75">
          <a:extLst>
            <a:ext uri="{FF2B5EF4-FFF2-40B4-BE49-F238E27FC236}">
              <a16:creationId xmlns:a16="http://schemas.microsoft.com/office/drawing/2014/main" id="{30499383-B4C5-7D4F-A645-61066E629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7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</xdr:col>
      <xdr:colOff>127000</xdr:colOff>
      <xdr:row>31</xdr:row>
      <xdr:rowOff>114300</xdr:rowOff>
    </xdr:to>
    <xdr:pic>
      <xdr:nvPicPr>
        <xdr:cNvPr id="98" name="Picture 97" descr="https://secure.espn.com/combiner/i?img=/i/teamlogos/ncaa/500/2350.png?w=75&amp;h=75">
          <a:extLst>
            <a:ext uri="{FF2B5EF4-FFF2-40B4-BE49-F238E27FC236}">
              <a16:creationId xmlns:a16="http://schemas.microsoft.com/office/drawing/2014/main" id="{BA9A4E14-11E2-724D-832B-44DA2D352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6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</xdr:col>
      <xdr:colOff>127000</xdr:colOff>
      <xdr:row>32</xdr:row>
      <xdr:rowOff>114300</xdr:rowOff>
    </xdr:to>
    <xdr:pic>
      <xdr:nvPicPr>
        <xdr:cNvPr id="99" name="Picture 98" descr="https://secure.espn.com/combiner/i?img=/i/teamlogos/ncaa/500/120.png?w=75&amp;h=75">
          <a:extLst>
            <a:ext uri="{FF2B5EF4-FFF2-40B4-BE49-F238E27FC236}">
              <a16:creationId xmlns:a16="http://schemas.microsoft.com/office/drawing/2014/main" id="{EE7C31EA-263F-5B4C-A2FB-1A7F949C8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05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</xdr:col>
      <xdr:colOff>127000</xdr:colOff>
      <xdr:row>33</xdr:row>
      <xdr:rowOff>114300</xdr:rowOff>
    </xdr:to>
    <xdr:pic>
      <xdr:nvPicPr>
        <xdr:cNvPr id="100" name="Picture 99" descr="https://secure.espn.com/combiner/i?img=/i/teamlogos/ncaa/500/2483.png?w=75&amp;h=75">
          <a:extLst>
            <a:ext uri="{FF2B5EF4-FFF2-40B4-BE49-F238E27FC236}">
              <a16:creationId xmlns:a16="http://schemas.microsoft.com/office/drawing/2014/main" id="{B71A5D27-C18F-A142-9402-E5D072A97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5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</xdr:col>
      <xdr:colOff>127000</xdr:colOff>
      <xdr:row>34</xdr:row>
      <xdr:rowOff>114300</xdr:rowOff>
    </xdr:to>
    <xdr:pic>
      <xdr:nvPicPr>
        <xdr:cNvPr id="101" name="Picture 100" descr="https://secure.espn.com/combiner/i?img=/i/teamlogos/ncaa/500/164.png?w=75&amp;h=75">
          <a:extLst>
            <a:ext uri="{FF2B5EF4-FFF2-40B4-BE49-F238E27FC236}">
              <a16:creationId xmlns:a16="http://schemas.microsoft.com/office/drawing/2014/main" id="{E65CBCA5-E658-2647-82C9-C92F4810F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646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</xdr:col>
      <xdr:colOff>127000</xdr:colOff>
      <xdr:row>35</xdr:row>
      <xdr:rowOff>114300</xdr:rowOff>
    </xdr:to>
    <xdr:pic>
      <xdr:nvPicPr>
        <xdr:cNvPr id="102" name="Picture 101" descr="https://secure.espn.com/combiner/i?img=/i/teamlogos/ncaa/500/59.png?w=75&amp;h=75">
          <a:extLst>
            <a:ext uri="{FF2B5EF4-FFF2-40B4-BE49-F238E27FC236}">
              <a16:creationId xmlns:a16="http://schemas.microsoft.com/office/drawing/2014/main" id="{344AE570-4277-DF48-B668-2D8A73BB1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</xdr:col>
      <xdr:colOff>127000</xdr:colOff>
      <xdr:row>36</xdr:row>
      <xdr:rowOff>114300</xdr:rowOff>
    </xdr:to>
    <xdr:pic>
      <xdr:nvPicPr>
        <xdr:cNvPr id="103" name="Picture 102" descr="https://secure.espn.com/combiner/i?img=/i/teamlogos/ncaa/500/57.png?w=75&amp;h=75">
          <a:extLst>
            <a:ext uri="{FF2B5EF4-FFF2-40B4-BE49-F238E27FC236}">
              <a16:creationId xmlns:a16="http://schemas.microsoft.com/office/drawing/2014/main" id="{81AF0C86-F95A-8748-AF90-D5FB23187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23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</xdr:col>
      <xdr:colOff>127000</xdr:colOff>
      <xdr:row>37</xdr:row>
      <xdr:rowOff>114300</xdr:rowOff>
    </xdr:to>
    <xdr:pic>
      <xdr:nvPicPr>
        <xdr:cNvPr id="104" name="Picture 103" descr="https://secure.espn.com/combiner/i?img=/i/teamlogos/ncaa/500/183.png?w=75&amp;h=75">
          <a:extLst>
            <a:ext uri="{FF2B5EF4-FFF2-40B4-BE49-F238E27FC236}">
              <a16:creationId xmlns:a16="http://schemas.microsoft.com/office/drawing/2014/main" id="{DA06958E-90A6-0444-8022-2C148BBCF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2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</xdr:col>
      <xdr:colOff>127000</xdr:colOff>
      <xdr:row>37</xdr:row>
      <xdr:rowOff>114300</xdr:rowOff>
    </xdr:to>
    <xdr:pic>
      <xdr:nvPicPr>
        <xdr:cNvPr id="105" name="Picture 104" descr="https://secure.espn.com/combiner/i?img=/i/teamlogos/ncaa/500/127.png?w=75&amp;h=75">
          <a:extLst>
            <a:ext uri="{FF2B5EF4-FFF2-40B4-BE49-F238E27FC236}">
              <a16:creationId xmlns:a16="http://schemas.microsoft.com/office/drawing/2014/main" id="{8B7CE607-4625-1545-825F-4DA37C2A7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82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</xdr:col>
      <xdr:colOff>127000</xdr:colOff>
      <xdr:row>37</xdr:row>
      <xdr:rowOff>114300</xdr:rowOff>
    </xdr:to>
    <xdr:pic>
      <xdr:nvPicPr>
        <xdr:cNvPr id="106" name="Picture 105" descr="https://secure.espn.com/combiner/i?img=/i/teamlogos/ncaa/500/179.png?w=75&amp;h=75">
          <a:extLst>
            <a:ext uri="{FF2B5EF4-FFF2-40B4-BE49-F238E27FC236}">
              <a16:creationId xmlns:a16="http://schemas.microsoft.com/office/drawing/2014/main" id="{302C00A1-72F9-8A45-911B-85EE3AA40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16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</xdr:col>
      <xdr:colOff>127000</xdr:colOff>
      <xdr:row>38</xdr:row>
      <xdr:rowOff>114300</xdr:rowOff>
    </xdr:to>
    <xdr:pic>
      <xdr:nvPicPr>
        <xdr:cNvPr id="107" name="Picture 106" descr="https://secure.espn.com/combiner/i?img=/i/teamlogos/ncaa/500/201.png?w=75&amp;h=75">
          <a:extLst>
            <a:ext uri="{FF2B5EF4-FFF2-40B4-BE49-F238E27FC236}">
              <a16:creationId xmlns:a16="http://schemas.microsoft.com/office/drawing/2014/main" id="{CAC1D69E-23CB-E54E-9F16-9C76C47B6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41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</xdr:col>
      <xdr:colOff>127000</xdr:colOff>
      <xdr:row>39</xdr:row>
      <xdr:rowOff>114300</xdr:rowOff>
    </xdr:to>
    <xdr:pic>
      <xdr:nvPicPr>
        <xdr:cNvPr id="108" name="Picture 107" descr="https://secure.espn.com/combiner/i?img=/i/teamlogos/ncaa/500/328.png?w=75&amp;h=75">
          <a:extLst>
            <a:ext uri="{FF2B5EF4-FFF2-40B4-BE49-F238E27FC236}">
              <a16:creationId xmlns:a16="http://schemas.microsoft.com/office/drawing/2014/main" id="{5ECE2B26-6E87-9D48-BC40-AFB36C1B3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0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127000</xdr:colOff>
      <xdr:row>40</xdr:row>
      <xdr:rowOff>114300</xdr:rowOff>
    </xdr:to>
    <xdr:pic>
      <xdr:nvPicPr>
        <xdr:cNvPr id="109" name="Picture 108" descr="https://secure.espn.com/combiner/i?img=/i/teamlogos/ncaa/500/228.png?w=75&amp;h=75">
          <a:extLst>
            <a:ext uri="{FF2B5EF4-FFF2-40B4-BE49-F238E27FC236}">
              <a16:creationId xmlns:a16="http://schemas.microsoft.com/office/drawing/2014/main" id="{E71E6959-E467-214F-B6BE-03C468DD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9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</xdr:col>
      <xdr:colOff>127000</xdr:colOff>
      <xdr:row>41</xdr:row>
      <xdr:rowOff>114300</xdr:rowOff>
    </xdr:to>
    <xdr:pic>
      <xdr:nvPicPr>
        <xdr:cNvPr id="110" name="Picture 109" descr="https://secure.espn.com/combiner/i?img=/i/teamlogos/ncaa/500/26.png?w=75&amp;h=75">
          <a:extLst>
            <a:ext uri="{FF2B5EF4-FFF2-40B4-BE49-F238E27FC236}">
              <a16:creationId xmlns:a16="http://schemas.microsoft.com/office/drawing/2014/main" id="{28E75BA0-5A2F-8F42-8810-A3E5815BC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9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</xdr:col>
      <xdr:colOff>127000</xdr:colOff>
      <xdr:row>42</xdr:row>
      <xdr:rowOff>114300</xdr:rowOff>
    </xdr:to>
    <xdr:pic>
      <xdr:nvPicPr>
        <xdr:cNvPr id="111" name="Picture 110" descr="https://secure.espn.com/combiner/i?img=/i/teamlogos/ncaa/500/2670.png?w=75&amp;h=75">
          <a:extLst>
            <a:ext uri="{FF2B5EF4-FFF2-40B4-BE49-F238E27FC236}">
              <a16:creationId xmlns:a16="http://schemas.microsoft.com/office/drawing/2014/main" id="{6814C2DC-F77D-9147-BE52-F2F97F3FE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586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1</xdr:col>
      <xdr:colOff>127000</xdr:colOff>
      <xdr:row>43</xdr:row>
      <xdr:rowOff>114300</xdr:rowOff>
    </xdr:to>
    <xdr:pic>
      <xdr:nvPicPr>
        <xdr:cNvPr id="112" name="Picture 111" descr="https://secure.espn.com/combiner/i?img=/i/teamlogos/ncaa/500/46.png?w=75&amp;h=75">
          <a:extLst>
            <a:ext uri="{FF2B5EF4-FFF2-40B4-BE49-F238E27FC236}">
              <a16:creationId xmlns:a16="http://schemas.microsoft.com/office/drawing/2014/main" id="{B7C24634-3E5B-BF44-8BEA-D76E9ED9C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38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1</xdr:col>
      <xdr:colOff>127000</xdr:colOff>
      <xdr:row>44</xdr:row>
      <xdr:rowOff>114300</xdr:rowOff>
    </xdr:to>
    <xdr:pic>
      <xdr:nvPicPr>
        <xdr:cNvPr id="113" name="Picture 112" descr="https://secure.espn.com/combiner/i?img=/i/teamlogos/ncaa/500/259.png?w=75&amp;h=75">
          <a:extLst>
            <a:ext uri="{FF2B5EF4-FFF2-40B4-BE49-F238E27FC236}">
              <a16:creationId xmlns:a16="http://schemas.microsoft.com/office/drawing/2014/main" id="{C4C2B041-11CF-B24F-B9A7-B09D9004D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7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1</xdr:col>
      <xdr:colOff>127000</xdr:colOff>
      <xdr:row>45</xdr:row>
      <xdr:rowOff>114300</xdr:rowOff>
    </xdr:to>
    <xdr:pic>
      <xdr:nvPicPr>
        <xdr:cNvPr id="114" name="Picture 113" descr="https://secure.espn.com/combiner/i?img=/i/teamlogos/ncaa/500/142.png?w=75&amp;h=75">
          <a:extLst>
            <a:ext uri="{FF2B5EF4-FFF2-40B4-BE49-F238E27FC236}">
              <a16:creationId xmlns:a16="http://schemas.microsoft.com/office/drawing/2014/main" id="{9B5CD779-F9CB-7D49-B712-0102EC1EA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6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</xdr:col>
      <xdr:colOff>127000</xdr:colOff>
      <xdr:row>46</xdr:row>
      <xdr:rowOff>114300</xdr:rowOff>
    </xdr:to>
    <xdr:pic>
      <xdr:nvPicPr>
        <xdr:cNvPr id="115" name="Picture 114" descr="https://secure.espn.com/combiner/i?img=/i/teamlogos/ncaa/500/2724.png?w=75&amp;h=75">
          <a:extLst>
            <a:ext uri="{FF2B5EF4-FFF2-40B4-BE49-F238E27FC236}">
              <a16:creationId xmlns:a16="http://schemas.microsoft.com/office/drawing/2014/main" id="{72989A8D-CFA0-8147-970C-A82B84FD4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76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</xdr:col>
      <xdr:colOff>127000</xdr:colOff>
      <xdr:row>47</xdr:row>
      <xdr:rowOff>114300</xdr:rowOff>
    </xdr:to>
    <xdr:pic>
      <xdr:nvPicPr>
        <xdr:cNvPr id="116" name="Picture 115" descr="https://secure.espn.com/combiner/i?img=/i/teamlogos/ncaa/500/2142.png?w=75&amp;h=75">
          <a:extLst>
            <a:ext uri="{FF2B5EF4-FFF2-40B4-BE49-F238E27FC236}">
              <a16:creationId xmlns:a16="http://schemas.microsoft.com/office/drawing/2014/main" id="{0ECDB350-547F-1A4C-9970-3A3B87DDE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556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</xdr:col>
      <xdr:colOff>127000</xdr:colOff>
      <xdr:row>48</xdr:row>
      <xdr:rowOff>114300</xdr:rowOff>
    </xdr:to>
    <xdr:pic>
      <xdr:nvPicPr>
        <xdr:cNvPr id="117" name="Picture 116" descr="https://secure.espn.com/combiner/i?img=/i/teamlogos/ncaa/500/204.png?w=75&amp;h=75">
          <a:extLst>
            <a:ext uri="{FF2B5EF4-FFF2-40B4-BE49-F238E27FC236}">
              <a16:creationId xmlns:a16="http://schemas.microsoft.com/office/drawing/2014/main" id="{51BF9533-FA59-3D46-9370-4FF2D1692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</xdr:col>
      <xdr:colOff>127000</xdr:colOff>
      <xdr:row>49</xdr:row>
      <xdr:rowOff>114300</xdr:rowOff>
    </xdr:to>
    <xdr:pic>
      <xdr:nvPicPr>
        <xdr:cNvPr id="118" name="Picture 117" descr="https://secure.espn.com/combiner/i?img=/i/teamlogos/ncaa/500/2737.png?w=75&amp;h=75">
          <a:extLst>
            <a:ext uri="{FF2B5EF4-FFF2-40B4-BE49-F238E27FC236}">
              <a16:creationId xmlns:a16="http://schemas.microsoft.com/office/drawing/2014/main" id="{EDA82CEE-ED0D-F04C-A149-2F44296AF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14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1</xdr:col>
      <xdr:colOff>127000</xdr:colOff>
      <xdr:row>50</xdr:row>
      <xdr:rowOff>114300</xdr:rowOff>
    </xdr:to>
    <xdr:pic>
      <xdr:nvPicPr>
        <xdr:cNvPr id="119" name="Picture 118" descr="https://secure.espn.com/combiner/i?img=/i/teamlogos/ncaa/500/249.png?w=75&amp;h=75">
          <a:extLst>
            <a:ext uri="{FF2B5EF4-FFF2-40B4-BE49-F238E27FC236}">
              <a16:creationId xmlns:a16="http://schemas.microsoft.com/office/drawing/2014/main" id="{64EF178B-6AE2-8646-AA72-BB864D164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3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</xdr:col>
      <xdr:colOff>127000</xdr:colOff>
      <xdr:row>51</xdr:row>
      <xdr:rowOff>114300</xdr:rowOff>
    </xdr:to>
    <xdr:pic>
      <xdr:nvPicPr>
        <xdr:cNvPr id="120" name="Picture 119" descr="https://secure.espn.com/combiner/i?img=/i/teamlogos/ncaa/500/2430.png?w=75&amp;h=75">
          <a:extLst>
            <a:ext uri="{FF2B5EF4-FFF2-40B4-BE49-F238E27FC236}">
              <a16:creationId xmlns:a16="http://schemas.microsoft.com/office/drawing/2014/main" id="{B702FE0C-3175-9C44-BFA0-7651AB77A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73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127000</xdr:colOff>
      <xdr:row>52</xdr:row>
      <xdr:rowOff>114300</xdr:rowOff>
    </xdr:to>
    <xdr:pic>
      <xdr:nvPicPr>
        <xdr:cNvPr id="121" name="Picture 120" descr="https://secure.espn.com/combiner/i?img=/i/teamlogos/ncaa/500/2540.png?w=75&amp;h=75">
          <a:extLst>
            <a:ext uri="{FF2B5EF4-FFF2-40B4-BE49-F238E27FC236}">
              <a16:creationId xmlns:a16="http://schemas.microsoft.com/office/drawing/2014/main" id="{4236A564-EB5C-324B-9535-069CBF141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526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</xdr:col>
      <xdr:colOff>127000</xdr:colOff>
      <xdr:row>53</xdr:row>
      <xdr:rowOff>114300</xdr:rowOff>
    </xdr:to>
    <xdr:pic>
      <xdr:nvPicPr>
        <xdr:cNvPr id="122" name="Picture 121" descr="https://secure.espn.com/combiner/i?img=/i/teamlogos/ncaa/500/2181.png?w=75&amp;h=75">
          <a:extLst>
            <a:ext uri="{FF2B5EF4-FFF2-40B4-BE49-F238E27FC236}">
              <a16:creationId xmlns:a16="http://schemas.microsoft.com/office/drawing/2014/main" id="{5A6E63D5-3ED0-5F43-A3E3-CD79DEC5F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32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1</xdr:col>
      <xdr:colOff>127000</xdr:colOff>
      <xdr:row>54</xdr:row>
      <xdr:rowOff>114300</xdr:rowOff>
    </xdr:to>
    <xdr:pic>
      <xdr:nvPicPr>
        <xdr:cNvPr id="123" name="Picture 122" descr="https://secure.espn.com/combiner/i?img=/i/teamlogos/ncaa/500/2000.png?w=75&amp;h=75">
          <a:extLst>
            <a:ext uri="{FF2B5EF4-FFF2-40B4-BE49-F238E27FC236}">
              <a16:creationId xmlns:a16="http://schemas.microsoft.com/office/drawing/2014/main" id="{3F6FC88C-3586-B841-BD7F-D03BD1218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11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1</xdr:col>
      <xdr:colOff>127000</xdr:colOff>
      <xdr:row>54</xdr:row>
      <xdr:rowOff>114300</xdr:rowOff>
    </xdr:to>
    <xdr:pic>
      <xdr:nvPicPr>
        <xdr:cNvPr id="124" name="Picture 123" descr="https://secure.espn.com/combiner/i?img=/i/teamlogos/ncaa/500/2335.png?w=75&amp;h=75">
          <a:extLst>
            <a:ext uri="{FF2B5EF4-FFF2-40B4-BE49-F238E27FC236}">
              <a16:creationId xmlns:a16="http://schemas.microsoft.com/office/drawing/2014/main" id="{C01E2FC8-8576-8F42-8A52-2BD6FDF60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90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</xdr:col>
      <xdr:colOff>127000</xdr:colOff>
      <xdr:row>55</xdr:row>
      <xdr:rowOff>114300</xdr:rowOff>
    </xdr:to>
    <xdr:pic>
      <xdr:nvPicPr>
        <xdr:cNvPr id="125" name="Picture 124" descr="https://secure.espn.com/combiner/i?img=/i/teamlogos/ncaa/500/195.png?w=75&amp;h=75">
          <a:extLst>
            <a:ext uri="{FF2B5EF4-FFF2-40B4-BE49-F238E27FC236}">
              <a16:creationId xmlns:a16="http://schemas.microsoft.com/office/drawing/2014/main" id="{B2550C07-0158-114B-94DA-EA67DF1C1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70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</xdr:col>
      <xdr:colOff>127000</xdr:colOff>
      <xdr:row>56</xdr:row>
      <xdr:rowOff>114300</xdr:rowOff>
    </xdr:to>
    <xdr:pic>
      <xdr:nvPicPr>
        <xdr:cNvPr id="126" name="Picture 125" descr="https://secure.espn.com/combiner/i?img=/i/teamlogos/ncaa/500/331.png?w=75&amp;h=75">
          <a:extLst>
            <a:ext uri="{FF2B5EF4-FFF2-40B4-BE49-F238E27FC236}">
              <a16:creationId xmlns:a16="http://schemas.microsoft.com/office/drawing/2014/main" id="{42901F02-F59E-B640-818A-EE8E1F248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127000</xdr:colOff>
      <xdr:row>57</xdr:row>
      <xdr:rowOff>114300</xdr:rowOff>
    </xdr:to>
    <xdr:pic>
      <xdr:nvPicPr>
        <xdr:cNvPr id="127" name="Picture 126" descr="https://secure.espn.com/combiner/i?img=/i/teamlogos/ncaa/500/2253.png?w=75&amp;h=75">
          <a:extLst>
            <a:ext uri="{FF2B5EF4-FFF2-40B4-BE49-F238E27FC236}">
              <a16:creationId xmlns:a16="http://schemas.microsoft.com/office/drawing/2014/main" id="{EB84F631-4773-FD43-906F-6C4AA3202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29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1</xdr:col>
      <xdr:colOff>127000</xdr:colOff>
      <xdr:row>58</xdr:row>
      <xdr:rowOff>114300</xdr:rowOff>
    </xdr:to>
    <xdr:pic>
      <xdr:nvPicPr>
        <xdr:cNvPr id="128" name="Picture 127" descr="https://secure.espn.com/combiner/i?img=/i/teamlogos/ncaa/500/2413.png?w=75&amp;h=75">
          <a:extLst>
            <a:ext uri="{FF2B5EF4-FFF2-40B4-BE49-F238E27FC236}">
              <a16:creationId xmlns:a16="http://schemas.microsoft.com/office/drawing/2014/main" id="{BB78BBC3-8FE4-CB4C-8DCD-BFE42DF55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08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</xdr:col>
      <xdr:colOff>127000</xdr:colOff>
      <xdr:row>59</xdr:row>
      <xdr:rowOff>114300</xdr:rowOff>
    </xdr:to>
    <xdr:pic>
      <xdr:nvPicPr>
        <xdr:cNvPr id="129" name="Picture 128" descr="https://secure.espn.com/combiner/i?img=/i/teamlogos/ncaa/500/198.png?w=75&amp;h=75">
          <a:extLst>
            <a:ext uri="{FF2B5EF4-FFF2-40B4-BE49-F238E27FC236}">
              <a16:creationId xmlns:a16="http://schemas.microsoft.com/office/drawing/2014/main" id="{DE91523A-74A5-A741-8B87-28C4C48B2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87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1</xdr:col>
      <xdr:colOff>127000</xdr:colOff>
      <xdr:row>60</xdr:row>
      <xdr:rowOff>114300</xdr:rowOff>
    </xdr:to>
    <xdr:pic>
      <xdr:nvPicPr>
        <xdr:cNvPr id="130" name="Picture 129" descr="https://secure.espn.com/combiner/i?img=/i/teamlogos/ncaa/500/2182.png?w=75&amp;h=75">
          <a:extLst>
            <a:ext uri="{FF2B5EF4-FFF2-40B4-BE49-F238E27FC236}">
              <a16:creationId xmlns:a16="http://schemas.microsoft.com/office/drawing/2014/main" id="{505EC5F9-D48B-E149-AB1D-F024012B1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67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1</xdr:col>
      <xdr:colOff>127000</xdr:colOff>
      <xdr:row>61</xdr:row>
      <xdr:rowOff>114300</xdr:rowOff>
    </xdr:to>
    <xdr:pic>
      <xdr:nvPicPr>
        <xdr:cNvPr id="131" name="Picture 130" descr="https://secure.espn.com/combiner/i?img=/i/teamlogos/ncaa/500/314.png?w=75&amp;h=75">
          <a:extLst>
            <a:ext uri="{FF2B5EF4-FFF2-40B4-BE49-F238E27FC236}">
              <a16:creationId xmlns:a16="http://schemas.microsoft.com/office/drawing/2014/main" id="{F03C2938-21FD-2F42-8787-18443D9E2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466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1</xdr:col>
      <xdr:colOff>127000</xdr:colOff>
      <xdr:row>62</xdr:row>
      <xdr:rowOff>114300</xdr:rowOff>
    </xdr:to>
    <xdr:pic>
      <xdr:nvPicPr>
        <xdr:cNvPr id="132" name="Picture 131" descr="https://secure.espn.com/combiner/i?img=/i/teamlogos/ncaa/500/325.png?w=75&amp;h=75">
          <a:extLst>
            <a:ext uri="{FF2B5EF4-FFF2-40B4-BE49-F238E27FC236}">
              <a16:creationId xmlns:a16="http://schemas.microsoft.com/office/drawing/2014/main" id="{91043A5E-AF0F-944D-80E0-4E7181879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1</xdr:col>
      <xdr:colOff>127000</xdr:colOff>
      <xdr:row>63</xdr:row>
      <xdr:rowOff>114300</xdr:rowOff>
    </xdr:to>
    <xdr:pic>
      <xdr:nvPicPr>
        <xdr:cNvPr id="133" name="Picture 132" descr="https://secure.espn.com/combiner/i?img=/i/teamlogos/ncaa/500/42.png?w=75&amp;h=75">
          <a:extLst>
            <a:ext uri="{FF2B5EF4-FFF2-40B4-BE49-F238E27FC236}">
              <a16:creationId xmlns:a16="http://schemas.microsoft.com/office/drawing/2014/main" id="{C7BE168F-756B-7443-9E6C-E1187E9E3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05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1</xdr:col>
      <xdr:colOff>127000</xdr:colOff>
      <xdr:row>64</xdr:row>
      <xdr:rowOff>114300</xdr:rowOff>
    </xdr:to>
    <xdr:pic>
      <xdr:nvPicPr>
        <xdr:cNvPr id="134" name="Picture 133" descr="https://secure.espn.com/combiner/i?img=/i/teamlogos/ncaa/500/2026.png?w=75&amp;h=75">
          <a:extLst>
            <a:ext uri="{FF2B5EF4-FFF2-40B4-BE49-F238E27FC236}">
              <a16:creationId xmlns:a16="http://schemas.microsoft.com/office/drawing/2014/main" id="{3073AA48-6C08-D94C-A824-F83AE6773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84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1</xdr:col>
      <xdr:colOff>127000</xdr:colOff>
      <xdr:row>65</xdr:row>
      <xdr:rowOff>114300</xdr:rowOff>
    </xdr:to>
    <xdr:pic>
      <xdr:nvPicPr>
        <xdr:cNvPr id="135" name="Picture 134" descr="https://secure.espn.com/combiner/i?img=/i/teamlogos/ncaa/500/116.png?w=75&amp;h=75">
          <a:extLst>
            <a:ext uri="{FF2B5EF4-FFF2-40B4-BE49-F238E27FC236}">
              <a16:creationId xmlns:a16="http://schemas.microsoft.com/office/drawing/2014/main" id="{BF179B94-C639-2A41-8982-B559601CB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64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1</xdr:col>
      <xdr:colOff>127000</xdr:colOff>
      <xdr:row>66</xdr:row>
      <xdr:rowOff>190500</xdr:rowOff>
    </xdr:to>
    <xdr:pic>
      <xdr:nvPicPr>
        <xdr:cNvPr id="136" name="Picture 135" descr="https://secure.espn.com/combiner/i?img=/i/teamlogos/ncaa/500/2640.png?w=75&amp;h=75">
          <a:extLst>
            <a:ext uri="{FF2B5EF4-FFF2-40B4-BE49-F238E27FC236}">
              <a16:creationId xmlns:a16="http://schemas.microsoft.com/office/drawing/2014/main" id="{EAC63ECF-173F-9D47-AA44-4188E8E1E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436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1</xdr:col>
      <xdr:colOff>127000</xdr:colOff>
      <xdr:row>68</xdr:row>
      <xdr:rowOff>63500</xdr:rowOff>
    </xdr:to>
    <xdr:pic>
      <xdr:nvPicPr>
        <xdr:cNvPr id="137" name="Picture 136" descr="https://secure.espn.com/combiner/i?img=/i/teamlogos/ncaa/500/2450.png?w=75&amp;h=75">
          <a:extLst>
            <a:ext uri="{FF2B5EF4-FFF2-40B4-BE49-F238E27FC236}">
              <a16:creationId xmlns:a16="http://schemas.microsoft.com/office/drawing/2014/main" id="{15E9B2BF-A31C-6646-AF8C-ABBFEA189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23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9DF95-7DCF-2244-B737-120E498964C7}">
  <dimension ref="A1:K67"/>
  <sheetViews>
    <sheetView topLeftCell="A47" workbookViewId="0">
      <selection activeCell="B1" sqref="B1"/>
    </sheetView>
  </sheetViews>
  <sheetFormatPr baseColWidth="10" defaultRowHeight="16" x14ac:dyDescent="0.2"/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22" x14ac:dyDescent="0.3">
      <c r="A2" s="2"/>
      <c r="B2" s="3" t="s">
        <v>64</v>
      </c>
      <c r="C2" s="4" t="s">
        <v>20</v>
      </c>
      <c r="D2" s="5">
        <v>77</v>
      </c>
      <c r="E2" s="5" t="s">
        <v>12</v>
      </c>
      <c r="F2" s="6">
        <v>0.15</v>
      </c>
      <c r="G2" s="6">
        <v>0.04</v>
      </c>
      <c r="H2" s="7">
        <v>8.0000000000000002E-3</v>
      </c>
      <c r="I2" s="7">
        <v>2E-3</v>
      </c>
      <c r="J2" s="10">
        <v>0</v>
      </c>
      <c r="K2" s="10">
        <v>0</v>
      </c>
    </row>
    <row r="3" spans="1:11" ht="22" x14ac:dyDescent="0.3">
      <c r="A3" s="2"/>
      <c r="B3" s="3" t="s">
        <v>22</v>
      </c>
      <c r="C3" s="4" t="s">
        <v>20</v>
      </c>
      <c r="D3" s="5">
        <v>88.9</v>
      </c>
      <c r="E3" s="5" t="s">
        <v>12</v>
      </c>
      <c r="F3" s="6">
        <v>0.95</v>
      </c>
      <c r="G3" s="6">
        <v>0.6</v>
      </c>
      <c r="H3" s="6">
        <v>0.37</v>
      </c>
      <c r="I3" s="6">
        <v>0.2</v>
      </c>
      <c r="J3" s="6">
        <v>7.0000000000000007E-2</v>
      </c>
      <c r="K3" s="6">
        <v>0.03</v>
      </c>
    </row>
    <row r="4" spans="1:11" ht="22" x14ac:dyDescent="0.3">
      <c r="A4" s="2"/>
      <c r="B4" s="3" t="s">
        <v>75</v>
      </c>
      <c r="C4" s="4" t="s">
        <v>11</v>
      </c>
      <c r="D4" s="5">
        <v>70.3</v>
      </c>
      <c r="E4" s="6">
        <v>0.59</v>
      </c>
      <c r="F4" s="6">
        <v>1.1864406779661017E-2</v>
      </c>
      <c r="G4" s="6">
        <v>0</v>
      </c>
      <c r="H4" s="6">
        <v>0</v>
      </c>
      <c r="I4" s="6">
        <v>0</v>
      </c>
      <c r="J4" s="6">
        <v>0</v>
      </c>
      <c r="K4" s="6">
        <v>0</v>
      </c>
    </row>
    <row r="5" spans="1:11" ht="22" x14ac:dyDescent="0.3">
      <c r="A5" s="2"/>
      <c r="B5" s="3" t="s">
        <v>32</v>
      </c>
      <c r="C5" s="4" t="s">
        <v>16</v>
      </c>
      <c r="D5" s="5">
        <v>86.3</v>
      </c>
      <c r="E5" s="5" t="s">
        <v>12</v>
      </c>
      <c r="F5" s="6">
        <v>0.76</v>
      </c>
      <c r="G5" s="6">
        <v>0.4</v>
      </c>
      <c r="H5" s="6">
        <v>0.19</v>
      </c>
      <c r="I5" s="6">
        <v>7.0000000000000007E-2</v>
      </c>
      <c r="J5" s="6">
        <v>0.03</v>
      </c>
      <c r="K5" s="6">
        <v>0.01</v>
      </c>
    </row>
    <row r="6" spans="1:11" ht="22" x14ac:dyDescent="0.3">
      <c r="A6" s="2"/>
      <c r="B6" s="3" t="s">
        <v>15</v>
      </c>
      <c r="C6" s="4" t="s">
        <v>16</v>
      </c>
      <c r="D6" s="5">
        <v>93.6</v>
      </c>
      <c r="E6" s="5" t="s">
        <v>12</v>
      </c>
      <c r="F6" s="6">
        <v>0.98</v>
      </c>
      <c r="G6" s="6">
        <v>0.72</v>
      </c>
      <c r="H6" s="6">
        <v>0.56999999999999995</v>
      </c>
      <c r="I6" s="6">
        <v>0.4</v>
      </c>
      <c r="J6" s="6">
        <v>0.24</v>
      </c>
      <c r="K6" s="6">
        <v>0.13</v>
      </c>
    </row>
    <row r="7" spans="1:11" ht="22" x14ac:dyDescent="0.3">
      <c r="A7" s="2"/>
      <c r="B7" s="3" t="s">
        <v>41</v>
      </c>
      <c r="C7" s="4" t="s">
        <v>20</v>
      </c>
      <c r="D7" s="5">
        <v>84.5</v>
      </c>
      <c r="E7" s="5" t="s">
        <v>12</v>
      </c>
      <c r="F7" s="6">
        <v>0.54</v>
      </c>
      <c r="G7" s="6">
        <v>0.26</v>
      </c>
      <c r="H7" s="6">
        <v>0.11</v>
      </c>
      <c r="I7" s="6">
        <v>0.05</v>
      </c>
      <c r="J7" s="6">
        <v>0.01</v>
      </c>
      <c r="K7" s="7">
        <v>5.0000000000000001E-3</v>
      </c>
    </row>
    <row r="8" spans="1:11" ht="22" x14ac:dyDescent="0.3">
      <c r="A8" s="2"/>
      <c r="B8" s="3" t="s">
        <v>52</v>
      </c>
      <c r="C8" s="4" t="s">
        <v>14</v>
      </c>
      <c r="D8" s="5">
        <v>82.4</v>
      </c>
      <c r="E8" s="5" t="s">
        <v>12</v>
      </c>
      <c r="F8" s="6">
        <v>0.42</v>
      </c>
      <c r="G8" s="6">
        <v>0.11</v>
      </c>
      <c r="H8" s="6">
        <v>0.05</v>
      </c>
      <c r="I8" s="6">
        <v>0.01</v>
      </c>
      <c r="J8" s="7">
        <v>4.0000000000000001E-3</v>
      </c>
      <c r="K8" s="7">
        <v>1E-3</v>
      </c>
    </row>
    <row r="9" spans="1:11" ht="22" x14ac:dyDescent="0.3">
      <c r="A9" s="2"/>
      <c r="B9" s="3" t="s">
        <v>73</v>
      </c>
      <c r="C9" s="4" t="s">
        <v>14</v>
      </c>
      <c r="D9" s="5">
        <v>71.8</v>
      </c>
      <c r="E9" s="5" t="s">
        <v>12</v>
      </c>
      <c r="F9" s="6">
        <v>0.04</v>
      </c>
      <c r="G9" s="7">
        <v>5.0000000000000001E-3</v>
      </c>
      <c r="H9" s="10">
        <v>0</v>
      </c>
      <c r="I9" s="10">
        <v>0</v>
      </c>
      <c r="J9" s="10">
        <v>0</v>
      </c>
      <c r="K9" s="10">
        <v>0</v>
      </c>
    </row>
    <row r="10" spans="1:11" ht="22" x14ac:dyDescent="0.3">
      <c r="A10" s="2"/>
      <c r="B10" s="3" t="s">
        <v>58</v>
      </c>
      <c r="C10" s="4" t="s">
        <v>16</v>
      </c>
      <c r="D10" s="5">
        <v>79.7</v>
      </c>
      <c r="E10" s="5" t="s">
        <v>12</v>
      </c>
      <c r="F10" s="6">
        <v>0.24</v>
      </c>
      <c r="G10" s="6">
        <v>0.08</v>
      </c>
      <c r="H10" s="6">
        <v>0.02</v>
      </c>
      <c r="I10" s="7">
        <v>5.0000000000000001E-3</v>
      </c>
      <c r="J10" s="7">
        <v>1E-3</v>
      </c>
      <c r="K10" s="10">
        <v>0</v>
      </c>
    </row>
    <row r="11" spans="1:11" ht="22" x14ac:dyDescent="0.3">
      <c r="A11" s="2"/>
      <c r="B11" s="3" t="s">
        <v>33</v>
      </c>
      <c r="C11" s="4" t="s">
        <v>20</v>
      </c>
      <c r="D11" s="5">
        <v>86</v>
      </c>
      <c r="E11" s="5" t="s">
        <v>12</v>
      </c>
      <c r="F11" s="6">
        <v>0.7</v>
      </c>
      <c r="G11" s="6">
        <v>0.37</v>
      </c>
      <c r="H11" s="6">
        <v>0.16</v>
      </c>
      <c r="I11" s="6">
        <v>0.08</v>
      </c>
      <c r="J11" s="6">
        <v>0.02</v>
      </c>
      <c r="K11" s="6">
        <v>0.01</v>
      </c>
    </row>
    <row r="12" spans="1:11" ht="22" x14ac:dyDescent="0.3">
      <c r="A12" s="2"/>
      <c r="B12" s="3" t="s">
        <v>30</v>
      </c>
      <c r="C12" s="4" t="s">
        <v>11</v>
      </c>
      <c r="D12" s="5">
        <v>87</v>
      </c>
      <c r="E12" s="5" t="s">
        <v>12</v>
      </c>
      <c r="F12" s="6">
        <v>0.82</v>
      </c>
      <c r="G12" s="6">
        <v>0.41</v>
      </c>
      <c r="H12" s="6">
        <v>0.1</v>
      </c>
      <c r="I12" s="6">
        <v>0.05</v>
      </c>
      <c r="J12" s="6">
        <v>0.03</v>
      </c>
      <c r="K12" s="6">
        <v>0.01</v>
      </c>
    </row>
    <row r="13" spans="1:11" ht="22" x14ac:dyDescent="0.3">
      <c r="A13" s="2"/>
      <c r="B13" s="3" t="s">
        <v>71</v>
      </c>
      <c r="C13" s="4" t="s">
        <v>14</v>
      </c>
      <c r="D13" s="5">
        <v>72.400000000000006</v>
      </c>
      <c r="E13" s="5" t="s">
        <v>12</v>
      </c>
      <c r="F13" s="6">
        <v>0.02</v>
      </c>
      <c r="G13" s="7">
        <v>3.0000000000000001E-3</v>
      </c>
      <c r="H13" s="10">
        <v>0</v>
      </c>
      <c r="I13" s="10">
        <v>0</v>
      </c>
      <c r="J13" s="10">
        <v>0</v>
      </c>
      <c r="K13" s="10">
        <v>0</v>
      </c>
    </row>
    <row r="14" spans="1:11" ht="22" x14ac:dyDescent="0.3">
      <c r="A14" s="2"/>
      <c r="B14" s="3" t="s">
        <v>67</v>
      </c>
      <c r="C14" s="4" t="s">
        <v>11</v>
      </c>
      <c r="D14" s="5">
        <v>76.099999999999994</v>
      </c>
      <c r="E14" s="5" t="s">
        <v>12</v>
      </c>
      <c r="F14" s="6">
        <v>0.12</v>
      </c>
      <c r="G14" s="6">
        <v>0.03</v>
      </c>
      <c r="H14" s="7">
        <v>4.0000000000000001E-3</v>
      </c>
      <c r="I14" s="10">
        <v>0</v>
      </c>
      <c r="J14" s="10">
        <v>0</v>
      </c>
      <c r="K14" s="10">
        <v>0</v>
      </c>
    </row>
    <row r="15" spans="1:11" ht="22" x14ac:dyDescent="0.3">
      <c r="A15" s="2"/>
      <c r="B15" s="3" t="s">
        <v>47</v>
      </c>
      <c r="C15" s="4" t="s">
        <v>16</v>
      </c>
      <c r="D15" s="5">
        <v>83</v>
      </c>
      <c r="E15" s="5" t="s">
        <v>12</v>
      </c>
      <c r="F15" s="6">
        <v>0.57999999999999996</v>
      </c>
      <c r="G15" s="6">
        <v>0.18</v>
      </c>
      <c r="H15" s="6">
        <v>0.08</v>
      </c>
      <c r="I15" s="6">
        <v>0.02</v>
      </c>
      <c r="J15" s="7">
        <v>7.0000000000000001E-3</v>
      </c>
      <c r="K15" s="7">
        <v>2E-3</v>
      </c>
    </row>
    <row r="16" spans="1:11" ht="22" x14ac:dyDescent="0.3">
      <c r="A16" s="2"/>
      <c r="B16" s="3" t="s">
        <v>26</v>
      </c>
      <c r="C16" s="4" t="s">
        <v>20</v>
      </c>
      <c r="D16" s="5">
        <v>86.8</v>
      </c>
      <c r="E16" s="5" t="s">
        <v>12</v>
      </c>
      <c r="F16" s="6">
        <v>0.83</v>
      </c>
      <c r="G16" s="6">
        <v>0.47</v>
      </c>
      <c r="H16" s="6">
        <v>0.21</v>
      </c>
      <c r="I16" s="6">
        <v>0.11</v>
      </c>
      <c r="J16" s="6">
        <v>0.03</v>
      </c>
      <c r="K16" s="6">
        <v>0.01</v>
      </c>
    </row>
    <row r="17" spans="1:11" ht="22" x14ac:dyDescent="0.3">
      <c r="A17" s="2"/>
      <c r="B17" s="3" t="s">
        <v>54</v>
      </c>
      <c r="C17" s="4" t="s">
        <v>20</v>
      </c>
      <c r="D17" s="5">
        <v>81.3</v>
      </c>
      <c r="E17" s="5" t="s">
        <v>12</v>
      </c>
      <c r="F17" s="6">
        <v>0.3</v>
      </c>
      <c r="G17" s="6">
        <v>0.12</v>
      </c>
      <c r="H17" s="6">
        <v>0.04</v>
      </c>
      <c r="I17" s="6">
        <v>0.01</v>
      </c>
      <c r="J17" s="7">
        <v>3.0000000000000001E-3</v>
      </c>
      <c r="K17" s="10">
        <v>0</v>
      </c>
    </row>
    <row r="18" spans="1:11" ht="22" x14ac:dyDescent="0.3">
      <c r="A18" s="2"/>
      <c r="B18" s="3" t="s">
        <v>46</v>
      </c>
      <c r="C18" s="4" t="s">
        <v>14</v>
      </c>
      <c r="D18" s="5">
        <v>83.9</v>
      </c>
      <c r="E18" s="5" t="s">
        <v>12</v>
      </c>
      <c r="F18" s="6">
        <v>0.45</v>
      </c>
      <c r="G18" s="6">
        <v>0.08</v>
      </c>
      <c r="H18" s="6">
        <v>0.05</v>
      </c>
      <c r="I18" s="6">
        <v>0.02</v>
      </c>
      <c r="J18" s="7">
        <v>7.0000000000000001E-3</v>
      </c>
      <c r="K18" s="7">
        <v>2E-3</v>
      </c>
    </row>
    <row r="19" spans="1:11" ht="22" x14ac:dyDescent="0.3">
      <c r="A19" s="2"/>
      <c r="B19" s="3" t="s">
        <v>10</v>
      </c>
      <c r="C19" s="4" t="s">
        <v>11</v>
      </c>
      <c r="D19" s="5">
        <v>96.5</v>
      </c>
      <c r="E19" s="5" t="s">
        <v>12</v>
      </c>
      <c r="F19" s="6">
        <v>0.99</v>
      </c>
      <c r="G19" s="6">
        <v>0.89</v>
      </c>
      <c r="H19" s="6">
        <v>0.72</v>
      </c>
      <c r="I19" s="6">
        <v>0.55000000000000004</v>
      </c>
      <c r="J19" s="6">
        <v>0.42</v>
      </c>
      <c r="K19" s="6">
        <v>0.27</v>
      </c>
    </row>
    <row r="20" spans="1:11" ht="22" x14ac:dyDescent="0.3">
      <c r="A20" s="2"/>
      <c r="B20" s="3" t="s">
        <v>68</v>
      </c>
      <c r="C20" s="4" t="s">
        <v>11</v>
      </c>
      <c r="D20" s="5">
        <v>74.7</v>
      </c>
      <c r="E20" s="5" t="s">
        <v>12</v>
      </c>
      <c r="F20" s="6">
        <v>0.06</v>
      </c>
      <c r="G20" s="6">
        <v>0.01</v>
      </c>
      <c r="H20" s="7">
        <v>2E-3</v>
      </c>
      <c r="I20" s="10">
        <v>0</v>
      </c>
      <c r="J20" s="10">
        <v>0</v>
      </c>
      <c r="K20" s="10">
        <v>0</v>
      </c>
    </row>
    <row r="21" spans="1:11" ht="22" x14ac:dyDescent="0.3">
      <c r="A21" s="2"/>
      <c r="B21" s="3" t="s">
        <v>74</v>
      </c>
      <c r="C21" s="4" t="s">
        <v>16</v>
      </c>
      <c r="D21" s="5">
        <v>70.900000000000006</v>
      </c>
      <c r="E21" s="5" t="s">
        <v>12</v>
      </c>
      <c r="F21" s="6">
        <v>0.02</v>
      </c>
      <c r="G21" s="7">
        <v>1E-3</v>
      </c>
      <c r="H21" s="10">
        <v>0</v>
      </c>
      <c r="I21" s="10">
        <v>0</v>
      </c>
      <c r="J21" s="10">
        <v>0</v>
      </c>
      <c r="K21" s="10">
        <v>0</v>
      </c>
    </row>
    <row r="22" spans="1:11" ht="22" x14ac:dyDescent="0.3">
      <c r="A22" s="2"/>
      <c r="B22" s="3" t="s">
        <v>18</v>
      </c>
      <c r="C22" s="4" t="s">
        <v>14</v>
      </c>
      <c r="D22" s="5">
        <v>90.2</v>
      </c>
      <c r="E22" s="5" t="s">
        <v>12</v>
      </c>
      <c r="F22" s="6">
        <v>0.96</v>
      </c>
      <c r="G22" s="6">
        <v>0.71</v>
      </c>
      <c r="H22" s="6">
        <v>0.46</v>
      </c>
      <c r="I22" s="6">
        <v>0.21</v>
      </c>
      <c r="J22" s="6">
        <v>0.11</v>
      </c>
      <c r="K22" s="6">
        <v>0.05</v>
      </c>
    </row>
    <row r="23" spans="1:11" ht="22" x14ac:dyDescent="0.3">
      <c r="A23" s="2"/>
      <c r="B23" s="3" t="s">
        <v>13</v>
      </c>
      <c r="C23" s="4" t="s">
        <v>14</v>
      </c>
      <c r="D23" s="5">
        <v>94</v>
      </c>
      <c r="E23" s="5" t="s">
        <v>12</v>
      </c>
      <c r="F23" s="6">
        <v>0.98</v>
      </c>
      <c r="G23" s="6">
        <v>0.79</v>
      </c>
      <c r="H23" s="6">
        <v>0.64</v>
      </c>
      <c r="I23" s="6">
        <v>0.45</v>
      </c>
      <c r="J23" s="6">
        <v>0.28000000000000003</v>
      </c>
      <c r="K23" s="6">
        <v>0.15</v>
      </c>
    </row>
    <row r="24" spans="1:11" ht="22" x14ac:dyDescent="0.3">
      <c r="A24" s="2"/>
      <c r="B24" s="3" t="s">
        <v>72</v>
      </c>
      <c r="C24" s="4" t="s">
        <v>20</v>
      </c>
      <c r="D24" s="5">
        <v>71.8</v>
      </c>
      <c r="E24" s="5" t="s">
        <v>12</v>
      </c>
      <c r="F24" s="6">
        <v>0.05</v>
      </c>
      <c r="G24" s="7">
        <v>5.0000000000000001E-3</v>
      </c>
      <c r="H24" s="10">
        <v>0</v>
      </c>
      <c r="I24" s="10">
        <v>0</v>
      </c>
      <c r="J24" s="10">
        <v>0</v>
      </c>
      <c r="K24" s="10">
        <v>0</v>
      </c>
    </row>
    <row r="25" spans="1:11" ht="22" x14ac:dyDescent="0.3">
      <c r="A25" s="2"/>
      <c r="B25" s="3" t="s">
        <v>17</v>
      </c>
      <c r="C25" s="4" t="s">
        <v>11</v>
      </c>
      <c r="D25" s="5">
        <v>90.8</v>
      </c>
      <c r="E25" s="5" t="s">
        <v>12</v>
      </c>
      <c r="F25" s="6">
        <v>0.94</v>
      </c>
      <c r="G25" s="6">
        <v>0.71</v>
      </c>
      <c r="H25" s="6">
        <v>0.47</v>
      </c>
      <c r="I25" s="6">
        <v>0.18</v>
      </c>
      <c r="J25" s="6">
        <v>0.11</v>
      </c>
      <c r="K25" s="6">
        <v>0.06</v>
      </c>
    </row>
    <row r="26" spans="1:11" ht="22" x14ac:dyDescent="0.3">
      <c r="A26" s="2"/>
      <c r="B26" s="3" t="s">
        <v>24</v>
      </c>
      <c r="C26" s="4" t="s">
        <v>11</v>
      </c>
      <c r="D26" s="5">
        <v>87.4</v>
      </c>
      <c r="E26" s="5" t="s">
        <v>12</v>
      </c>
      <c r="F26" s="6">
        <v>0.88</v>
      </c>
      <c r="G26" s="6">
        <v>0.53</v>
      </c>
      <c r="H26" s="6">
        <v>0.23</v>
      </c>
      <c r="I26" s="6">
        <v>7.0000000000000007E-2</v>
      </c>
      <c r="J26" s="6">
        <v>0.04</v>
      </c>
      <c r="K26" s="6">
        <v>0.02</v>
      </c>
    </row>
    <row r="27" spans="1:11" ht="22" x14ac:dyDescent="0.3">
      <c r="A27" s="2"/>
      <c r="B27" s="3" t="s">
        <v>65</v>
      </c>
      <c r="C27" s="4" t="s">
        <v>14</v>
      </c>
      <c r="D27" s="5">
        <v>77</v>
      </c>
      <c r="E27" s="5" t="s">
        <v>12</v>
      </c>
      <c r="F27" s="6">
        <v>0.2</v>
      </c>
      <c r="G27" s="6">
        <v>0.05</v>
      </c>
      <c r="H27" s="7">
        <v>6.0000000000000001E-3</v>
      </c>
      <c r="I27" s="7">
        <v>1E-3</v>
      </c>
      <c r="J27" s="10">
        <v>0</v>
      </c>
      <c r="K27" s="10">
        <v>0</v>
      </c>
    </row>
    <row r="28" spans="1:11" ht="22" x14ac:dyDescent="0.3">
      <c r="A28" s="2"/>
      <c r="B28" s="3" t="s">
        <v>42</v>
      </c>
      <c r="C28" s="4" t="s">
        <v>14</v>
      </c>
      <c r="D28" s="5">
        <v>85.1</v>
      </c>
      <c r="E28" s="5" t="s">
        <v>12</v>
      </c>
      <c r="F28" s="6">
        <v>0.55000000000000004</v>
      </c>
      <c r="G28" s="6">
        <v>0.12</v>
      </c>
      <c r="H28" s="6">
        <v>7.0000000000000007E-2</v>
      </c>
      <c r="I28" s="6">
        <v>0.03</v>
      </c>
      <c r="J28" s="6">
        <v>0.01</v>
      </c>
      <c r="K28" s="7">
        <v>4.0000000000000001E-3</v>
      </c>
    </row>
    <row r="29" spans="1:11" ht="22" x14ac:dyDescent="0.3">
      <c r="A29" s="2"/>
      <c r="B29" s="3" t="s">
        <v>39</v>
      </c>
      <c r="C29" s="4" t="s">
        <v>20</v>
      </c>
      <c r="D29" s="5">
        <v>85.2</v>
      </c>
      <c r="E29" s="5" t="s">
        <v>12</v>
      </c>
      <c r="F29" s="6">
        <v>0.6</v>
      </c>
      <c r="G29" s="6">
        <v>0.22</v>
      </c>
      <c r="H29" s="6">
        <v>0.11</v>
      </c>
      <c r="I29" s="6">
        <v>0.05</v>
      </c>
      <c r="J29" s="6">
        <v>0.02</v>
      </c>
      <c r="K29" s="7">
        <v>6.0000000000000001E-3</v>
      </c>
    </row>
    <row r="30" spans="1:11" ht="22" x14ac:dyDescent="0.3">
      <c r="A30" s="2"/>
      <c r="B30" s="3" t="s">
        <v>43</v>
      </c>
      <c r="C30" s="4" t="s">
        <v>20</v>
      </c>
      <c r="D30" s="5">
        <v>84.4</v>
      </c>
      <c r="E30" s="5" t="s">
        <v>12</v>
      </c>
      <c r="F30" s="6">
        <v>0.46</v>
      </c>
      <c r="G30" s="6">
        <v>0.17</v>
      </c>
      <c r="H30" s="6">
        <v>0.09</v>
      </c>
      <c r="I30" s="6">
        <v>0.04</v>
      </c>
      <c r="J30" s="6">
        <v>0.01</v>
      </c>
      <c r="K30" s="7">
        <v>4.0000000000000001E-3</v>
      </c>
    </row>
    <row r="31" spans="1:11" ht="22" x14ac:dyDescent="0.3">
      <c r="A31" s="2"/>
      <c r="B31" s="3" t="s">
        <v>19</v>
      </c>
      <c r="C31" s="4" t="s">
        <v>20</v>
      </c>
      <c r="D31" s="5">
        <v>89.6</v>
      </c>
      <c r="E31" s="5" t="s">
        <v>12</v>
      </c>
      <c r="F31" s="6">
        <v>0.97</v>
      </c>
      <c r="G31" s="6">
        <v>0.66</v>
      </c>
      <c r="H31" s="6">
        <v>0.41</v>
      </c>
      <c r="I31" s="6">
        <v>0.24</v>
      </c>
      <c r="J31" s="6">
        <v>0.09</v>
      </c>
      <c r="K31" s="6">
        <v>0.04</v>
      </c>
    </row>
    <row r="32" spans="1:11" ht="22" x14ac:dyDescent="0.3">
      <c r="A32" s="2"/>
      <c r="B32" s="3" t="s">
        <v>49</v>
      </c>
      <c r="C32" s="4" t="s">
        <v>20</v>
      </c>
      <c r="D32" s="5">
        <v>82.9</v>
      </c>
      <c r="E32" s="6">
        <v>0.54</v>
      </c>
      <c r="F32" s="6">
        <v>0.48148148148148145</v>
      </c>
      <c r="G32" s="6">
        <v>0.22222222222222221</v>
      </c>
      <c r="H32" s="6">
        <v>9.2592592592592587E-2</v>
      </c>
      <c r="I32" s="6">
        <v>3.7037037037037035E-2</v>
      </c>
      <c r="J32" s="6">
        <v>9.2592592592592587E-3</v>
      </c>
      <c r="K32" s="6">
        <v>3.7037037037037034E-3</v>
      </c>
    </row>
    <row r="33" spans="1:11" ht="22" x14ac:dyDescent="0.3">
      <c r="A33" s="2"/>
      <c r="B33" s="3" t="s">
        <v>56</v>
      </c>
      <c r="C33" s="4" t="s">
        <v>11</v>
      </c>
      <c r="D33" s="5">
        <v>81.8</v>
      </c>
      <c r="E33" s="5" t="s">
        <v>12</v>
      </c>
      <c r="F33" s="6">
        <v>0.43</v>
      </c>
      <c r="G33" s="6">
        <v>0.04</v>
      </c>
      <c r="H33" s="6">
        <v>0.02</v>
      </c>
      <c r="I33" s="7">
        <v>5.0000000000000001E-3</v>
      </c>
      <c r="J33" s="7">
        <v>2E-3</v>
      </c>
      <c r="K33" s="10">
        <v>0</v>
      </c>
    </row>
    <row r="34" spans="1:11" ht="22" x14ac:dyDescent="0.3">
      <c r="A34" s="2"/>
      <c r="B34" s="3" t="s">
        <v>69</v>
      </c>
      <c r="C34" s="4" t="s">
        <v>14</v>
      </c>
      <c r="D34" s="5">
        <v>73.7</v>
      </c>
      <c r="E34" s="5" t="s">
        <v>12</v>
      </c>
      <c r="F34" s="6">
        <v>0.09</v>
      </c>
      <c r="G34" s="6">
        <v>0.01</v>
      </c>
      <c r="H34" s="7">
        <v>2E-3</v>
      </c>
      <c r="I34" s="10">
        <v>0</v>
      </c>
      <c r="J34" s="10">
        <v>0</v>
      </c>
      <c r="K34" s="10">
        <v>0</v>
      </c>
    </row>
    <row r="35" spans="1:11" ht="22" x14ac:dyDescent="0.3">
      <c r="A35" s="2"/>
      <c r="B35" s="3" t="s">
        <v>61</v>
      </c>
      <c r="C35" s="4" t="s">
        <v>16</v>
      </c>
      <c r="D35" s="5">
        <v>78.400000000000006</v>
      </c>
      <c r="E35" s="5" t="s">
        <v>12</v>
      </c>
      <c r="F35" s="6">
        <v>0.19</v>
      </c>
      <c r="G35" s="6">
        <v>7.0000000000000007E-2</v>
      </c>
      <c r="H35" s="7">
        <v>8.9999999999999993E-3</v>
      </c>
      <c r="I35" s="7">
        <v>2E-3</v>
      </c>
      <c r="J35" s="10">
        <v>0</v>
      </c>
      <c r="K35" s="10">
        <v>0</v>
      </c>
    </row>
    <row r="36" spans="1:11" ht="22" x14ac:dyDescent="0.3">
      <c r="A36" s="2"/>
      <c r="B36" s="3" t="s">
        <v>66</v>
      </c>
      <c r="C36" s="4" t="s">
        <v>11</v>
      </c>
      <c r="D36" s="5">
        <v>77.5</v>
      </c>
      <c r="E36" s="5" t="s">
        <v>12</v>
      </c>
      <c r="F36" s="6">
        <v>0.14000000000000001</v>
      </c>
      <c r="G36" s="6">
        <v>0.03</v>
      </c>
      <c r="H36" s="7">
        <v>3.0000000000000001E-3</v>
      </c>
      <c r="I36" s="10">
        <v>0</v>
      </c>
      <c r="J36" s="10">
        <v>0</v>
      </c>
      <c r="K36" s="10">
        <v>0</v>
      </c>
    </row>
    <row r="37" spans="1:11" ht="22" x14ac:dyDescent="0.3">
      <c r="A37" s="2"/>
      <c r="B37" s="3" t="s">
        <v>21</v>
      </c>
      <c r="C37" s="4" t="s">
        <v>16</v>
      </c>
      <c r="D37" s="5">
        <v>89.4</v>
      </c>
      <c r="E37" s="5" t="s">
        <v>12</v>
      </c>
      <c r="F37" s="6">
        <v>0.94</v>
      </c>
      <c r="G37" s="6">
        <v>0.7</v>
      </c>
      <c r="H37" s="6">
        <v>0.43</v>
      </c>
      <c r="I37" s="6">
        <v>0.19</v>
      </c>
      <c r="J37" s="6">
        <v>0.09</v>
      </c>
      <c r="K37" s="6">
        <v>0.04</v>
      </c>
    </row>
    <row r="38" spans="1:11" ht="22" x14ac:dyDescent="0.3">
      <c r="A38" s="2"/>
      <c r="B38" s="3" t="s">
        <v>120</v>
      </c>
      <c r="C38" s="4" t="s">
        <v>11</v>
      </c>
      <c r="D38" s="5">
        <v>83.4</v>
      </c>
      <c r="E38" s="5" t="s">
        <v>12</v>
      </c>
      <c r="F38" s="6">
        <v>0.56999999999999995</v>
      </c>
      <c r="G38" s="6">
        <v>7.0000000000000007E-2</v>
      </c>
      <c r="H38" s="6">
        <v>0.03</v>
      </c>
      <c r="I38" s="6">
        <v>0.01</v>
      </c>
      <c r="J38" s="7">
        <v>5.0000000000000001E-3</v>
      </c>
      <c r="K38" s="7">
        <v>2E-3</v>
      </c>
    </row>
    <row r="39" spans="1:11" ht="22" x14ac:dyDescent="0.3">
      <c r="A39" s="2"/>
      <c r="B39" s="3" t="s">
        <v>94</v>
      </c>
      <c r="C39" s="4" t="s">
        <v>14</v>
      </c>
      <c r="D39" s="5">
        <v>84.9</v>
      </c>
      <c r="E39" s="5" t="s">
        <v>12</v>
      </c>
      <c r="F39" s="6">
        <v>0.8</v>
      </c>
      <c r="G39" s="6">
        <v>0.41</v>
      </c>
      <c r="H39" s="6">
        <v>0.1</v>
      </c>
      <c r="I39" s="6">
        <v>0.04</v>
      </c>
      <c r="J39" s="6">
        <v>0.02</v>
      </c>
      <c r="K39" s="7">
        <v>5.0000000000000001E-3</v>
      </c>
    </row>
    <row r="40" spans="1:11" ht="22" x14ac:dyDescent="0.3">
      <c r="A40" s="2"/>
      <c r="B40" s="3" t="s">
        <v>70</v>
      </c>
      <c r="C40" s="4" t="s">
        <v>16</v>
      </c>
      <c r="D40" s="5">
        <v>73.3</v>
      </c>
      <c r="E40" s="5" t="s">
        <v>12</v>
      </c>
      <c r="F40" s="6">
        <v>0.06</v>
      </c>
      <c r="G40" s="6">
        <v>0.01</v>
      </c>
      <c r="H40" s="7">
        <v>2E-3</v>
      </c>
      <c r="I40" s="10">
        <v>0</v>
      </c>
      <c r="J40" s="10">
        <v>0</v>
      </c>
      <c r="K40" s="10">
        <v>0</v>
      </c>
    </row>
    <row r="41" spans="1:11" ht="22" x14ac:dyDescent="0.3">
      <c r="A41" s="2"/>
      <c r="B41" s="3" t="s">
        <v>44</v>
      </c>
      <c r="C41" s="4" t="s">
        <v>11</v>
      </c>
      <c r="D41" s="5">
        <v>84.6</v>
      </c>
      <c r="E41" s="5" t="s">
        <v>12</v>
      </c>
      <c r="F41" s="6">
        <v>0.61</v>
      </c>
      <c r="G41" s="6">
        <v>0.19</v>
      </c>
      <c r="H41" s="6">
        <v>0.09</v>
      </c>
      <c r="I41" s="6">
        <v>0.02</v>
      </c>
      <c r="J41" s="6">
        <v>0.01</v>
      </c>
      <c r="K41" s="7">
        <v>4.0000000000000001E-3</v>
      </c>
    </row>
    <row r="42" spans="1:11" ht="22" x14ac:dyDescent="0.3">
      <c r="A42" s="2"/>
      <c r="B42" s="3" t="s">
        <v>59</v>
      </c>
      <c r="C42" s="4" t="s">
        <v>14</v>
      </c>
      <c r="D42" s="5">
        <v>79.7</v>
      </c>
      <c r="E42" s="5" t="s">
        <v>12</v>
      </c>
      <c r="F42" s="6">
        <v>0.26</v>
      </c>
      <c r="G42" s="6">
        <v>0.1</v>
      </c>
      <c r="H42" s="6">
        <v>0.02</v>
      </c>
      <c r="I42" s="7">
        <v>5.0000000000000001E-3</v>
      </c>
      <c r="J42" s="7">
        <v>1E-3</v>
      </c>
      <c r="K42" s="10">
        <v>0</v>
      </c>
    </row>
    <row r="43" spans="1:11" ht="22" x14ac:dyDescent="0.3">
      <c r="A43" s="2"/>
      <c r="B43" s="3" t="s">
        <v>29</v>
      </c>
      <c r="C43" s="4" t="s">
        <v>16</v>
      </c>
      <c r="D43" s="5">
        <v>86.5</v>
      </c>
      <c r="E43" s="5" t="s">
        <v>12</v>
      </c>
      <c r="F43" s="6">
        <v>0.81</v>
      </c>
      <c r="G43" s="6">
        <v>0.5</v>
      </c>
      <c r="H43" s="6">
        <v>0.15</v>
      </c>
      <c r="I43" s="6">
        <v>7.0000000000000007E-2</v>
      </c>
      <c r="J43" s="6">
        <v>0.03</v>
      </c>
      <c r="K43" s="6">
        <v>0.01</v>
      </c>
    </row>
    <row r="44" spans="1:11" ht="22" x14ac:dyDescent="0.3">
      <c r="A44" s="2"/>
      <c r="B44" s="3" t="s">
        <v>45</v>
      </c>
      <c r="C44" s="4" t="s">
        <v>14</v>
      </c>
      <c r="D44" s="5">
        <v>84.1</v>
      </c>
      <c r="E44" s="5" t="s">
        <v>12</v>
      </c>
      <c r="F44" s="6">
        <v>0.57999999999999996</v>
      </c>
      <c r="G44" s="6">
        <v>0.18</v>
      </c>
      <c r="H44" s="6">
        <v>0.08</v>
      </c>
      <c r="I44" s="6">
        <v>0.03</v>
      </c>
      <c r="J44" s="6">
        <v>0.01</v>
      </c>
      <c r="K44" s="7">
        <v>3.0000000000000001E-3</v>
      </c>
    </row>
    <row r="45" spans="1:11" ht="22" x14ac:dyDescent="0.3">
      <c r="A45" s="2"/>
      <c r="B45" s="3" t="s">
        <v>36</v>
      </c>
      <c r="C45" s="4" t="s">
        <v>14</v>
      </c>
      <c r="D45" s="5">
        <v>85.6</v>
      </c>
      <c r="E45" s="5" t="s">
        <v>12</v>
      </c>
      <c r="F45" s="6">
        <v>0.61</v>
      </c>
      <c r="G45" s="6">
        <v>0.32</v>
      </c>
      <c r="H45" s="6">
        <v>0.13</v>
      </c>
      <c r="I45" s="6">
        <v>0.05</v>
      </c>
      <c r="J45" s="6">
        <v>0.02</v>
      </c>
      <c r="K45" s="7">
        <v>7.0000000000000001E-3</v>
      </c>
    </row>
    <row r="46" spans="1:11" ht="22" x14ac:dyDescent="0.3">
      <c r="A46" s="2"/>
      <c r="B46" s="3" t="s">
        <v>50</v>
      </c>
      <c r="C46" s="4" t="s">
        <v>20</v>
      </c>
      <c r="D46" s="5">
        <v>82.9</v>
      </c>
      <c r="E46" s="5" t="s">
        <v>12</v>
      </c>
      <c r="F46" s="6">
        <v>0.4</v>
      </c>
      <c r="G46" s="6">
        <v>0.12</v>
      </c>
      <c r="H46" s="6">
        <v>0.05</v>
      </c>
      <c r="I46" s="6">
        <v>0.02</v>
      </c>
      <c r="J46" s="7">
        <v>5.0000000000000001E-3</v>
      </c>
      <c r="K46" s="7">
        <v>2E-3</v>
      </c>
    </row>
    <row r="47" spans="1:11" ht="22" x14ac:dyDescent="0.3">
      <c r="A47" s="2"/>
      <c r="B47" s="3" t="s">
        <v>48</v>
      </c>
      <c r="C47" s="4" t="s">
        <v>14</v>
      </c>
      <c r="D47" s="5">
        <v>83</v>
      </c>
      <c r="E47" s="5" t="s">
        <v>12</v>
      </c>
      <c r="F47" s="6">
        <v>0.39</v>
      </c>
      <c r="G47" s="6">
        <v>0.17</v>
      </c>
      <c r="H47" s="6">
        <v>0.06</v>
      </c>
      <c r="I47" s="6">
        <v>0.02</v>
      </c>
      <c r="J47" s="7">
        <v>6.0000000000000001E-3</v>
      </c>
      <c r="K47" s="7">
        <v>2E-3</v>
      </c>
    </row>
    <row r="48" spans="1:11" ht="22" x14ac:dyDescent="0.3">
      <c r="A48" s="2"/>
      <c r="B48" s="3" t="s">
        <v>34</v>
      </c>
      <c r="C48" s="4" t="s">
        <v>14</v>
      </c>
      <c r="D48" s="5">
        <v>85.8</v>
      </c>
      <c r="E48" s="5" t="s">
        <v>12</v>
      </c>
      <c r="F48" s="6">
        <v>0.74</v>
      </c>
      <c r="G48" s="6">
        <v>0.44</v>
      </c>
      <c r="H48" s="6">
        <v>0.12</v>
      </c>
      <c r="I48" s="6">
        <v>0.06</v>
      </c>
      <c r="J48" s="6">
        <v>0.02</v>
      </c>
      <c r="K48" s="7">
        <v>8.0000000000000002E-3</v>
      </c>
    </row>
    <row r="49" spans="1:11" ht="22" x14ac:dyDescent="0.3">
      <c r="A49" s="2"/>
      <c r="B49" s="3" t="s">
        <v>25</v>
      </c>
      <c r="C49" s="4" t="s">
        <v>20</v>
      </c>
      <c r="D49" s="5">
        <v>86.7</v>
      </c>
      <c r="E49" s="5" t="s">
        <v>12</v>
      </c>
      <c r="F49" s="6">
        <v>0.85</v>
      </c>
      <c r="G49" s="6">
        <v>0.49</v>
      </c>
      <c r="H49" s="6">
        <v>0.23</v>
      </c>
      <c r="I49" s="6">
        <v>0.11</v>
      </c>
      <c r="J49" s="6">
        <v>0.03</v>
      </c>
      <c r="K49" s="6">
        <v>0.01</v>
      </c>
    </row>
    <row r="50" spans="1:11" ht="22" x14ac:dyDescent="0.3">
      <c r="A50" s="2"/>
      <c r="B50" s="3" t="s">
        <v>142</v>
      </c>
      <c r="C50" s="4" t="s">
        <v>20</v>
      </c>
      <c r="D50" s="5">
        <v>68.8</v>
      </c>
      <c r="E50" s="6">
        <v>0.49</v>
      </c>
      <c r="F50" s="6">
        <v>4.0816326530612249E-2</v>
      </c>
      <c r="G50" s="6">
        <v>2.0408163265306124E-3</v>
      </c>
      <c r="H50" s="6">
        <v>0</v>
      </c>
      <c r="I50" s="6">
        <v>0</v>
      </c>
      <c r="J50" s="6">
        <v>0</v>
      </c>
      <c r="K50" s="6">
        <v>0</v>
      </c>
    </row>
    <row r="51" spans="1:11" ht="22" x14ac:dyDescent="0.3">
      <c r="A51" s="2"/>
      <c r="B51" s="3" t="s">
        <v>31</v>
      </c>
      <c r="C51" s="4" t="s">
        <v>16</v>
      </c>
      <c r="D51" s="5">
        <v>86.4</v>
      </c>
      <c r="E51" s="5" t="s">
        <v>12</v>
      </c>
      <c r="F51" s="6">
        <v>0.67</v>
      </c>
      <c r="G51" s="6">
        <v>0.38</v>
      </c>
      <c r="H51" s="6">
        <v>0.18</v>
      </c>
      <c r="I51" s="6">
        <v>7.0000000000000007E-2</v>
      </c>
      <c r="J51" s="6">
        <v>0.03</v>
      </c>
      <c r="K51" s="6">
        <v>0.01</v>
      </c>
    </row>
    <row r="52" spans="1:11" ht="22" x14ac:dyDescent="0.3">
      <c r="A52" s="2"/>
      <c r="B52" s="3" t="s">
        <v>37</v>
      </c>
      <c r="C52" s="4" t="s">
        <v>20</v>
      </c>
      <c r="D52" s="5">
        <v>85.3</v>
      </c>
      <c r="E52" s="5" t="s">
        <v>12</v>
      </c>
      <c r="F52" s="6">
        <v>0.54</v>
      </c>
      <c r="G52" s="6">
        <v>0.22</v>
      </c>
      <c r="H52" s="6">
        <v>0.12</v>
      </c>
      <c r="I52" s="6">
        <v>0.05</v>
      </c>
      <c r="J52" s="6">
        <v>0.02</v>
      </c>
      <c r="K52" s="7">
        <v>6.0000000000000001E-3</v>
      </c>
    </row>
    <row r="53" spans="1:11" ht="22" x14ac:dyDescent="0.3">
      <c r="A53" s="2"/>
      <c r="B53" s="3" t="s">
        <v>63</v>
      </c>
      <c r="C53" s="4" t="s">
        <v>11</v>
      </c>
      <c r="D53" s="5">
        <v>78.400000000000006</v>
      </c>
      <c r="E53" s="5" t="s">
        <v>12</v>
      </c>
      <c r="F53" s="6">
        <v>0.18</v>
      </c>
      <c r="G53" s="6">
        <v>0.04</v>
      </c>
      <c r="H53" s="7">
        <v>4.0000000000000001E-3</v>
      </c>
      <c r="I53" s="7">
        <v>1E-3</v>
      </c>
      <c r="J53" s="10">
        <v>0</v>
      </c>
      <c r="K53" s="10">
        <v>0</v>
      </c>
    </row>
    <row r="54" spans="1:11" ht="22" x14ac:dyDescent="0.3">
      <c r="A54" s="2"/>
      <c r="B54" s="3" t="s">
        <v>38</v>
      </c>
      <c r="C54" s="4" t="s">
        <v>16</v>
      </c>
      <c r="D54" s="5">
        <v>86.1</v>
      </c>
      <c r="E54" s="5" t="s">
        <v>12</v>
      </c>
      <c r="F54" s="6">
        <v>0.45</v>
      </c>
      <c r="G54" s="6">
        <v>0.12</v>
      </c>
      <c r="H54" s="6">
        <v>7.0000000000000007E-2</v>
      </c>
      <c r="I54" s="6">
        <v>0.04</v>
      </c>
      <c r="J54" s="6">
        <v>0.02</v>
      </c>
      <c r="K54" s="7">
        <v>6.0000000000000001E-3</v>
      </c>
    </row>
    <row r="55" spans="1:11" ht="22" x14ac:dyDescent="0.3">
      <c r="A55" s="2"/>
      <c r="B55" s="3" t="s">
        <v>62</v>
      </c>
      <c r="C55" s="4" t="s">
        <v>20</v>
      </c>
      <c r="D55" s="5">
        <v>77.7</v>
      </c>
      <c r="E55" s="5" t="s">
        <v>12</v>
      </c>
      <c r="F55" s="6">
        <v>0.17</v>
      </c>
      <c r="G55" s="6">
        <v>0.05</v>
      </c>
      <c r="H55" s="7">
        <v>8.9999999999999993E-3</v>
      </c>
      <c r="I55" s="7">
        <v>2E-3</v>
      </c>
      <c r="J55" s="10">
        <v>0</v>
      </c>
      <c r="K55" s="10">
        <v>0</v>
      </c>
    </row>
    <row r="56" spans="1:11" ht="22" x14ac:dyDescent="0.3">
      <c r="A56" s="2"/>
      <c r="B56" s="3" t="s">
        <v>35</v>
      </c>
      <c r="C56" s="4" t="s">
        <v>11</v>
      </c>
      <c r="D56" s="5">
        <v>85.8</v>
      </c>
      <c r="E56" s="5" t="s">
        <v>12</v>
      </c>
      <c r="F56" s="6">
        <v>0.73</v>
      </c>
      <c r="G56" s="6">
        <v>0.36</v>
      </c>
      <c r="H56" s="6">
        <v>0.14000000000000001</v>
      </c>
      <c r="I56" s="6">
        <v>0.04</v>
      </c>
      <c r="J56" s="6">
        <v>0.02</v>
      </c>
      <c r="K56" s="7">
        <v>7.0000000000000001E-3</v>
      </c>
    </row>
    <row r="57" spans="1:11" ht="22" x14ac:dyDescent="0.3">
      <c r="A57" s="2"/>
      <c r="B57" s="3" t="s">
        <v>51</v>
      </c>
      <c r="C57" s="4" t="s">
        <v>16</v>
      </c>
      <c r="D57" s="5">
        <v>82.4</v>
      </c>
      <c r="E57" s="5" t="s">
        <v>12</v>
      </c>
      <c r="F57" s="6">
        <v>0.33</v>
      </c>
      <c r="G57" s="6">
        <v>0.14000000000000001</v>
      </c>
      <c r="H57" s="6">
        <v>0.05</v>
      </c>
      <c r="I57" s="6">
        <v>0.01</v>
      </c>
      <c r="J57" s="7">
        <v>5.0000000000000001E-3</v>
      </c>
      <c r="K57" s="7">
        <v>1E-3</v>
      </c>
    </row>
    <row r="58" spans="1:11" ht="22" x14ac:dyDescent="0.3">
      <c r="A58" s="2"/>
      <c r="B58" s="3" t="s">
        <v>53</v>
      </c>
      <c r="C58" s="4" t="s">
        <v>11</v>
      </c>
      <c r="D58" s="5">
        <v>81.900000000000006</v>
      </c>
      <c r="E58" s="5" t="s">
        <v>12</v>
      </c>
      <c r="F58" s="6">
        <v>0.39</v>
      </c>
      <c r="G58" s="6">
        <v>0.09</v>
      </c>
      <c r="H58" s="6">
        <v>0.04</v>
      </c>
      <c r="I58" s="7">
        <v>7.0000000000000001E-3</v>
      </c>
      <c r="J58" s="7">
        <v>3.0000000000000001E-3</v>
      </c>
      <c r="K58" s="10">
        <v>0</v>
      </c>
    </row>
    <row r="59" spans="1:11" ht="22" x14ac:dyDescent="0.3">
      <c r="A59" s="2"/>
      <c r="B59" s="3" t="s">
        <v>40</v>
      </c>
      <c r="C59" s="4" t="s">
        <v>16</v>
      </c>
      <c r="D59" s="5">
        <v>84.7</v>
      </c>
      <c r="E59" s="5" t="s">
        <v>12</v>
      </c>
      <c r="F59" s="6">
        <v>0.75</v>
      </c>
      <c r="G59" s="6">
        <v>0.36</v>
      </c>
      <c r="H59" s="6">
        <v>0.09</v>
      </c>
      <c r="I59" s="6">
        <v>0.04</v>
      </c>
      <c r="J59" s="6">
        <v>0.01</v>
      </c>
      <c r="K59" s="7">
        <v>5.0000000000000001E-3</v>
      </c>
    </row>
    <row r="60" spans="1:11" ht="22" x14ac:dyDescent="0.3">
      <c r="A60" s="2"/>
      <c r="B60" s="3" t="s">
        <v>23</v>
      </c>
      <c r="C60" s="4" t="s">
        <v>11</v>
      </c>
      <c r="D60" s="5">
        <v>88.1</v>
      </c>
      <c r="E60" s="5" t="s">
        <v>12</v>
      </c>
      <c r="F60" s="6">
        <v>0.86</v>
      </c>
      <c r="G60" s="6">
        <v>0.51</v>
      </c>
      <c r="H60" s="6">
        <v>0.13</v>
      </c>
      <c r="I60" s="6">
        <v>7.0000000000000007E-2</v>
      </c>
      <c r="J60" s="6">
        <v>0.04</v>
      </c>
      <c r="K60" s="6">
        <v>0.02</v>
      </c>
    </row>
    <row r="61" spans="1:11" ht="22" x14ac:dyDescent="0.3">
      <c r="A61" s="2"/>
      <c r="B61" s="3" t="s">
        <v>55</v>
      </c>
      <c r="C61" s="4" t="s">
        <v>16</v>
      </c>
      <c r="D61" s="5">
        <v>81.2</v>
      </c>
      <c r="E61" s="5" t="s">
        <v>12</v>
      </c>
      <c r="F61" s="6">
        <v>0.42</v>
      </c>
      <c r="G61" s="6">
        <v>0.11</v>
      </c>
      <c r="H61" s="6">
        <v>0.04</v>
      </c>
      <c r="I61" s="6">
        <v>0.01</v>
      </c>
      <c r="J61" s="7">
        <v>3.0000000000000001E-3</v>
      </c>
      <c r="K61" s="10">
        <v>0</v>
      </c>
    </row>
    <row r="62" spans="1:11" ht="22" x14ac:dyDescent="0.3">
      <c r="A62" s="2"/>
      <c r="B62" s="3" t="s">
        <v>27</v>
      </c>
      <c r="C62" s="4" t="s">
        <v>14</v>
      </c>
      <c r="D62" s="5">
        <v>86.6</v>
      </c>
      <c r="E62" s="5" t="s">
        <v>12</v>
      </c>
      <c r="F62" s="6">
        <v>0.91</v>
      </c>
      <c r="G62" s="6">
        <v>0.5</v>
      </c>
      <c r="H62" s="6">
        <v>0.21</v>
      </c>
      <c r="I62" s="6">
        <v>0.08</v>
      </c>
      <c r="J62" s="6">
        <v>0.03</v>
      </c>
      <c r="K62" s="6">
        <v>0.01</v>
      </c>
    </row>
    <row r="63" spans="1:11" ht="22" x14ac:dyDescent="0.3">
      <c r="A63" s="2"/>
      <c r="B63" s="3" t="s">
        <v>57</v>
      </c>
      <c r="C63" s="4" t="s">
        <v>11</v>
      </c>
      <c r="D63" s="5">
        <v>79.900000000000006</v>
      </c>
      <c r="E63" s="6">
        <v>0.6</v>
      </c>
      <c r="F63" s="6">
        <v>0.3</v>
      </c>
      <c r="G63" s="6">
        <v>0.1</v>
      </c>
      <c r="H63" s="6">
        <v>3.3333333333333333E-2</v>
      </c>
      <c r="I63" s="6">
        <v>5.0000000000000001E-3</v>
      </c>
      <c r="J63" s="6">
        <v>1.6666666666666668E-3</v>
      </c>
      <c r="K63" s="6">
        <v>0</v>
      </c>
    </row>
    <row r="64" spans="1:11" ht="22" x14ac:dyDescent="0.3">
      <c r="A64" s="2"/>
      <c r="B64" s="3" t="s">
        <v>60</v>
      </c>
      <c r="C64" s="4" t="s">
        <v>16</v>
      </c>
      <c r="D64" s="5">
        <v>78.400000000000006</v>
      </c>
      <c r="E64" s="5" t="s">
        <v>12</v>
      </c>
      <c r="F64" s="6">
        <v>0.25</v>
      </c>
      <c r="G64" s="6">
        <v>7.0000000000000007E-2</v>
      </c>
      <c r="H64" s="7">
        <v>8.9999999999999993E-3</v>
      </c>
      <c r="I64" s="7">
        <v>3.0000000000000001E-3</v>
      </c>
      <c r="J64" s="10">
        <v>0</v>
      </c>
      <c r="K64" s="10">
        <v>0</v>
      </c>
    </row>
    <row r="65" spans="1:11" ht="22" x14ac:dyDescent="0.3">
      <c r="A65" s="2"/>
      <c r="B65" s="3" t="s">
        <v>28</v>
      </c>
      <c r="C65" s="4" t="s">
        <v>16</v>
      </c>
      <c r="D65" s="5">
        <v>87.3</v>
      </c>
      <c r="E65" s="5" t="s">
        <v>12</v>
      </c>
      <c r="F65" s="6">
        <v>0.55000000000000004</v>
      </c>
      <c r="G65" s="6">
        <v>0.16</v>
      </c>
      <c r="H65" s="6">
        <v>0.11</v>
      </c>
      <c r="I65" s="6">
        <v>0.06</v>
      </c>
      <c r="J65" s="6">
        <v>0.03</v>
      </c>
      <c r="K65" s="6">
        <v>0.01</v>
      </c>
    </row>
    <row r="66" spans="1:11" x14ac:dyDescent="0.2">
      <c r="A66" s="8" t="s">
        <v>76</v>
      </c>
    </row>
    <row r="67" spans="1:11" x14ac:dyDescent="0.2">
      <c r="A67" t="s">
        <v>77</v>
      </c>
    </row>
  </sheetData>
  <autoFilter ref="B1:K1" xr:uid="{8F1770F8-33A2-6642-8774-991B6D596B2A}">
    <sortState ref="B2:K67">
      <sortCondition ref="B1:B67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D50D-9A4A-B649-8536-DC4D5054835D}">
  <dimension ref="A1:G65"/>
  <sheetViews>
    <sheetView tabSelected="1" workbookViewId="0">
      <selection activeCell="F17" sqref="F17"/>
    </sheetView>
  </sheetViews>
  <sheetFormatPr baseColWidth="10" defaultRowHeight="16" x14ac:dyDescent="0.2"/>
  <sheetData>
    <row r="1" spans="1:7" x14ac:dyDescent="0.2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2">
      <c r="A2" t="s">
        <v>141</v>
      </c>
      <c r="B2" s="9">
        <v>0.20699999999999999</v>
      </c>
      <c r="C2" s="9">
        <v>6.3799999999999996E-2</v>
      </c>
      <c r="D2" s="9">
        <v>1.4500000000000001E-2</v>
      </c>
      <c r="E2" s="9">
        <v>3.3999999999999998E-3</v>
      </c>
      <c r="F2" s="9">
        <v>4.0000000000000002E-4</v>
      </c>
      <c r="G2" s="9">
        <v>0</v>
      </c>
    </row>
    <row r="3" spans="1:7" x14ac:dyDescent="0.2">
      <c r="A3" t="s">
        <v>90</v>
      </c>
      <c r="B3" s="9">
        <v>0.9446</v>
      </c>
      <c r="C3" s="9">
        <v>0.62690000000000001</v>
      </c>
      <c r="D3" s="9">
        <v>0.39639999999999997</v>
      </c>
      <c r="E3" s="9">
        <v>0.23630000000000001</v>
      </c>
      <c r="F3" s="9">
        <v>8.5400000000000004E-2</v>
      </c>
      <c r="G3" s="9">
        <v>0.04</v>
      </c>
    </row>
    <row r="4" spans="1:7" x14ac:dyDescent="0.2">
      <c r="A4" t="s">
        <v>139</v>
      </c>
      <c r="B4" s="9">
        <v>2.3199999999999998E-2</v>
      </c>
      <c r="C4" s="9">
        <v>4.4000000000000003E-3</v>
      </c>
      <c r="D4" s="9">
        <v>8.0000000000000004E-4</v>
      </c>
      <c r="E4" s="9">
        <v>0</v>
      </c>
      <c r="F4" s="9">
        <v>0</v>
      </c>
      <c r="G4" s="9">
        <v>0</v>
      </c>
    </row>
    <row r="5" spans="1:7" x14ac:dyDescent="0.2">
      <c r="A5" t="s">
        <v>97</v>
      </c>
      <c r="B5" s="9">
        <v>0.74260000000000004</v>
      </c>
      <c r="C5" s="9">
        <v>0.45340000000000003</v>
      </c>
      <c r="D5" s="9">
        <v>0.24529999999999999</v>
      </c>
      <c r="E5" s="9">
        <v>9.8400000000000001E-2</v>
      </c>
      <c r="F5" s="9">
        <v>3.7900000000000003E-2</v>
      </c>
      <c r="G5" s="9">
        <v>1.2500000000000001E-2</v>
      </c>
    </row>
    <row r="6" spans="1:7" x14ac:dyDescent="0.2">
      <c r="A6" t="s">
        <v>87</v>
      </c>
      <c r="B6" s="9">
        <v>0.96789999999999998</v>
      </c>
      <c r="C6" s="9">
        <v>0.79510000000000003</v>
      </c>
      <c r="D6" s="9">
        <v>0.59040000000000004</v>
      </c>
      <c r="E6" s="9">
        <v>0.42609999999999998</v>
      </c>
      <c r="F6" s="9">
        <v>0.25</v>
      </c>
      <c r="G6" s="9">
        <v>0.122</v>
      </c>
    </row>
    <row r="7" spans="1:7" x14ac:dyDescent="0.2">
      <c r="A7" t="s">
        <v>106</v>
      </c>
      <c r="B7" s="9">
        <v>0.58460000000000001</v>
      </c>
      <c r="C7" s="9">
        <v>0.27360000000000001</v>
      </c>
      <c r="D7" s="9">
        <v>0.11210000000000001</v>
      </c>
      <c r="E7" s="9">
        <v>4.9599999999999998E-2</v>
      </c>
      <c r="F7" s="9">
        <v>1.1900000000000001E-2</v>
      </c>
      <c r="G7" s="9">
        <v>4.1999999999999997E-3</v>
      </c>
    </row>
    <row r="8" spans="1:7" x14ac:dyDescent="0.2">
      <c r="A8" t="s">
        <v>124</v>
      </c>
      <c r="B8" s="9">
        <v>0.5232</v>
      </c>
      <c r="C8" s="9">
        <v>0.1608</v>
      </c>
      <c r="D8" s="9">
        <v>6.0600000000000001E-2</v>
      </c>
      <c r="E8" s="9">
        <v>1.46E-2</v>
      </c>
      <c r="F8" s="9">
        <v>3.5999999999999999E-3</v>
      </c>
      <c r="G8" s="9">
        <v>5.0000000000000001E-4</v>
      </c>
    </row>
    <row r="9" spans="1:7" x14ac:dyDescent="0.2">
      <c r="A9" t="s">
        <v>147</v>
      </c>
      <c r="B9" s="9">
        <v>6.6100000000000006E-2</v>
      </c>
      <c r="C9" s="9">
        <v>1.14E-2</v>
      </c>
      <c r="D9" s="9">
        <v>1.1000000000000001E-3</v>
      </c>
      <c r="E9" s="9">
        <v>0</v>
      </c>
      <c r="F9" s="9">
        <v>0</v>
      </c>
      <c r="G9" s="9">
        <v>0</v>
      </c>
    </row>
    <row r="10" spans="1:7" x14ac:dyDescent="0.2">
      <c r="A10" t="s">
        <v>132</v>
      </c>
      <c r="B10" s="9">
        <v>0.25740000000000002</v>
      </c>
      <c r="C10" s="9">
        <v>9.2200000000000004E-2</v>
      </c>
      <c r="D10" s="9">
        <v>2.7699999999999999E-2</v>
      </c>
      <c r="E10" s="9">
        <v>5.8999999999999999E-3</v>
      </c>
      <c r="F10" s="9">
        <v>1.1999999999999999E-3</v>
      </c>
      <c r="G10" s="9">
        <v>1E-4</v>
      </c>
    </row>
    <row r="11" spans="1:7" x14ac:dyDescent="0.2">
      <c r="A11" t="s">
        <v>114</v>
      </c>
      <c r="B11" s="9">
        <v>0.49669999999999997</v>
      </c>
      <c r="C11" s="9">
        <v>0.23380000000000001</v>
      </c>
      <c r="D11" s="9">
        <v>8.8200000000000001E-2</v>
      </c>
      <c r="E11" s="9">
        <v>3.3599999999999998E-2</v>
      </c>
      <c r="F11" s="9">
        <v>7.4000000000000003E-3</v>
      </c>
      <c r="G11" s="9">
        <v>1.6000000000000001E-3</v>
      </c>
    </row>
    <row r="12" spans="1:7" x14ac:dyDescent="0.2">
      <c r="A12" t="s">
        <v>108</v>
      </c>
      <c r="B12" s="9">
        <v>0.75660000000000005</v>
      </c>
      <c r="C12" s="9">
        <v>0.34839999999999999</v>
      </c>
      <c r="D12" s="9">
        <v>6.7000000000000004E-2</v>
      </c>
      <c r="E12" s="9">
        <v>2.6700000000000002E-2</v>
      </c>
      <c r="F12" s="9">
        <v>1.12E-2</v>
      </c>
      <c r="G12" s="9">
        <v>3.5000000000000001E-3</v>
      </c>
    </row>
    <row r="13" spans="1:7" x14ac:dyDescent="0.2">
      <c r="A13" t="s">
        <v>136</v>
      </c>
      <c r="B13" s="9">
        <v>3.49E-2</v>
      </c>
      <c r="C13" s="9">
        <v>3.3E-3</v>
      </c>
      <c r="D13" s="9">
        <v>4.0000000000000002E-4</v>
      </c>
      <c r="E13" s="9">
        <v>0</v>
      </c>
      <c r="F13" s="9">
        <v>0</v>
      </c>
      <c r="G13" s="9">
        <v>0</v>
      </c>
    </row>
    <row r="14" spans="1:7" x14ac:dyDescent="0.2">
      <c r="A14" t="s">
        <v>144</v>
      </c>
      <c r="B14" s="9">
        <v>0.1467</v>
      </c>
      <c r="C14" s="9">
        <v>4.0399999999999998E-2</v>
      </c>
      <c r="D14" s="9">
        <v>6.8999999999999999E-3</v>
      </c>
      <c r="E14" s="9">
        <v>5.9999999999999995E-4</v>
      </c>
      <c r="F14" s="9">
        <v>1E-4</v>
      </c>
      <c r="G14" s="9">
        <v>0</v>
      </c>
    </row>
    <row r="15" spans="1:7" x14ac:dyDescent="0.2">
      <c r="A15" t="s">
        <v>115</v>
      </c>
      <c r="B15" s="9">
        <v>0.58460000000000001</v>
      </c>
      <c r="C15" s="9">
        <v>0.2132</v>
      </c>
      <c r="D15" s="9">
        <v>9.0300000000000005E-2</v>
      </c>
      <c r="E15" s="9">
        <v>2.7E-2</v>
      </c>
      <c r="F15" s="9">
        <v>6.8999999999999999E-3</v>
      </c>
      <c r="G15" s="9">
        <v>1.5E-3</v>
      </c>
    </row>
    <row r="16" spans="1:7" x14ac:dyDescent="0.2">
      <c r="A16" t="s">
        <v>98</v>
      </c>
      <c r="B16" s="9">
        <v>0.77800000000000002</v>
      </c>
      <c r="C16" s="9">
        <v>0.46350000000000002</v>
      </c>
      <c r="D16" s="9">
        <v>0.21709999999999999</v>
      </c>
      <c r="E16" s="9">
        <v>0.1036</v>
      </c>
      <c r="F16" s="9">
        <v>3.0099999999999998E-2</v>
      </c>
      <c r="G16" s="9">
        <v>1.2200000000000001E-2</v>
      </c>
    </row>
    <row r="17" spans="1:7" x14ac:dyDescent="0.2">
      <c r="A17" t="s">
        <v>110</v>
      </c>
      <c r="B17" s="9">
        <v>0.50329999999999997</v>
      </c>
      <c r="C17" s="9">
        <v>0.23769999999999999</v>
      </c>
      <c r="D17" s="9">
        <v>9.0899999999999995E-2</v>
      </c>
      <c r="E17" s="9">
        <v>3.5000000000000003E-2</v>
      </c>
      <c r="F17" s="9">
        <v>7.7999999999999996E-3</v>
      </c>
      <c r="G17" s="9">
        <v>2.3999999999999998E-3</v>
      </c>
    </row>
    <row r="18" spans="1:7" x14ac:dyDescent="0.2">
      <c r="A18" t="s">
        <v>103</v>
      </c>
      <c r="B18" s="9">
        <v>0.52639999999999998</v>
      </c>
      <c r="C18" s="9">
        <v>0.1459</v>
      </c>
      <c r="D18" s="9">
        <v>7.6399999999999996E-2</v>
      </c>
      <c r="E18" s="9">
        <v>3.5499999999999997E-2</v>
      </c>
      <c r="F18" s="9">
        <v>1.5800000000000002E-2</v>
      </c>
      <c r="G18" s="9">
        <v>5.3E-3</v>
      </c>
    </row>
    <row r="19" spans="1:7" x14ac:dyDescent="0.2">
      <c r="A19" t="s">
        <v>85</v>
      </c>
      <c r="B19" s="9">
        <v>0.9768</v>
      </c>
      <c r="C19" s="9">
        <v>0.8871</v>
      </c>
      <c r="D19" s="9">
        <v>0.75080000000000002</v>
      </c>
      <c r="E19" s="9">
        <v>0.60170000000000001</v>
      </c>
      <c r="F19" s="9">
        <v>0.48530000000000001</v>
      </c>
      <c r="G19" s="9">
        <v>0.35659999999999997</v>
      </c>
    </row>
    <row r="20" spans="1:7" x14ac:dyDescent="0.2">
      <c r="A20" t="s">
        <v>143</v>
      </c>
      <c r="B20" s="9">
        <v>8.48E-2</v>
      </c>
      <c r="C20" s="9">
        <v>1.8200000000000001E-2</v>
      </c>
      <c r="D20" s="9">
        <v>2.8E-3</v>
      </c>
      <c r="E20" s="9">
        <v>1E-4</v>
      </c>
      <c r="F20" s="9">
        <v>0</v>
      </c>
      <c r="G20" s="9">
        <v>0</v>
      </c>
    </row>
    <row r="21" spans="1:7" x14ac:dyDescent="0.2">
      <c r="A21" t="s">
        <v>135</v>
      </c>
      <c r="B21" s="9">
        <v>3.2099999999999997E-2</v>
      </c>
      <c r="C21" s="9">
        <v>4.1999999999999997E-3</v>
      </c>
      <c r="D21" s="9">
        <v>4.0000000000000002E-4</v>
      </c>
      <c r="E21" s="9">
        <v>0</v>
      </c>
      <c r="F21" s="9">
        <v>0</v>
      </c>
      <c r="G21" s="9">
        <v>0</v>
      </c>
    </row>
    <row r="22" spans="1:7" x14ac:dyDescent="0.2">
      <c r="A22" t="s">
        <v>89</v>
      </c>
      <c r="B22" s="9">
        <v>0.93389999999999995</v>
      </c>
      <c r="C22" s="9">
        <v>0.69269999999999998</v>
      </c>
      <c r="D22" s="9">
        <v>0.4365</v>
      </c>
      <c r="E22" s="9">
        <v>0.20269999999999999</v>
      </c>
      <c r="F22" s="9">
        <v>0.10580000000000001</v>
      </c>
      <c r="G22" s="9">
        <v>4.2000000000000003E-2</v>
      </c>
    </row>
    <row r="23" spans="1:7" x14ac:dyDescent="0.2">
      <c r="A23" t="s">
        <v>86</v>
      </c>
      <c r="B23" s="9">
        <v>0.96509999999999996</v>
      </c>
      <c r="C23" s="9">
        <v>0.72560000000000002</v>
      </c>
      <c r="D23" s="9">
        <v>0.54920000000000002</v>
      </c>
      <c r="E23" s="9">
        <v>0.39319999999999999</v>
      </c>
      <c r="F23" s="9">
        <v>0.26019999999999999</v>
      </c>
      <c r="G23" s="9">
        <v>0.13689999999999999</v>
      </c>
    </row>
    <row r="24" spans="1:7" x14ac:dyDescent="0.2">
      <c r="A24" t="s">
        <v>140</v>
      </c>
      <c r="B24" s="9">
        <v>5.5399999999999998E-2</v>
      </c>
      <c r="C24" s="9">
        <v>6.3E-3</v>
      </c>
      <c r="D24" s="9">
        <v>1E-3</v>
      </c>
      <c r="E24" s="9">
        <v>1E-4</v>
      </c>
      <c r="F24" s="9">
        <v>0</v>
      </c>
      <c r="G24" s="9">
        <v>0</v>
      </c>
    </row>
    <row r="25" spans="1:7" x14ac:dyDescent="0.2">
      <c r="A25" t="s">
        <v>91</v>
      </c>
      <c r="B25" s="9">
        <v>0.91520000000000001</v>
      </c>
      <c r="C25" s="9">
        <v>0.66710000000000003</v>
      </c>
      <c r="D25" s="9">
        <v>0.40639999999999998</v>
      </c>
      <c r="E25" s="9">
        <v>0.13669999999999999</v>
      </c>
      <c r="F25" s="9">
        <v>7.7600000000000002E-2</v>
      </c>
      <c r="G25" s="9">
        <v>3.7100000000000001E-2</v>
      </c>
    </row>
    <row r="26" spans="1:7" x14ac:dyDescent="0.2">
      <c r="A26" t="s">
        <v>93</v>
      </c>
      <c r="B26" s="9">
        <v>0.85329999999999995</v>
      </c>
      <c r="C26" s="9">
        <v>0.58889999999999998</v>
      </c>
      <c r="D26" s="9">
        <v>0.32640000000000002</v>
      </c>
      <c r="E26" s="9">
        <v>0.1057</v>
      </c>
      <c r="F26" s="9">
        <v>0.06</v>
      </c>
      <c r="G26" s="9">
        <v>2.8000000000000001E-2</v>
      </c>
    </row>
    <row r="27" spans="1:7" x14ac:dyDescent="0.2">
      <c r="A27" t="s">
        <v>133</v>
      </c>
      <c r="B27" s="9">
        <v>0.22359999999999999</v>
      </c>
      <c r="C27" s="9">
        <v>8.8700000000000001E-2</v>
      </c>
      <c r="D27" s="9">
        <v>1.46E-2</v>
      </c>
      <c r="E27" s="9">
        <v>3.7000000000000002E-3</v>
      </c>
      <c r="F27" s="9">
        <v>8.0000000000000004E-4</v>
      </c>
      <c r="G27" s="9">
        <v>1E-4</v>
      </c>
    </row>
    <row r="28" spans="1:7" x14ac:dyDescent="0.2">
      <c r="A28" t="s">
        <v>109</v>
      </c>
      <c r="B28" s="9">
        <v>0.47360000000000002</v>
      </c>
      <c r="C28" s="9">
        <v>0.12520000000000001</v>
      </c>
      <c r="D28" s="9">
        <v>6.3600000000000004E-2</v>
      </c>
      <c r="E28" s="9">
        <v>2.92E-2</v>
      </c>
      <c r="F28" s="9">
        <v>1.14E-2</v>
      </c>
      <c r="G28" s="9">
        <v>3.3999999999999998E-3</v>
      </c>
    </row>
    <row r="29" spans="1:7" x14ac:dyDescent="0.2">
      <c r="A29" t="s">
        <v>105</v>
      </c>
      <c r="B29" s="9">
        <v>0.60970000000000002</v>
      </c>
      <c r="C29" s="9">
        <v>0.23280000000000001</v>
      </c>
      <c r="D29" s="9">
        <v>0.1192</v>
      </c>
      <c r="E29" s="9">
        <v>4.8800000000000003E-2</v>
      </c>
      <c r="F29" s="9">
        <v>1.32E-2</v>
      </c>
      <c r="G29" s="9">
        <v>4.4000000000000003E-3</v>
      </c>
    </row>
    <row r="30" spans="1:7" x14ac:dyDescent="0.2">
      <c r="A30" t="s">
        <v>119</v>
      </c>
      <c r="B30" s="9">
        <v>0.41560000000000002</v>
      </c>
      <c r="C30" s="9">
        <v>0.13100000000000001</v>
      </c>
      <c r="D30" s="9">
        <v>5.5399999999999998E-2</v>
      </c>
      <c r="E30" s="9">
        <v>2.18E-2</v>
      </c>
      <c r="F30" s="9">
        <v>4.4000000000000003E-3</v>
      </c>
      <c r="G30" s="9">
        <v>1.1000000000000001E-3</v>
      </c>
    </row>
    <row r="31" spans="1:7" x14ac:dyDescent="0.2">
      <c r="A31" t="s">
        <v>88</v>
      </c>
      <c r="B31" s="9">
        <v>0.95120000000000005</v>
      </c>
      <c r="C31" s="9">
        <v>0.64810000000000001</v>
      </c>
      <c r="D31" s="9">
        <v>0.42659999999999998</v>
      </c>
      <c r="E31" s="9">
        <v>0.24579999999999999</v>
      </c>
      <c r="F31" s="9">
        <v>9.11E-2</v>
      </c>
      <c r="G31" s="9">
        <v>4.4600000000000001E-2</v>
      </c>
    </row>
    <row r="32" spans="1:7" x14ac:dyDescent="0.2">
      <c r="A32" t="s">
        <v>122</v>
      </c>
      <c r="B32" s="9">
        <v>0.41539999999999999</v>
      </c>
      <c r="C32" s="9">
        <v>0.16420000000000001</v>
      </c>
      <c r="D32" s="9">
        <v>5.3199999999999997E-2</v>
      </c>
      <c r="E32" s="9">
        <v>1.8700000000000001E-2</v>
      </c>
      <c r="F32" s="9">
        <v>2.8E-3</v>
      </c>
      <c r="G32" s="9">
        <v>6.9999999999999999E-4</v>
      </c>
    </row>
    <row r="33" spans="1:7" x14ac:dyDescent="0.2">
      <c r="A33" t="s">
        <v>130</v>
      </c>
      <c r="B33" s="9">
        <v>0.43390000000000001</v>
      </c>
      <c r="C33" s="9">
        <v>4.0599999999999997E-2</v>
      </c>
      <c r="D33" s="9">
        <v>1.2999999999999999E-2</v>
      </c>
      <c r="E33" s="9">
        <v>3.5999999999999999E-3</v>
      </c>
      <c r="F33" s="9">
        <v>8.0000000000000004E-4</v>
      </c>
      <c r="G33" s="9">
        <v>2.0000000000000001E-4</v>
      </c>
    </row>
    <row r="34" spans="1:7" x14ac:dyDescent="0.2">
      <c r="A34" t="s">
        <v>134</v>
      </c>
      <c r="B34" s="9">
        <v>0.18990000000000001</v>
      </c>
      <c r="C34" s="9">
        <v>3.6200000000000003E-2</v>
      </c>
      <c r="D34" s="9">
        <v>6.7000000000000002E-3</v>
      </c>
      <c r="E34" s="9">
        <v>8.0000000000000004E-4</v>
      </c>
      <c r="F34" s="9">
        <v>1E-4</v>
      </c>
      <c r="G34" s="9">
        <v>0</v>
      </c>
    </row>
    <row r="35" spans="1:7" x14ac:dyDescent="0.2">
      <c r="A35" t="s">
        <v>138</v>
      </c>
      <c r="B35" s="9">
        <v>0.20580000000000001</v>
      </c>
      <c r="C35" s="9">
        <v>5.6300000000000003E-2</v>
      </c>
      <c r="D35" s="9">
        <v>8.6999999999999994E-3</v>
      </c>
      <c r="E35" s="9">
        <v>1.8E-3</v>
      </c>
      <c r="F35" s="9">
        <v>2.0000000000000001E-4</v>
      </c>
      <c r="G35" s="9">
        <v>0</v>
      </c>
    </row>
    <row r="36" spans="1:7" x14ac:dyDescent="0.2">
      <c r="A36" t="s">
        <v>145</v>
      </c>
      <c r="B36" s="9">
        <v>0.19170000000000001</v>
      </c>
      <c r="C36" s="9">
        <v>6.3899999999999998E-2</v>
      </c>
      <c r="D36" s="9">
        <v>5.3E-3</v>
      </c>
      <c r="E36" s="9">
        <v>8.0000000000000004E-4</v>
      </c>
      <c r="F36" s="9">
        <v>2.0000000000000001E-4</v>
      </c>
      <c r="G36" s="9">
        <v>0</v>
      </c>
    </row>
    <row r="37" spans="1:7" x14ac:dyDescent="0.2">
      <c r="A37" t="s">
        <v>92</v>
      </c>
      <c r="B37" s="9">
        <v>0.89910000000000001</v>
      </c>
      <c r="C37" s="9">
        <v>0.64</v>
      </c>
      <c r="D37" s="9">
        <v>0.39100000000000001</v>
      </c>
      <c r="E37" s="9">
        <v>0.17580000000000001</v>
      </c>
      <c r="F37" s="9">
        <v>7.85E-2</v>
      </c>
      <c r="G37" s="9">
        <v>2.8500000000000001E-2</v>
      </c>
    </row>
    <row r="38" spans="1:7" x14ac:dyDescent="0.2">
      <c r="A38" t="s">
        <v>120</v>
      </c>
      <c r="B38" s="9">
        <v>0.56610000000000005</v>
      </c>
      <c r="C38" s="9">
        <v>6.8000000000000005E-2</v>
      </c>
      <c r="D38" s="9">
        <v>2.7400000000000001E-2</v>
      </c>
      <c r="E38" s="9">
        <v>9.7999999999999997E-3</v>
      </c>
      <c r="F38" s="9">
        <v>3.5999999999999999E-3</v>
      </c>
      <c r="G38" s="9">
        <v>8.0000000000000004E-4</v>
      </c>
    </row>
    <row r="39" spans="1:7" x14ac:dyDescent="0.2">
      <c r="A39" t="s">
        <v>94</v>
      </c>
      <c r="B39" s="9">
        <v>0.77639999999999998</v>
      </c>
      <c r="C39" s="9">
        <v>0.5373</v>
      </c>
      <c r="D39" s="9">
        <v>0.2104</v>
      </c>
      <c r="E39" s="9">
        <v>0.1147</v>
      </c>
      <c r="F39" s="9">
        <v>5.62E-2</v>
      </c>
      <c r="G39" s="9">
        <v>1.9900000000000001E-2</v>
      </c>
    </row>
    <row r="40" spans="1:7" x14ac:dyDescent="0.2">
      <c r="A40" t="s">
        <v>137</v>
      </c>
      <c r="B40" s="9">
        <v>0.1009</v>
      </c>
      <c r="C40" s="9">
        <v>1.9800000000000002E-2</v>
      </c>
      <c r="D40" s="9">
        <v>2.7000000000000001E-3</v>
      </c>
      <c r="E40" s="9">
        <v>2.0000000000000001E-4</v>
      </c>
      <c r="F40" s="9">
        <v>0</v>
      </c>
      <c r="G40" s="9">
        <v>0</v>
      </c>
    </row>
    <row r="41" spans="1:7" x14ac:dyDescent="0.2">
      <c r="A41" t="s">
        <v>111</v>
      </c>
      <c r="B41" s="9">
        <v>0.60450000000000004</v>
      </c>
      <c r="C41" s="9">
        <v>0.21160000000000001</v>
      </c>
      <c r="D41" s="9">
        <v>8.8700000000000001E-2</v>
      </c>
      <c r="E41" s="9">
        <v>1.7500000000000002E-2</v>
      </c>
      <c r="F41" s="9">
        <v>6.1000000000000004E-3</v>
      </c>
      <c r="G41" s="9">
        <v>2.0999999999999999E-3</v>
      </c>
    </row>
    <row r="42" spans="1:7" x14ac:dyDescent="0.2">
      <c r="A42" t="s">
        <v>129</v>
      </c>
      <c r="B42" s="9">
        <v>0.4012</v>
      </c>
      <c r="C42" s="9">
        <v>0.12920000000000001</v>
      </c>
      <c r="D42" s="9">
        <v>2.46E-2</v>
      </c>
      <c r="E42" s="9">
        <v>7.3000000000000001E-3</v>
      </c>
      <c r="F42" s="9">
        <v>1.8E-3</v>
      </c>
      <c r="G42" s="9">
        <v>2.0000000000000001E-4</v>
      </c>
    </row>
    <row r="43" spans="1:7" x14ac:dyDescent="0.2">
      <c r="A43" t="s">
        <v>100</v>
      </c>
      <c r="B43" s="9">
        <v>0.79420000000000002</v>
      </c>
      <c r="C43" s="9">
        <v>0.45739999999999997</v>
      </c>
      <c r="D43" s="9">
        <v>0.16539999999999999</v>
      </c>
      <c r="E43" s="9">
        <v>8.6400000000000005E-2</v>
      </c>
      <c r="F43" s="9">
        <v>3.3099999999999997E-2</v>
      </c>
      <c r="G43" s="9">
        <v>0.01</v>
      </c>
    </row>
    <row r="44" spans="1:7" x14ac:dyDescent="0.2">
      <c r="A44" t="s">
        <v>123</v>
      </c>
      <c r="B44" s="9">
        <v>0.4768</v>
      </c>
      <c r="C44" s="9">
        <v>0.1351</v>
      </c>
      <c r="D44" s="9">
        <v>4.9000000000000002E-2</v>
      </c>
      <c r="E44" s="9">
        <v>1.1599999999999999E-2</v>
      </c>
      <c r="F44" s="9">
        <v>2.5999999999999999E-3</v>
      </c>
      <c r="G44" s="9">
        <v>5.0000000000000001E-4</v>
      </c>
    </row>
    <row r="45" spans="1:7" x14ac:dyDescent="0.2">
      <c r="A45" t="s">
        <v>99</v>
      </c>
      <c r="B45" s="9">
        <v>0.62390000000000001</v>
      </c>
      <c r="C45" s="9">
        <v>0.38</v>
      </c>
      <c r="D45" s="9">
        <v>0.19259999999999999</v>
      </c>
      <c r="E45" s="9">
        <v>7.85E-2</v>
      </c>
      <c r="F45" s="9">
        <v>3.5000000000000003E-2</v>
      </c>
      <c r="G45" s="9">
        <v>1.18E-2</v>
      </c>
    </row>
    <row r="46" spans="1:7" x14ac:dyDescent="0.2">
      <c r="A46" t="s">
        <v>125</v>
      </c>
      <c r="B46" s="9">
        <v>0.39029999999999998</v>
      </c>
      <c r="C46" s="9">
        <v>0.1132</v>
      </c>
      <c r="D46" s="9">
        <v>4.36E-2</v>
      </c>
      <c r="E46" s="9">
        <v>1.3599999999999999E-2</v>
      </c>
      <c r="F46" s="9">
        <v>2.0999999999999999E-3</v>
      </c>
      <c r="G46" s="9">
        <v>4.0000000000000002E-4</v>
      </c>
    </row>
    <row r="47" spans="1:7" x14ac:dyDescent="0.2">
      <c r="A47" t="s">
        <v>113</v>
      </c>
      <c r="B47" s="9">
        <v>0.37609999999999999</v>
      </c>
      <c r="C47" s="9">
        <v>0.17760000000000001</v>
      </c>
      <c r="D47" s="9">
        <v>6.7299999999999999E-2</v>
      </c>
      <c r="E47" s="9">
        <v>1.8599999999999998E-2</v>
      </c>
      <c r="F47" s="9">
        <v>6.1999999999999998E-3</v>
      </c>
      <c r="G47" s="9">
        <v>1.6000000000000001E-3</v>
      </c>
    </row>
    <row r="48" spans="1:7" x14ac:dyDescent="0.2">
      <c r="A48" t="s">
        <v>112</v>
      </c>
      <c r="B48" s="9">
        <v>0.5988</v>
      </c>
      <c r="C48" s="9">
        <v>0.24479999999999999</v>
      </c>
      <c r="D48" s="9">
        <v>6.0900000000000003E-2</v>
      </c>
      <c r="E48" s="9">
        <v>2.3900000000000001E-2</v>
      </c>
      <c r="F48" s="9">
        <v>8.6E-3</v>
      </c>
      <c r="G48" s="9">
        <v>1.6999999999999999E-3</v>
      </c>
    </row>
    <row r="49" spans="1:7" x14ac:dyDescent="0.2">
      <c r="A49" t="s">
        <v>95</v>
      </c>
      <c r="B49" s="9">
        <v>0.79300000000000004</v>
      </c>
      <c r="C49" s="9">
        <v>0.49830000000000002</v>
      </c>
      <c r="D49" s="9">
        <v>0.24579999999999999</v>
      </c>
      <c r="E49" s="9">
        <v>0.1308</v>
      </c>
      <c r="F49" s="9">
        <v>4.0899999999999999E-2</v>
      </c>
      <c r="G49" s="9">
        <v>1.7899999999999999E-2</v>
      </c>
    </row>
    <row r="50" spans="1:7" x14ac:dyDescent="0.2">
      <c r="A50" t="s">
        <v>142</v>
      </c>
      <c r="B50" s="9">
        <v>4.8800000000000003E-2</v>
      </c>
      <c r="C50" s="9">
        <v>5.8999999999999999E-3</v>
      </c>
      <c r="D50" s="9">
        <v>8.0000000000000004E-4</v>
      </c>
      <c r="E50" s="9">
        <v>0</v>
      </c>
      <c r="F50" s="9">
        <v>0</v>
      </c>
      <c r="G50" s="9">
        <v>0</v>
      </c>
    </row>
    <row r="51" spans="1:7" x14ac:dyDescent="0.2">
      <c r="A51" t="s">
        <v>107</v>
      </c>
      <c r="B51" s="9">
        <v>0.58189999999999997</v>
      </c>
      <c r="C51" s="9">
        <v>0.2823</v>
      </c>
      <c r="D51" s="9">
        <v>0.1308</v>
      </c>
      <c r="E51" s="9">
        <v>4.4999999999999998E-2</v>
      </c>
      <c r="F51" s="9">
        <v>1.4999999999999999E-2</v>
      </c>
      <c r="G51" s="9">
        <v>3.8E-3</v>
      </c>
    </row>
    <row r="52" spans="1:7" x14ac:dyDescent="0.2">
      <c r="A52" t="s">
        <v>104</v>
      </c>
      <c r="B52" s="9">
        <v>0.58440000000000003</v>
      </c>
      <c r="C52" s="9">
        <v>0.23580000000000001</v>
      </c>
      <c r="D52" s="9">
        <v>0.1217</v>
      </c>
      <c r="E52" s="9">
        <v>5.62E-2</v>
      </c>
      <c r="F52" s="9">
        <v>1.4200000000000001E-2</v>
      </c>
      <c r="G52" s="9">
        <v>4.8999999999999998E-3</v>
      </c>
    </row>
    <row r="53" spans="1:7" x14ac:dyDescent="0.2">
      <c r="A53" t="s">
        <v>146</v>
      </c>
      <c r="B53" s="9">
        <v>0.24340000000000001</v>
      </c>
      <c r="C53" s="9">
        <v>5.7099999999999998E-2</v>
      </c>
      <c r="D53" s="9">
        <v>4.5999999999999999E-3</v>
      </c>
      <c r="E53" s="9">
        <v>8.9999999999999998E-4</v>
      </c>
      <c r="F53" s="9">
        <v>2.0000000000000001E-4</v>
      </c>
      <c r="G53" s="9">
        <v>0</v>
      </c>
    </row>
    <row r="54" spans="1:7" x14ac:dyDescent="0.2">
      <c r="A54" t="s">
        <v>128</v>
      </c>
      <c r="B54" s="9">
        <v>0.53080000000000005</v>
      </c>
      <c r="C54" s="9">
        <v>0.1061</v>
      </c>
      <c r="D54" s="9">
        <v>2.4899999999999999E-2</v>
      </c>
      <c r="E54" s="9">
        <v>5.5999999999999999E-3</v>
      </c>
      <c r="F54" s="9">
        <v>8.9999999999999998E-4</v>
      </c>
      <c r="G54" s="9">
        <v>2.0000000000000001E-4</v>
      </c>
    </row>
    <row r="55" spans="1:7" x14ac:dyDescent="0.2">
      <c r="A55" t="s">
        <v>128</v>
      </c>
      <c r="B55" s="9">
        <v>0.53080000000000005</v>
      </c>
      <c r="C55" s="9">
        <v>0.1061</v>
      </c>
      <c r="D55" s="9">
        <v>2.4899999999999999E-2</v>
      </c>
      <c r="E55" s="9">
        <v>5.5999999999999999E-3</v>
      </c>
      <c r="F55" s="9">
        <v>8.9999999999999998E-4</v>
      </c>
      <c r="G55" s="9">
        <v>2.0000000000000001E-4</v>
      </c>
    </row>
    <row r="56" spans="1:7" x14ac:dyDescent="0.2">
      <c r="A56" t="s">
        <v>116</v>
      </c>
      <c r="B56" s="9">
        <v>0.51229999999999998</v>
      </c>
      <c r="C56" s="9">
        <v>0.193</v>
      </c>
      <c r="D56" s="9">
        <v>7.1999999999999995E-2</v>
      </c>
      <c r="E56" s="9">
        <v>1.3599999999999999E-2</v>
      </c>
      <c r="F56" s="9">
        <v>4.4000000000000003E-3</v>
      </c>
      <c r="G56" s="9">
        <v>1.4E-3</v>
      </c>
    </row>
    <row r="57" spans="1:7" x14ac:dyDescent="0.2">
      <c r="A57" t="s">
        <v>118</v>
      </c>
      <c r="B57" s="9">
        <v>0.41810000000000003</v>
      </c>
      <c r="C57" s="9">
        <v>0.17219999999999999</v>
      </c>
      <c r="D57" s="9">
        <v>6.6000000000000003E-2</v>
      </c>
      <c r="E57" s="9">
        <v>1.7299999999999999E-2</v>
      </c>
      <c r="F57" s="9">
        <v>5.1999999999999998E-3</v>
      </c>
      <c r="G57" s="9">
        <v>1.1999999999999999E-3</v>
      </c>
    </row>
    <row r="58" spans="1:7" x14ac:dyDescent="0.2">
      <c r="A58" t="s">
        <v>131</v>
      </c>
      <c r="B58" s="9">
        <v>0.39550000000000002</v>
      </c>
      <c r="C58" s="9">
        <v>0.1031</v>
      </c>
      <c r="D58" s="9">
        <v>3.1699999999999999E-2</v>
      </c>
      <c r="E58" s="9">
        <v>4.7999999999999996E-3</v>
      </c>
      <c r="F58" s="9">
        <v>1.1999999999999999E-3</v>
      </c>
      <c r="G58" s="9">
        <v>1E-4</v>
      </c>
    </row>
    <row r="59" spans="1:7" x14ac:dyDescent="0.2">
      <c r="A59" t="s">
        <v>101</v>
      </c>
      <c r="B59" s="9">
        <v>0.73009999999999997</v>
      </c>
      <c r="C59" s="9">
        <v>0.3982</v>
      </c>
      <c r="D59" s="9">
        <v>0.13900000000000001</v>
      </c>
      <c r="E59" s="9">
        <v>6.9800000000000001E-2</v>
      </c>
      <c r="F59" s="9">
        <v>2.6599999999999999E-2</v>
      </c>
      <c r="G59" s="9">
        <v>8.0000000000000002E-3</v>
      </c>
    </row>
    <row r="60" spans="1:7" x14ac:dyDescent="0.2">
      <c r="A60" t="s">
        <v>96</v>
      </c>
      <c r="B60" s="9">
        <v>0.80830000000000002</v>
      </c>
      <c r="C60" s="9">
        <v>0.53059999999999996</v>
      </c>
      <c r="D60" s="9">
        <v>0.13120000000000001</v>
      </c>
      <c r="E60" s="9">
        <v>6.6299999999999998E-2</v>
      </c>
      <c r="F60" s="9">
        <v>3.3399999999999999E-2</v>
      </c>
      <c r="G60" s="9">
        <v>1.32E-2</v>
      </c>
    </row>
    <row r="61" spans="1:7" x14ac:dyDescent="0.2">
      <c r="A61" t="s">
        <v>126</v>
      </c>
      <c r="B61" s="9">
        <v>0.41539999999999999</v>
      </c>
      <c r="C61" s="9">
        <v>0.12690000000000001</v>
      </c>
      <c r="D61" s="9">
        <v>4.6100000000000002E-2</v>
      </c>
      <c r="E61" s="9">
        <v>1.01E-2</v>
      </c>
      <c r="F61" s="9">
        <v>2E-3</v>
      </c>
      <c r="G61" s="9">
        <v>4.0000000000000002E-4</v>
      </c>
    </row>
    <row r="62" spans="1:7" x14ac:dyDescent="0.2">
      <c r="A62" t="s">
        <v>102</v>
      </c>
      <c r="B62" s="9">
        <v>0.81010000000000004</v>
      </c>
      <c r="C62" s="9">
        <v>0.40620000000000001</v>
      </c>
      <c r="D62" s="9">
        <v>0.18609999999999999</v>
      </c>
      <c r="E62" s="9">
        <v>6.5299999999999997E-2</v>
      </c>
      <c r="F62" s="9">
        <v>2.5999999999999999E-2</v>
      </c>
      <c r="G62" s="9">
        <v>7.9000000000000008E-3</v>
      </c>
    </row>
    <row r="63" spans="1:7" x14ac:dyDescent="0.2">
      <c r="A63" t="s">
        <v>121</v>
      </c>
      <c r="B63" s="9">
        <v>0.48770000000000002</v>
      </c>
      <c r="C63" s="9">
        <v>0.1777</v>
      </c>
      <c r="D63" s="9">
        <v>6.5000000000000002E-2</v>
      </c>
      <c r="E63" s="9">
        <v>1.12E-2</v>
      </c>
      <c r="F63" s="9">
        <v>4.0000000000000001E-3</v>
      </c>
      <c r="G63" s="9">
        <v>8.0000000000000004E-4</v>
      </c>
    </row>
    <row r="64" spans="1:7" x14ac:dyDescent="0.2">
      <c r="A64" t="s">
        <v>127</v>
      </c>
      <c r="B64" s="9">
        <v>0.26989999999999997</v>
      </c>
      <c r="C64" s="9">
        <v>8.8200000000000001E-2</v>
      </c>
      <c r="D64" s="9">
        <v>1.5699999999999999E-2</v>
      </c>
      <c r="E64" s="9">
        <v>5.1999999999999998E-3</v>
      </c>
      <c r="F64" s="9">
        <v>8.9999999999999998E-4</v>
      </c>
      <c r="G64" s="9">
        <v>2.0000000000000001E-4</v>
      </c>
    </row>
    <row r="65" spans="1:7" x14ac:dyDescent="0.2">
      <c r="A65" t="s">
        <v>117</v>
      </c>
      <c r="B65" s="9">
        <v>0.69120000000000004</v>
      </c>
      <c r="C65" s="9">
        <v>0.15959999999999999</v>
      </c>
      <c r="D65" s="9">
        <v>6.9099999999999995E-2</v>
      </c>
      <c r="E65" s="9">
        <v>2.8000000000000001E-2</v>
      </c>
      <c r="F65" s="9">
        <v>7.6E-3</v>
      </c>
      <c r="G65" s="9">
        <v>1.4E-3</v>
      </c>
    </row>
  </sheetData>
  <autoFilter ref="A1:G1" xr:uid="{2CBA33B2-A7E7-1749-AB55-E1F8D3F3E54E}">
    <sortState ref="A2:G65">
      <sortCondition ref="A1:A6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3009-5380-8149-89C5-A4D4CF16D4AD}">
  <dimension ref="A1:G65"/>
  <sheetViews>
    <sheetView workbookViewId="0">
      <selection activeCell="B2" sqref="B2:B65"/>
    </sheetView>
  </sheetViews>
  <sheetFormatPr baseColWidth="10" defaultRowHeight="16" x14ac:dyDescent="0.2"/>
  <sheetData>
    <row r="1" spans="1:7" x14ac:dyDescent="0.2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2">
      <c r="A2" t="s">
        <v>141</v>
      </c>
      <c r="B2" s="9">
        <f>Elo!B2-FTE!F2</f>
        <v>5.6999999999999995E-2</v>
      </c>
      <c r="C2" s="9">
        <f>Elo!C2-FTE!G2</f>
        <v>2.3799999999999995E-2</v>
      </c>
      <c r="D2" s="9">
        <f>Elo!D2-FTE!H2</f>
        <v>6.5000000000000006E-3</v>
      </c>
      <c r="E2" s="9">
        <f>Elo!E2-FTE!I2</f>
        <v>1.3999999999999998E-3</v>
      </c>
      <c r="F2" s="9">
        <f>Elo!F2-FTE!J2</f>
        <v>4.0000000000000002E-4</v>
      </c>
      <c r="G2" s="9">
        <f>Elo!G2-FTE!K2</f>
        <v>0</v>
      </c>
    </row>
    <row r="3" spans="1:7" x14ac:dyDescent="0.2">
      <c r="A3" t="s">
        <v>90</v>
      </c>
      <c r="B3" s="9">
        <f>Elo!B3-FTE!F3</f>
        <v>-5.3999999999999604E-3</v>
      </c>
      <c r="C3" s="9">
        <f>Elo!C3-FTE!G3</f>
        <v>2.6900000000000035E-2</v>
      </c>
      <c r="D3" s="9">
        <f>Elo!D3-FTE!H3</f>
        <v>2.6399999999999979E-2</v>
      </c>
      <c r="E3" s="9">
        <f>Elo!E3-FTE!I3</f>
        <v>3.6299999999999999E-2</v>
      </c>
      <c r="F3" s="9">
        <f>Elo!F3-FTE!J3</f>
        <v>1.5399999999999997E-2</v>
      </c>
      <c r="G3" s="9">
        <f>Elo!G3-FTE!K3</f>
        <v>1.0000000000000002E-2</v>
      </c>
    </row>
    <row r="4" spans="1:7" x14ac:dyDescent="0.2">
      <c r="A4" t="s">
        <v>139</v>
      </c>
      <c r="B4" s="9">
        <f>Elo!B4-FTE!F4</f>
        <v>1.1335593220338981E-2</v>
      </c>
      <c r="C4" s="9">
        <f>Elo!C4-FTE!G4</f>
        <v>4.4000000000000003E-3</v>
      </c>
      <c r="D4" s="9">
        <f>Elo!D4-FTE!H4</f>
        <v>8.0000000000000004E-4</v>
      </c>
      <c r="E4" s="9">
        <f>Elo!E4-FTE!I4</f>
        <v>0</v>
      </c>
      <c r="F4" s="9">
        <f>Elo!F4-FTE!J4</f>
        <v>0</v>
      </c>
      <c r="G4" s="9">
        <f>Elo!G4-FTE!K4</f>
        <v>0</v>
      </c>
    </row>
    <row r="5" spans="1:7" x14ac:dyDescent="0.2">
      <c r="A5" t="s">
        <v>97</v>
      </c>
      <c r="B5" s="9">
        <f>Elo!B5-FTE!F5</f>
        <v>-1.7399999999999971E-2</v>
      </c>
      <c r="C5" s="9">
        <f>Elo!C5-FTE!G5</f>
        <v>5.3400000000000003E-2</v>
      </c>
      <c r="D5" s="9">
        <f>Elo!D5-FTE!H5</f>
        <v>5.5299999999999988E-2</v>
      </c>
      <c r="E5" s="9">
        <f>Elo!E5-FTE!I5</f>
        <v>2.8399999999999995E-2</v>
      </c>
      <c r="F5" s="9">
        <f>Elo!F5-FTE!J5</f>
        <v>7.9000000000000042E-3</v>
      </c>
      <c r="G5" s="9">
        <f>Elo!G5-FTE!K5</f>
        <v>2.5000000000000005E-3</v>
      </c>
    </row>
    <row r="6" spans="1:7" x14ac:dyDescent="0.2">
      <c r="A6" t="s">
        <v>87</v>
      </c>
      <c r="B6" s="9">
        <f>Elo!B6-FTE!F6</f>
        <v>-1.21E-2</v>
      </c>
      <c r="C6" s="9">
        <f>Elo!C6-FTE!G6</f>
        <v>7.5100000000000056E-2</v>
      </c>
      <c r="D6" s="9">
        <f>Elo!D6-FTE!H6</f>
        <v>2.0400000000000085E-2</v>
      </c>
      <c r="E6" s="9">
        <f>Elo!E6-FTE!I6</f>
        <v>2.6099999999999957E-2</v>
      </c>
      <c r="F6" s="9">
        <f>Elo!F6-FTE!J6</f>
        <v>1.0000000000000009E-2</v>
      </c>
      <c r="G6" s="9">
        <f>Elo!G6-FTE!K6</f>
        <v>-8.0000000000000071E-3</v>
      </c>
    </row>
    <row r="7" spans="1:7" x14ac:dyDescent="0.2">
      <c r="A7" t="s">
        <v>106</v>
      </c>
      <c r="B7" s="9">
        <f>Elo!B7-FTE!F7</f>
        <v>4.4599999999999973E-2</v>
      </c>
      <c r="C7" s="9">
        <f>Elo!C7-FTE!G7</f>
        <v>1.3600000000000001E-2</v>
      </c>
      <c r="D7" s="9">
        <f>Elo!D7-FTE!H7</f>
        <v>2.1000000000000046E-3</v>
      </c>
      <c r="E7" s="9">
        <f>Elo!E7-FTE!I7</f>
        <v>-4.0000000000000452E-4</v>
      </c>
      <c r="F7" s="9">
        <f>Elo!F7-FTE!J7</f>
        <v>1.9000000000000006E-3</v>
      </c>
      <c r="G7" s="9">
        <f>Elo!G7-FTE!K7</f>
        <v>-8.0000000000000036E-4</v>
      </c>
    </row>
    <row r="8" spans="1:7" x14ac:dyDescent="0.2">
      <c r="A8" t="s">
        <v>124</v>
      </c>
      <c r="B8" s="9">
        <f>Elo!B8-FTE!F8</f>
        <v>0.10320000000000001</v>
      </c>
      <c r="C8" s="9">
        <f>Elo!C8-FTE!G8</f>
        <v>5.0799999999999998E-2</v>
      </c>
      <c r="D8" s="9">
        <f>Elo!D8-FTE!H8</f>
        <v>1.0599999999999998E-2</v>
      </c>
      <c r="E8" s="9">
        <f>Elo!E8-FTE!I8</f>
        <v>4.5999999999999999E-3</v>
      </c>
      <c r="F8" s="9">
        <f>Elo!F8-FTE!J8</f>
        <v>-4.0000000000000018E-4</v>
      </c>
      <c r="G8" s="9">
        <f>Elo!G8-FTE!K8</f>
        <v>-5.0000000000000001E-4</v>
      </c>
    </row>
    <row r="9" spans="1:7" x14ac:dyDescent="0.2">
      <c r="A9" t="s">
        <v>147</v>
      </c>
      <c r="B9" s="9">
        <f>Elo!B9-FTE!F9</f>
        <v>2.6100000000000005E-2</v>
      </c>
      <c r="C9" s="9">
        <f>Elo!C9-FTE!G9</f>
        <v>6.4000000000000003E-3</v>
      </c>
      <c r="D9" s="9">
        <f>Elo!D9-FTE!H9</f>
        <v>1.1000000000000001E-3</v>
      </c>
      <c r="E9" s="9">
        <f>Elo!E9-FTE!I9</f>
        <v>0</v>
      </c>
      <c r="F9" s="9">
        <f>Elo!F9-FTE!J9</f>
        <v>0</v>
      </c>
      <c r="G9" s="9">
        <f>Elo!G9-FTE!K9</f>
        <v>0</v>
      </c>
    </row>
    <row r="10" spans="1:7" x14ac:dyDescent="0.2">
      <c r="A10" t="s">
        <v>132</v>
      </c>
      <c r="B10" s="9">
        <f>Elo!B10-FTE!F10</f>
        <v>1.7400000000000027E-2</v>
      </c>
      <c r="C10" s="9">
        <f>Elo!C10-FTE!G10</f>
        <v>1.2200000000000003E-2</v>
      </c>
      <c r="D10" s="9">
        <f>Elo!D10-FTE!H10</f>
        <v>7.6999999999999985E-3</v>
      </c>
      <c r="E10" s="9">
        <f>Elo!E10-FTE!I10</f>
        <v>8.9999999999999976E-4</v>
      </c>
      <c r="F10" s="9">
        <f>Elo!F10-FTE!J10</f>
        <v>1.9999999999999987E-4</v>
      </c>
      <c r="G10" s="9">
        <f>Elo!G10-FTE!K10</f>
        <v>1E-4</v>
      </c>
    </row>
    <row r="11" spans="1:7" x14ac:dyDescent="0.2">
      <c r="A11" t="s">
        <v>114</v>
      </c>
      <c r="B11" s="9">
        <f>Elo!B11-FTE!F11</f>
        <v>-0.20329999999999998</v>
      </c>
      <c r="C11" s="9">
        <f>Elo!C11-FTE!G11</f>
        <v>-0.13619999999999999</v>
      </c>
      <c r="D11" s="9">
        <f>Elo!D11-FTE!H11</f>
        <v>-7.1800000000000003E-2</v>
      </c>
      <c r="E11" s="9">
        <f>Elo!E11-FTE!I11</f>
        <v>-4.6400000000000004E-2</v>
      </c>
      <c r="F11" s="9">
        <f>Elo!F11-FTE!J11</f>
        <v>-1.26E-2</v>
      </c>
      <c r="G11" s="9">
        <f>Elo!G11-FTE!K11</f>
        <v>-8.3999999999999995E-3</v>
      </c>
    </row>
    <row r="12" spans="1:7" x14ac:dyDescent="0.2">
      <c r="A12" t="s">
        <v>108</v>
      </c>
      <c r="B12" s="9">
        <f>Elo!B12-FTE!F12</f>
        <v>-6.3399999999999901E-2</v>
      </c>
      <c r="C12" s="9">
        <f>Elo!C12-FTE!G12</f>
        <v>-6.1599999999999988E-2</v>
      </c>
      <c r="D12" s="9">
        <f>Elo!D12-FTE!H12</f>
        <v>-3.3000000000000002E-2</v>
      </c>
      <c r="E12" s="9">
        <f>Elo!E12-FTE!I12</f>
        <v>-2.3300000000000001E-2</v>
      </c>
      <c r="F12" s="9">
        <f>Elo!F12-FTE!J12</f>
        <v>-1.8799999999999997E-2</v>
      </c>
      <c r="G12" s="9">
        <f>Elo!G12-FTE!K12</f>
        <v>-6.5000000000000006E-3</v>
      </c>
    </row>
    <row r="13" spans="1:7" x14ac:dyDescent="0.2">
      <c r="A13" t="s">
        <v>136</v>
      </c>
      <c r="B13" s="9">
        <f>Elo!B13-FTE!F13</f>
        <v>1.49E-2</v>
      </c>
      <c r="C13" s="9">
        <f>Elo!C13-FTE!G13</f>
        <v>2.9999999999999992E-4</v>
      </c>
      <c r="D13" s="9">
        <f>Elo!D13-FTE!H13</f>
        <v>4.0000000000000002E-4</v>
      </c>
      <c r="E13" s="9">
        <f>Elo!E13-FTE!I13</f>
        <v>0</v>
      </c>
      <c r="F13" s="9">
        <f>Elo!F13-FTE!J13</f>
        <v>0</v>
      </c>
      <c r="G13" s="9">
        <f>Elo!G13-FTE!K13</f>
        <v>0</v>
      </c>
    </row>
    <row r="14" spans="1:7" x14ac:dyDescent="0.2">
      <c r="A14" t="s">
        <v>144</v>
      </c>
      <c r="B14" s="9">
        <f>Elo!B14-FTE!F14</f>
        <v>2.6700000000000002E-2</v>
      </c>
      <c r="C14" s="9">
        <f>Elo!C14-FTE!G14</f>
        <v>1.04E-2</v>
      </c>
      <c r="D14" s="9">
        <f>Elo!D14-FTE!H14</f>
        <v>2.8999999999999998E-3</v>
      </c>
      <c r="E14" s="9">
        <f>Elo!E14-FTE!I14</f>
        <v>5.9999999999999995E-4</v>
      </c>
      <c r="F14" s="9">
        <f>Elo!F14-FTE!J14</f>
        <v>1E-4</v>
      </c>
      <c r="G14" s="9">
        <f>Elo!G14-FTE!K14</f>
        <v>0</v>
      </c>
    </row>
    <row r="15" spans="1:7" x14ac:dyDescent="0.2">
      <c r="A15" t="s">
        <v>115</v>
      </c>
      <c r="B15" s="9">
        <f>Elo!B15-FTE!F15</f>
        <v>4.6000000000000485E-3</v>
      </c>
      <c r="C15" s="9">
        <f>Elo!C15-FTE!G15</f>
        <v>3.3200000000000007E-2</v>
      </c>
      <c r="D15" s="9">
        <f>Elo!D15-FTE!H15</f>
        <v>1.0300000000000004E-2</v>
      </c>
      <c r="E15" s="9">
        <f>Elo!E15-FTE!I15</f>
        <v>6.9999999999999993E-3</v>
      </c>
      <c r="F15" s="9">
        <f>Elo!F15-FTE!J15</f>
        <v>-1.0000000000000026E-4</v>
      </c>
      <c r="G15" s="9">
        <f>Elo!G15-FTE!K15</f>
        <v>-5.0000000000000001E-4</v>
      </c>
    </row>
    <row r="16" spans="1:7" x14ac:dyDescent="0.2">
      <c r="A16" t="s">
        <v>98</v>
      </c>
      <c r="B16" s="9">
        <f>Elo!B16-FTE!F16</f>
        <v>-5.1999999999999935E-2</v>
      </c>
      <c r="C16" s="9">
        <f>Elo!C16-FTE!G16</f>
        <v>-6.4999999999999503E-3</v>
      </c>
      <c r="D16" s="9">
        <f>Elo!D16-FTE!H16</f>
        <v>7.0999999999999952E-3</v>
      </c>
      <c r="E16" s="9">
        <f>Elo!E16-FTE!I16</f>
        <v>-6.4000000000000029E-3</v>
      </c>
      <c r="F16" s="9">
        <f>Elo!F16-FTE!J16</f>
        <v>9.9999999999999395E-5</v>
      </c>
      <c r="G16" s="9">
        <f>Elo!G16-FTE!K16</f>
        <v>2.2000000000000006E-3</v>
      </c>
    </row>
    <row r="17" spans="1:7" x14ac:dyDescent="0.2">
      <c r="A17" t="s">
        <v>110</v>
      </c>
      <c r="B17" s="9">
        <f>Elo!B17-FTE!F17</f>
        <v>0.20329999999999998</v>
      </c>
      <c r="C17" s="9">
        <f>Elo!C17-FTE!G17</f>
        <v>0.1177</v>
      </c>
      <c r="D17" s="9">
        <f>Elo!D17-FTE!H17</f>
        <v>5.0899999999999994E-2</v>
      </c>
      <c r="E17" s="9">
        <f>Elo!E17-FTE!I17</f>
        <v>2.5000000000000001E-2</v>
      </c>
      <c r="F17" s="9">
        <f>Elo!F17-FTE!J17</f>
        <v>4.7999999999999996E-3</v>
      </c>
      <c r="G17" s="9">
        <f>Elo!G17-FTE!K17</f>
        <v>2.3999999999999998E-3</v>
      </c>
    </row>
    <row r="18" spans="1:7" x14ac:dyDescent="0.2">
      <c r="A18" t="s">
        <v>103</v>
      </c>
      <c r="B18" s="9">
        <f>Elo!B18-FTE!F18</f>
        <v>7.6399999999999968E-2</v>
      </c>
      <c r="C18" s="9">
        <f>Elo!C18-FTE!G18</f>
        <v>6.59E-2</v>
      </c>
      <c r="D18" s="9">
        <f>Elo!D18-FTE!H18</f>
        <v>2.6399999999999993E-2</v>
      </c>
      <c r="E18" s="9">
        <f>Elo!E18-FTE!I18</f>
        <v>1.5499999999999996E-2</v>
      </c>
      <c r="F18" s="9">
        <f>Elo!F18-FTE!J18</f>
        <v>8.8000000000000023E-3</v>
      </c>
      <c r="G18" s="9">
        <f>Elo!G18-FTE!K18</f>
        <v>3.3E-3</v>
      </c>
    </row>
    <row r="19" spans="1:7" x14ac:dyDescent="0.2">
      <c r="A19" t="s">
        <v>85</v>
      </c>
      <c r="B19" s="9">
        <f>Elo!B19-FTE!F19</f>
        <v>-1.319999999999999E-2</v>
      </c>
      <c r="C19" s="9">
        <f>Elo!C19-FTE!G19</f>
        <v>-2.9000000000000137E-3</v>
      </c>
      <c r="D19" s="9">
        <f>Elo!D19-FTE!H19</f>
        <v>3.080000000000005E-2</v>
      </c>
      <c r="E19" s="9">
        <f>Elo!E19-FTE!I19</f>
        <v>5.1699999999999968E-2</v>
      </c>
      <c r="F19" s="9">
        <f>Elo!F19-FTE!J19</f>
        <v>6.5300000000000025E-2</v>
      </c>
      <c r="G19" s="9">
        <f>Elo!G19-FTE!K19</f>
        <v>8.6599999999999955E-2</v>
      </c>
    </row>
    <row r="20" spans="1:7" x14ac:dyDescent="0.2">
      <c r="A20" t="s">
        <v>143</v>
      </c>
      <c r="B20" s="9">
        <f>Elo!B20-FTE!F20</f>
        <v>2.4800000000000003E-2</v>
      </c>
      <c r="C20" s="9">
        <f>Elo!C20-FTE!G20</f>
        <v>8.2000000000000007E-3</v>
      </c>
      <c r="D20" s="9">
        <f>Elo!D20-FTE!H20</f>
        <v>7.9999999999999993E-4</v>
      </c>
      <c r="E20" s="9">
        <f>Elo!E20-FTE!I20</f>
        <v>1E-4</v>
      </c>
      <c r="F20" s="9">
        <f>Elo!F20-FTE!J20</f>
        <v>0</v>
      </c>
      <c r="G20" s="9">
        <f>Elo!G20-FTE!K20</f>
        <v>0</v>
      </c>
    </row>
    <row r="21" spans="1:7" x14ac:dyDescent="0.2">
      <c r="A21" t="s">
        <v>135</v>
      </c>
      <c r="B21" s="9">
        <f>Elo!B21-FTE!F21</f>
        <v>1.2099999999999996E-2</v>
      </c>
      <c r="C21" s="9">
        <f>Elo!C21-FTE!G21</f>
        <v>3.1999999999999997E-3</v>
      </c>
      <c r="D21" s="9">
        <f>Elo!D21-FTE!H21</f>
        <v>4.0000000000000002E-4</v>
      </c>
      <c r="E21" s="9">
        <f>Elo!E21-FTE!I21</f>
        <v>0</v>
      </c>
      <c r="F21" s="9">
        <f>Elo!F21-FTE!J21</f>
        <v>0</v>
      </c>
      <c r="G21" s="9">
        <f>Elo!G21-FTE!K21</f>
        <v>0</v>
      </c>
    </row>
    <row r="22" spans="1:7" x14ac:dyDescent="0.2">
      <c r="A22" t="s">
        <v>89</v>
      </c>
      <c r="B22" s="9">
        <f>Elo!B22-FTE!F22</f>
        <v>-2.6100000000000012E-2</v>
      </c>
      <c r="C22" s="9">
        <f>Elo!C22-FTE!G22</f>
        <v>-1.7299999999999982E-2</v>
      </c>
      <c r="D22" s="9">
        <f>Elo!D22-FTE!H22</f>
        <v>-2.3500000000000021E-2</v>
      </c>
      <c r="E22" s="9">
        <f>Elo!E22-FTE!I22</f>
        <v>-7.3000000000000009E-3</v>
      </c>
      <c r="F22" s="9">
        <f>Elo!F22-FTE!J22</f>
        <v>-4.1999999999999954E-3</v>
      </c>
      <c r="G22" s="9">
        <f>Elo!G22-FTE!K22</f>
        <v>-8.0000000000000002E-3</v>
      </c>
    </row>
    <row r="23" spans="1:7" x14ac:dyDescent="0.2">
      <c r="A23" t="s">
        <v>86</v>
      </c>
      <c r="B23" s="9">
        <f>Elo!B23-FTE!F23</f>
        <v>-1.4900000000000024E-2</v>
      </c>
      <c r="C23" s="9">
        <f>Elo!C23-FTE!G23</f>
        <v>-6.4400000000000013E-2</v>
      </c>
      <c r="D23" s="9">
        <f>Elo!D23-FTE!H23</f>
        <v>-9.0799999999999992E-2</v>
      </c>
      <c r="E23" s="9">
        <f>Elo!E23-FTE!I23</f>
        <v>-5.6800000000000017E-2</v>
      </c>
      <c r="F23" s="9">
        <f>Elo!F23-FTE!J23</f>
        <v>-1.980000000000004E-2</v>
      </c>
      <c r="G23" s="9">
        <f>Elo!G23-FTE!K23</f>
        <v>-1.3100000000000001E-2</v>
      </c>
    </row>
    <row r="24" spans="1:7" x14ac:dyDescent="0.2">
      <c r="A24" t="s">
        <v>140</v>
      </c>
      <c r="B24" s="9">
        <f>Elo!B24-FTE!F24</f>
        <v>5.3999999999999951E-3</v>
      </c>
      <c r="C24" s="9">
        <f>Elo!C24-FTE!G24</f>
        <v>1.2999999999999999E-3</v>
      </c>
      <c r="D24" s="9">
        <f>Elo!D24-FTE!H24</f>
        <v>1E-3</v>
      </c>
      <c r="E24" s="9">
        <f>Elo!E24-FTE!I24</f>
        <v>1E-4</v>
      </c>
      <c r="F24" s="9">
        <f>Elo!F24-FTE!J24</f>
        <v>0</v>
      </c>
      <c r="G24" s="9">
        <f>Elo!G24-FTE!K24</f>
        <v>0</v>
      </c>
    </row>
    <row r="25" spans="1:7" x14ac:dyDescent="0.2">
      <c r="A25" t="s">
        <v>91</v>
      </c>
      <c r="B25" s="9">
        <f>Elo!B25-FTE!F25</f>
        <v>-2.4799999999999933E-2</v>
      </c>
      <c r="C25" s="9">
        <f>Elo!C25-FTE!G25</f>
        <v>-4.2899999999999938E-2</v>
      </c>
      <c r="D25" s="9">
        <f>Elo!D25-FTE!H25</f>
        <v>-6.359999999999999E-2</v>
      </c>
      <c r="E25" s="9">
        <f>Elo!E25-FTE!I25</f>
        <v>-4.3300000000000005E-2</v>
      </c>
      <c r="F25" s="9">
        <f>Elo!F25-FTE!J25</f>
        <v>-3.2399999999999998E-2</v>
      </c>
      <c r="G25" s="9">
        <f>Elo!G25-FTE!K25</f>
        <v>-2.2899999999999997E-2</v>
      </c>
    </row>
    <row r="26" spans="1:7" x14ac:dyDescent="0.2">
      <c r="A26" t="s">
        <v>93</v>
      </c>
      <c r="B26" s="9">
        <f>Elo!B26-FTE!F26</f>
        <v>-2.6700000000000057E-2</v>
      </c>
      <c r="C26" s="9">
        <f>Elo!C26-FTE!G26</f>
        <v>5.8899999999999952E-2</v>
      </c>
      <c r="D26" s="9">
        <f>Elo!D26-FTE!H26</f>
        <v>9.6400000000000013E-2</v>
      </c>
      <c r="E26" s="9">
        <f>Elo!E26-FTE!I26</f>
        <v>3.5699999999999996E-2</v>
      </c>
      <c r="F26" s="9">
        <f>Elo!F26-FTE!J26</f>
        <v>1.9999999999999997E-2</v>
      </c>
      <c r="G26" s="9">
        <f>Elo!G26-FTE!K26</f>
        <v>8.0000000000000002E-3</v>
      </c>
    </row>
    <row r="27" spans="1:7" x14ac:dyDescent="0.2">
      <c r="A27" t="s">
        <v>133</v>
      </c>
      <c r="B27" s="9">
        <f>Elo!B27-FTE!F27</f>
        <v>2.3599999999999982E-2</v>
      </c>
      <c r="C27" s="9">
        <f>Elo!C27-FTE!G27</f>
        <v>3.8699999999999998E-2</v>
      </c>
      <c r="D27" s="9">
        <f>Elo!D27-FTE!H27</f>
        <v>8.6E-3</v>
      </c>
      <c r="E27" s="9">
        <f>Elo!E27-FTE!I27</f>
        <v>2.7000000000000001E-3</v>
      </c>
      <c r="F27" s="9">
        <f>Elo!F27-FTE!J27</f>
        <v>8.0000000000000004E-4</v>
      </c>
      <c r="G27" s="9">
        <f>Elo!G27-FTE!K27</f>
        <v>1E-4</v>
      </c>
    </row>
    <row r="28" spans="1:7" x14ac:dyDescent="0.2">
      <c r="A28" t="s">
        <v>109</v>
      </c>
      <c r="B28" s="9">
        <f>Elo!B28-FTE!F28</f>
        <v>-7.6400000000000023E-2</v>
      </c>
      <c r="C28" s="9">
        <f>Elo!C28-FTE!G28</f>
        <v>5.2000000000000102E-3</v>
      </c>
      <c r="D28" s="9">
        <f>Elo!D28-FTE!H28</f>
        <v>-6.4000000000000029E-3</v>
      </c>
      <c r="E28" s="9">
        <f>Elo!E28-FTE!I28</f>
        <v>-7.9999999999999863E-4</v>
      </c>
      <c r="F28" s="9">
        <f>Elo!F28-FTE!J28</f>
        <v>1.4000000000000002E-3</v>
      </c>
      <c r="G28" s="9">
        <f>Elo!G28-FTE!K28</f>
        <v>-6.0000000000000027E-4</v>
      </c>
    </row>
    <row r="29" spans="1:7" x14ac:dyDescent="0.2">
      <c r="A29" t="s">
        <v>105</v>
      </c>
      <c r="B29" s="9">
        <f>Elo!B29-FTE!F29</f>
        <v>9.7000000000000419E-3</v>
      </c>
      <c r="C29" s="9">
        <f>Elo!C29-FTE!G29</f>
        <v>1.2800000000000006E-2</v>
      </c>
      <c r="D29" s="9">
        <f>Elo!D29-FTE!H29</f>
        <v>9.1999999999999998E-3</v>
      </c>
      <c r="E29" s="9">
        <f>Elo!E29-FTE!I29</f>
        <v>-1.1999999999999997E-3</v>
      </c>
      <c r="F29" s="9">
        <f>Elo!F29-FTE!J29</f>
        <v>-6.8000000000000005E-3</v>
      </c>
      <c r="G29" s="9">
        <f>Elo!G29-FTE!K29</f>
        <v>-1.5999999999999999E-3</v>
      </c>
    </row>
    <row r="30" spans="1:7" x14ac:dyDescent="0.2">
      <c r="A30" t="s">
        <v>119</v>
      </c>
      <c r="B30" s="9">
        <f>Elo!B30-FTE!F30</f>
        <v>-4.4399999999999995E-2</v>
      </c>
      <c r="C30" s="9">
        <f>Elo!C30-FTE!G30</f>
        <v>-3.9000000000000007E-2</v>
      </c>
      <c r="D30" s="9">
        <f>Elo!D30-FTE!H30</f>
        <v>-3.4599999999999999E-2</v>
      </c>
      <c r="E30" s="9">
        <f>Elo!E30-FTE!I30</f>
        <v>-1.8200000000000001E-2</v>
      </c>
      <c r="F30" s="9">
        <f>Elo!F30-FTE!J30</f>
        <v>-5.5999999999999999E-3</v>
      </c>
      <c r="G30" s="9">
        <f>Elo!G30-FTE!K30</f>
        <v>-2.8999999999999998E-3</v>
      </c>
    </row>
    <row r="31" spans="1:7" x14ac:dyDescent="0.2">
      <c r="A31" t="s">
        <v>88</v>
      </c>
      <c r="B31" s="9">
        <f>Elo!B31-FTE!F31</f>
        <v>-1.8799999999999928E-2</v>
      </c>
      <c r="C31" s="9">
        <f>Elo!C31-FTE!G31</f>
        <v>-1.1900000000000022E-2</v>
      </c>
      <c r="D31" s="9">
        <f>Elo!D31-FTE!H31</f>
        <v>1.6600000000000004E-2</v>
      </c>
      <c r="E31" s="9">
        <f>Elo!E31-FTE!I31</f>
        <v>5.7999999999999996E-3</v>
      </c>
      <c r="F31" s="9">
        <f>Elo!F31-FTE!J31</f>
        <v>1.1000000000000038E-3</v>
      </c>
      <c r="G31" s="9">
        <f>Elo!G31-FTE!K31</f>
        <v>4.5999999999999999E-3</v>
      </c>
    </row>
    <row r="32" spans="1:7" x14ac:dyDescent="0.2">
      <c r="A32" t="s">
        <v>122</v>
      </c>
      <c r="B32" s="9">
        <f>Elo!B32-FTE!F32</f>
        <v>-6.6081481481481463E-2</v>
      </c>
      <c r="C32" s="9">
        <f>Elo!C32-FTE!G32</f>
        <v>-5.8022222222222197E-2</v>
      </c>
      <c r="D32" s="9">
        <f>Elo!D32-FTE!H32</f>
        <v>-3.939259259259259E-2</v>
      </c>
      <c r="E32" s="9">
        <f>Elo!E32-FTE!I32</f>
        <v>-1.8337037037037034E-2</v>
      </c>
      <c r="F32" s="9">
        <f>Elo!F32-FTE!J32</f>
        <v>-6.4592592592592583E-3</v>
      </c>
      <c r="G32" s="9">
        <f>Elo!G32-FTE!K32</f>
        <v>-3.0037037037037033E-3</v>
      </c>
    </row>
    <row r="33" spans="1:7" x14ac:dyDescent="0.2">
      <c r="A33" t="s">
        <v>130</v>
      </c>
      <c r="B33" s="9">
        <f>Elo!B33-FTE!F33</f>
        <v>3.9000000000000146E-3</v>
      </c>
      <c r="C33" s="9">
        <f>Elo!C33-FTE!G33</f>
        <v>5.9999999999999637E-4</v>
      </c>
      <c r="D33" s="9">
        <f>Elo!D33-FTE!H33</f>
        <v>-7.000000000000001E-3</v>
      </c>
      <c r="E33" s="9">
        <f>Elo!E33-FTE!I33</f>
        <v>-1.4000000000000002E-3</v>
      </c>
      <c r="F33" s="9">
        <f>Elo!F33-FTE!J33</f>
        <v>-1.2000000000000001E-3</v>
      </c>
      <c r="G33" s="9">
        <f>Elo!G33-FTE!K33</f>
        <v>2.0000000000000001E-4</v>
      </c>
    </row>
    <row r="34" spans="1:7" x14ac:dyDescent="0.2">
      <c r="A34" t="s">
        <v>134</v>
      </c>
      <c r="B34" s="9">
        <f>Elo!B34-FTE!F34</f>
        <v>9.9900000000000017E-2</v>
      </c>
      <c r="C34" s="9">
        <f>Elo!C34-FTE!G34</f>
        <v>2.6200000000000001E-2</v>
      </c>
      <c r="D34" s="9">
        <f>Elo!D34-FTE!H34</f>
        <v>4.7000000000000002E-3</v>
      </c>
      <c r="E34" s="9">
        <f>Elo!E34-FTE!I34</f>
        <v>8.0000000000000004E-4</v>
      </c>
      <c r="F34" s="9">
        <f>Elo!F34-FTE!J34</f>
        <v>1E-4</v>
      </c>
      <c r="G34" s="9">
        <f>Elo!G34-FTE!K34</f>
        <v>0</v>
      </c>
    </row>
    <row r="35" spans="1:7" x14ac:dyDescent="0.2">
      <c r="A35" t="s">
        <v>138</v>
      </c>
      <c r="B35" s="9">
        <f>Elo!B35-FTE!F35</f>
        <v>1.5800000000000008E-2</v>
      </c>
      <c r="C35" s="9">
        <f>Elo!C35-FTE!G35</f>
        <v>-1.3700000000000004E-2</v>
      </c>
      <c r="D35" s="9">
        <f>Elo!D35-FTE!H35</f>
        <v>-2.9999999999999992E-4</v>
      </c>
      <c r="E35" s="9">
        <f>Elo!E35-FTE!I35</f>
        <v>-2.0000000000000009E-4</v>
      </c>
      <c r="F35" s="9">
        <f>Elo!F35-FTE!J35</f>
        <v>2.0000000000000001E-4</v>
      </c>
      <c r="G35" s="9">
        <f>Elo!G35-FTE!K35</f>
        <v>0</v>
      </c>
    </row>
    <row r="36" spans="1:7" x14ac:dyDescent="0.2">
      <c r="A36" t="s">
        <v>145</v>
      </c>
      <c r="B36" s="9">
        <f>Elo!B36-FTE!F36</f>
        <v>5.1699999999999996E-2</v>
      </c>
      <c r="C36" s="9">
        <f>Elo!C36-FTE!G36</f>
        <v>3.39E-2</v>
      </c>
      <c r="D36" s="9">
        <f>Elo!D36-FTE!H36</f>
        <v>2.3E-3</v>
      </c>
      <c r="E36" s="9">
        <f>Elo!E36-FTE!I36</f>
        <v>8.0000000000000004E-4</v>
      </c>
      <c r="F36" s="9">
        <f>Elo!F36-FTE!J36</f>
        <v>2.0000000000000001E-4</v>
      </c>
      <c r="G36" s="9">
        <f>Elo!G36-FTE!K36</f>
        <v>0</v>
      </c>
    </row>
    <row r="37" spans="1:7" x14ac:dyDescent="0.2">
      <c r="A37" t="s">
        <v>92</v>
      </c>
      <c r="B37" s="9">
        <f>Elo!B37-FTE!F37</f>
        <v>-4.0899999999999936E-2</v>
      </c>
      <c r="C37" s="9">
        <f>Elo!C37-FTE!G37</f>
        <v>-5.9999999999999942E-2</v>
      </c>
      <c r="D37" s="9">
        <f>Elo!D37-FTE!H37</f>
        <v>-3.8999999999999979E-2</v>
      </c>
      <c r="E37" s="9">
        <f>Elo!E37-FTE!I37</f>
        <v>-1.419999999999999E-2</v>
      </c>
      <c r="F37" s="9">
        <f>Elo!F37-FTE!J37</f>
        <v>-1.1499999999999996E-2</v>
      </c>
      <c r="G37" s="9">
        <f>Elo!G37-FTE!K37</f>
        <v>-1.15E-2</v>
      </c>
    </row>
    <row r="38" spans="1:7" x14ac:dyDescent="0.2">
      <c r="A38" t="s">
        <v>120</v>
      </c>
      <c r="B38" s="9">
        <f>Elo!B38-FTE!F38</f>
        <v>-3.8999999999999035E-3</v>
      </c>
      <c r="C38" s="9">
        <f>Elo!C38-FTE!G38</f>
        <v>-2.0000000000000018E-3</v>
      </c>
      <c r="D38" s="9">
        <f>Elo!D38-FTE!H38</f>
        <v>-2.5999999999999981E-3</v>
      </c>
      <c r="E38" s="9">
        <f>Elo!E38-FTE!I38</f>
        <v>-2.0000000000000052E-4</v>
      </c>
      <c r="F38" s="9">
        <f>Elo!F38-FTE!J38</f>
        <v>-1.4000000000000002E-3</v>
      </c>
      <c r="G38" s="9">
        <f>Elo!G38-FTE!K38</f>
        <v>-1.2000000000000001E-3</v>
      </c>
    </row>
    <row r="39" spans="1:7" x14ac:dyDescent="0.2">
      <c r="A39" t="s">
        <v>94</v>
      </c>
      <c r="B39" s="9">
        <f>Elo!B39-FTE!F39</f>
        <v>-2.3600000000000065E-2</v>
      </c>
      <c r="C39" s="9">
        <f>Elo!C39-FTE!G39</f>
        <v>0.12730000000000002</v>
      </c>
      <c r="D39" s="9">
        <f>Elo!D39-FTE!H39</f>
        <v>0.1104</v>
      </c>
      <c r="E39" s="9">
        <f>Elo!E39-FTE!I39</f>
        <v>7.4699999999999989E-2</v>
      </c>
      <c r="F39" s="9">
        <f>Elo!F39-FTE!J39</f>
        <v>3.6199999999999996E-2</v>
      </c>
      <c r="G39" s="9">
        <f>Elo!G39-FTE!K39</f>
        <v>1.49E-2</v>
      </c>
    </row>
    <row r="40" spans="1:7" x14ac:dyDescent="0.2">
      <c r="A40" t="s">
        <v>137</v>
      </c>
      <c r="B40" s="9">
        <f>Elo!B40-FTE!F40</f>
        <v>4.0900000000000006E-2</v>
      </c>
      <c r="C40" s="9">
        <f>Elo!C40-FTE!G40</f>
        <v>9.8000000000000014E-3</v>
      </c>
      <c r="D40" s="9">
        <f>Elo!D40-FTE!H40</f>
        <v>7.000000000000001E-4</v>
      </c>
      <c r="E40" s="9">
        <f>Elo!E40-FTE!I40</f>
        <v>2.0000000000000001E-4</v>
      </c>
      <c r="F40" s="9">
        <f>Elo!F40-FTE!J40</f>
        <v>0</v>
      </c>
      <c r="G40" s="9">
        <f>Elo!G40-FTE!K40</f>
        <v>0</v>
      </c>
    </row>
    <row r="41" spans="1:7" x14ac:dyDescent="0.2">
      <c r="A41" t="s">
        <v>111</v>
      </c>
      <c r="B41" s="9">
        <f>Elo!B41-FTE!F41</f>
        <v>-5.4999999999999494E-3</v>
      </c>
      <c r="C41" s="9">
        <f>Elo!C41-FTE!G41</f>
        <v>2.1600000000000008E-2</v>
      </c>
      <c r="D41" s="9">
        <f>Elo!D41-FTE!H41</f>
        <v>-1.2999999999999956E-3</v>
      </c>
      <c r="E41" s="9">
        <f>Elo!E41-FTE!I41</f>
        <v>-2.4999999999999988E-3</v>
      </c>
      <c r="F41" s="9">
        <f>Elo!F41-FTE!J41</f>
        <v>-3.8999999999999998E-3</v>
      </c>
      <c r="G41" s="9">
        <f>Elo!G41-FTE!K41</f>
        <v>-1.9000000000000002E-3</v>
      </c>
    </row>
    <row r="42" spans="1:7" x14ac:dyDescent="0.2">
      <c r="A42" t="s">
        <v>129</v>
      </c>
      <c r="B42" s="9">
        <f>Elo!B42-FTE!F42</f>
        <v>0.14119999999999999</v>
      </c>
      <c r="C42" s="9">
        <f>Elo!C42-FTE!G42</f>
        <v>2.9200000000000004E-2</v>
      </c>
      <c r="D42" s="9">
        <f>Elo!D42-FTE!H42</f>
        <v>4.5999999999999999E-3</v>
      </c>
      <c r="E42" s="9">
        <f>Elo!E42-FTE!I42</f>
        <v>2.3E-3</v>
      </c>
      <c r="F42" s="9">
        <f>Elo!F42-FTE!J42</f>
        <v>7.9999999999999993E-4</v>
      </c>
      <c r="G42" s="9">
        <f>Elo!G42-FTE!K42</f>
        <v>2.0000000000000001E-4</v>
      </c>
    </row>
    <row r="43" spans="1:7" x14ac:dyDescent="0.2">
      <c r="A43" t="s">
        <v>100</v>
      </c>
      <c r="B43" s="9">
        <f>Elo!B43-FTE!F43</f>
        <v>-1.5800000000000036E-2</v>
      </c>
      <c r="C43" s="9">
        <f>Elo!C43-FTE!G43</f>
        <v>-4.2600000000000027E-2</v>
      </c>
      <c r="D43" s="9">
        <f>Elo!D43-FTE!H43</f>
        <v>1.5399999999999997E-2</v>
      </c>
      <c r="E43" s="9">
        <f>Elo!E43-FTE!I43</f>
        <v>1.6399999999999998E-2</v>
      </c>
      <c r="F43" s="9">
        <f>Elo!F43-FTE!J43</f>
        <v>3.0999999999999986E-3</v>
      </c>
      <c r="G43" s="9">
        <f>Elo!G43-FTE!K43</f>
        <v>0</v>
      </c>
    </row>
    <row r="44" spans="1:7" x14ac:dyDescent="0.2">
      <c r="A44" t="s">
        <v>123</v>
      </c>
      <c r="B44" s="9">
        <f>Elo!B44-FTE!F44</f>
        <v>-0.10319999999999996</v>
      </c>
      <c r="C44" s="9">
        <f>Elo!C44-FTE!G44</f>
        <v>-4.4899999999999995E-2</v>
      </c>
      <c r="D44" s="9">
        <f>Elo!D44-FTE!H44</f>
        <v>-3.1E-2</v>
      </c>
      <c r="E44" s="9">
        <f>Elo!E44-FTE!I44</f>
        <v>-1.84E-2</v>
      </c>
      <c r="F44" s="9">
        <f>Elo!F44-FTE!J44</f>
        <v>-7.4000000000000003E-3</v>
      </c>
      <c r="G44" s="9">
        <f>Elo!G44-FTE!K44</f>
        <v>-2.5000000000000001E-3</v>
      </c>
    </row>
    <row r="45" spans="1:7" x14ac:dyDescent="0.2">
      <c r="A45" t="s">
        <v>99</v>
      </c>
      <c r="B45" s="9">
        <f>Elo!B45-FTE!F45</f>
        <v>1.3900000000000023E-2</v>
      </c>
      <c r="C45" s="9">
        <f>Elo!C45-FTE!G45</f>
        <v>0.06</v>
      </c>
      <c r="D45" s="9">
        <f>Elo!D45-FTE!H45</f>
        <v>6.2599999999999989E-2</v>
      </c>
      <c r="E45" s="9">
        <f>Elo!E45-FTE!I45</f>
        <v>2.8499999999999998E-2</v>
      </c>
      <c r="F45" s="9">
        <f>Elo!F45-FTE!J45</f>
        <v>1.5000000000000003E-2</v>
      </c>
      <c r="G45" s="9">
        <f>Elo!G45-FTE!K45</f>
        <v>4.7999999999999996E-3</v>
      </c>
    </row>
    <row r="46" spans="1:7" x14ac:dyDescent="0.2">
      <c r="A46" t="s">
        <v>125</v>
      </c>
      <c r="B46" s="9">
        <f>Elo!B46-FTE!F46</f>
        <v>-9.7000000000000419E-3</v>
      </c>
      <c r="C46" s="9">
        <f>Elo!C46-FTE!G46</f>
        <v>-6.8000000000000005E-3</v>
      </c>
      <c r="D46" s="9">
        <f>Elo!D46-FTE!H46</f>
        <v>-6.4000000000000029E-3</v>
      </c>
      <c r="E46" s="9">
        <f>Elo!E46-FTE!I46</f>
        <v>-6.4000000000000012E-3</v>
      </c>
      <c r="F46" s="9">
        <f>Elo!F46-FTE!J46</f>
        <v>-2.9000000000000002E-3</v>
      </c>
      <c r="G46" s="9">
        <f>Elo!G46-FTE!K46</f>
        <v>-1.6000000000000001E-3</v>
      </c>
    </row>
    <row r="47" spans="1:7" x14ac:dyDescent="0.2">
      <c r="A47" t="s">
        <v>113</v>
      </c>
      <c r="B47" s="9">
        <f>Elo!B47-FTE!F47</f>
        <v>-1.3900000000000023E-2</v>
      </c>
      <c r="C47" s="9">
        <f>Elo!C47-FTE!G47</f>
        <v>7.5999999999999956E-3</v>
      </c>
      <c r="D47" s="9">
        <f>Elo!D47-FTE!H47</f>
        <v>7.3000000000000009E-3</v>
      </c>
      <c r="E47" s="9">
        <f>Elo!E47-FTE!I47</f>
        <v>-1.4000000000000019E-3</v>
      </c>
      <c r="F47" s="9">
        <f>Elo!F47-FTE!J47</f>
        <v>1.9999999999999966E-4</v>
      </c>
      <c r="G47" s="9">
        <f>Elo!G47-FTE!K47</f>
        <v>-3.9999999999999996E-4</v>
      </c>
    </row>
    <row r="48" spans="1:7" x14ac:dyDescent="0.2">
      <c r="A48" t="s">
        <v>112</v>
      </c>
      <c r="B48" s="9">
        <f>Elo!B48-FTE!F48</f>
        <v>-0.14119999999999999</v>
      </c>
      <c r="C48" s="9">
        <f>Elo!C48-FTE!G48</f>
        <v>-0.19520000000000001</v>
      </c>
      <c r="D48" s="9">
        <f>Elo!D48-FTE!H48</f>
        <v>-5.9099999999999993E-2</v>
      </c>
      <c r="E48" s="9">
        <f>Elo!E48-FTE!I48</f>
        <v>-3.6099999999999993E-2</v>
      </c>
      <c r="F48" s="9">
        <f>Elo!F48-FTE!J48</f>
        <v>-1.14E-2</v>
      </c>
      <c r="G48" s="9">
        <f>Elo!G48-FTE!K48</f>
        <v>-6.3E-3</v>
      </c>
    </row>
    <row r="49" spans="1:7" x14ac:dyDescent="0.2">
      <c r="A49" t="s">
        <v>95</v>
      </c>
      <c r="B49" s="9">
        <f>Elo!B49-FTE!F49</f>
        <v>-5.699999999999994E-2</v>
      </c>
      <c r="C49" s="9">
        <f>Elo!C49-FTE!G49</f>
        <v>8.3000000000000296E-3</v>
      </c>
      <c r="D49" s="9">
        <f>Elo!D49-FTE!H49</f>
        <v>1.5799999999999981E-2</v>
      </c>
      <c r="E49" s="9">
        <f>Elo!E49-FTE!I49</f>
        <v>2.0799999999999999E-2</v>
      </c>
      <c r="F49" s="9">
        <f>Elo!F49-FTE!J49</f>
        <v>1.09E-2</v>
      </c>
      <c r="G49" s="9">
        <f>Elo!G49-FTE!K49</f>
        <v>7.899999999999999E-3</v>
      </c>
    </row>
    <row r="50" spans="1:7" x14ac:dyDescent="0.2">
      <c r="A50" t="s">
        <v>142</v>
      </c>
      <c r="B50" s="9">
        <f>Elo!B50-FTE!F50</f>
        <v>7.9836734693877545E-3</v>
      </c>
      <c r="C50" s="9">
        <f>Elo!C50-FTE!G50</f>
        <v>3.8591836734693874E-3</v>
      </c>
      <c r="D50" s="9">
        <f>Elo!D50-FTE!H50</f>
        <v>8.0000000000000004E-4</v>
      </c>
      <c r="E50" s="9">
        <f>Elo!E50-FTE!I50</f>
        <v>0</v>
      </c>
      <c r="F50" s="9">
        <f>Elo!F50-FTE!J50</f>
        <v>0</v>
      </c>
      <c r="G50" s="9">
        <f>Elo!G50-FTE!K50</f>
        <v>0</v>
      </c>
    </row>
    <row r="51" spans="1:7" x14ac:dyDescent="0.2">
      <c r="A51" t="s">
        <v>107</v>
      </c>
      <c r="B51" s="9">
        <f>Elo!B51-FTE!F51</f>
        <v>-8.8100000000000067E-2</v>
      </c>
      <c r="C51" s="9">
        <f>Elo!C51-FTE!G51</f>
        <v>-9.7700000000000009E-2</v>
      </c>
      <c r="D51" s="9">
        <f>Elo!D51-FTE!H51</f>
        <v>-4.9199999999999994E-2</v>
      </c>
      <c r="E51" s="9">
        <f>Elo!E51-FTE!I51</f>
        <v>-2.5000000000000008E-2</v>
      </c>
      <c r="F51" s="9">
        <f>Elo!F51-FTE!J51</f>
        <v>-1.4999999999999999E-2</v>
      </c>
      <c r="G51" s="9">
        <f>Elo!G51-FTE!K51</f>
        <v>-6.2000000000000006E-3</v>
      </c>
    </row>
    <row r="52" spans="1:7" x14ac:dyDescent="0.2">
      <c r="A52" t="s">
        <v>104</v>
      </c>
      <c r="B52" s="9">
        <f>Elo!B52-FTE!F52</f>
        <v>4.4399999999999995E-2</v>
      </c>
      <c r="C52" s="9">
        <f>Elo!C52-FTE!G52</f>
        <v>1.5800000000000008E-2</v>
      </c>
      <c r="D52" s="9">
        <f>Elo!D52-FTE!H52</f>
        <v>1.7000000000000071E-3</v>
      </c>
      <c r="E52" s="9">
        <f>Elo!E52-FTE!I52</f>
        <v>6.1999999999999972E-3</v>
      </c>
      <c r="F52" s="9">
        <f>Elo!F52-FTE!J52</f>
        <v>-5.7999999999999996E-3</v>
      </c>
      <c r="G52" s="9">
        <f>Elo!G52-FTE!K52</f>
        <v>-1.1000000000000003E-3</v>
      </c>
    </row>
    <row r="53" spans="1:7" x14ac:dyDescent="0.2">
      <c r="A53" t="s">
        <v>146</v>
      </c>
      <c r="B53" s="9">
        <f>Elo!B53-FTE!F53</f>
        <v>6.3400000000000012E-2</v>
      </c>
      <c r="C53" s="9">
        <f>Elo!C53-FTE!G53</f>
        <v>1.7099999999999997E-2</v>
      </c>
      <c r="D53" s="9">
        <f>Elo!D53-FTE!H53</f>
        <v>5.9999999999999984E-4</v>
      </c>
      <c r="E53" s="9">
        <f>Elo!E53-FTE!I53</f>
        <v>-1.0000000000000005E-4</v>
      </c>
      <c r="F53" s="9">
        <f>Elo!F53-FTE!J53</f>
        <v>2.0000000000000001E-4</v>
      </c>
      <c r="G53" s="9">
        <f>Elo!G53-FTE!K53</f>
        <v>0</v>
      </c>
    </row>
    <row r="54" spans="1:7" x14ac:dyDescent="0.2">
      <c r="A54" t="s">
        <v>128</v>
      </c>
      <c r="B54" s="9">
        <f>Elo!B54-FTE!F54</f>
        <v>8.0800000000000038E-2</v>
      </c>
      <c r="C54" s="9">
        <f>Elo!C54-FTE!G54</f>
        <v>-1.3899999999999996E-2</v>
      </c>
      <c r="D54" s="9">
        <f>Elo!D54-FTE!H54</f>
        <v>-4.5100000000000008E-2</v>
      </c>
      <c r="E54" s="9">
        <f>Elo!E54-FTE!I54</f>
        <v>-3.44E-2</v>
      </c>
      <c r="F54" s="9">
        <f>Elo!F54-FTE!J54</f>
        <v>-1.9099999999999999E-2</v>
      </c>
      <c r="G54" s="9">
        <f>Elo!G54-FTE!K54</f>
        <v>-5.8000000000000005E-3</v>
      </c>
    </row>
    <row r="55" spans="1:7" x14ac:dyDescent="0.2">
      <c r="A55" t="s">
        <v>128</v>
      </c>
      <c r="B55" s="9">
        <f>Elo!B55-FTE!F55</f>
        <v>0.36080000000000001</v>
      </c>
      <c r="C55" s="9">
        <f>Elo!C55-FTE!G55</f>
        <v>5.6099999999999997E-2</v>
      </c>
      <c r="D55" s="9">
        <f>Elo!D55-FTE!H55</f>
        <v>1.5899999999999997E-2</v>
      </c>
      <c r="E55" s="9">
        <f>Elo!E55-FTE!I55</f>
        <v>3.5999999999999999E-3</v>
      </c>
      <c r="F55" s="9">
        <f>Elo!F55-FTE!J55</f>
        <v>8.9999999999999998E-4</v>
      </c>
      <c r="G55" s="9">
        <f>Elo!G55-FTE!K55</f>
        <v>2.0000000000000001E-4</v>
      </c>
    </row>
    <row r="56" spans="1:7" x14ac:dyDescent="0.2">
      <c r="A56" t="s">
        <v>116</v>
      </c>
      <c r="B56" s="9">
        <f>Elo!B56-FTE!F56</f>
        <v>-0.2177</v>
      </c>
      <c r="C56" s="9">
        <f>Elo!C56-FTE!G56</f>
        <v>-0.16699999999999998</v>
      </c>
      <c r="D56" s="9">
        <f>Elo!D56-FTE!H56</f>
        <v>-6.8000000000000019E-2</v>
      </c>
      <c r="E56" s="9">
        <f>Elo!E56-FTE!I56</f>
        <v>-2.64E-2</v>
      </c>
      <c r="F56" s="9">
        <f>Elo!F56-FTE!J56</f>
        <v>-1.5599999999999999E-2</v>
      </c>
      <c r="G56" s="9">
        <f>Elo!G56-FTE!K56</f>
        <v>-5.5999999999999999E-3</v>
      </c>
    </row>
    <row r="57" spans="1:7" x14ac:dyDescent="0.2">
      <c r="A57" t="s">
        <v>118</v>
      </c>
      <c r="B57" s="9">
        <f>Elo!B57-FTE!F57</f>
        <v>8.8100000000000012E-2</v>
      </c>
      <c r="C57" s="9">
        <f>Elo!C57-FTE!G57</f>
        <v>3.2199999999999979E-2</v>
      </c>
      <c r="D57" s="9">
        <f>Elo!D57-FTE!H57</f>
        <v>1.6E-2</v>
      </c>
      <c r="E57" s="9">
        <f>Elo!E57-FTE!I57</f>
        <v>7.2999999999999992E-3</v>
      </c>
      <c r="F57" s="9">
        <f>Elo!F57-FTE!J57</f>
        <v>1.9999999999999966E-4</v>
      </c>
      <c r="G57" s="9">
        <f>Elo!G57-FTE!K57</f>
        <v>1.9999999999999987E-4</v>
      </c>
    </row>
    <row r="58" spans="1:7" x14ac:dyDescent="0.2">
      <c r="A58" t="s">
        <v>131</v>
      </c>
      <c r="B58" s="9">
        <f>Elo!B58-FTE!F58</f>
        <v>5.5000000000000049E-3</v>
      </c>
      <c r="C58" s="9">
        <f>Elo!C58-FTE!G58</f>
        <v>1.3100000000000001E-2</v>
      </c>
      <c r="D58" s="9">
        <f>Elo!D58-FTE!H58</f>
        <v>-8.3000000000000018E-3</v>
      </c>
      <c r="E58" s="9">
        <f>Elo!E58-FTE!I58</f>
        <v>-2.2000000000000006E-3</v>
      </c>
      <c r="F58" s="9">
        <f>Elo!F58-FTE!J58</f>
        <v>-1.8000000000000002E-3</v>
      </c>
      <c r="G58" s="9">
        <f>Elo!G58-FTE!K58</f>
        <v>1E-4</v>
      </c>
    </row>
    <row r="59" spans="1:7" x14ac:dyDescent="0.2">
      <c r="A59" t="s">
        <v>101</v>
      </c>
      <c r="B59" s="9">
        <f>Elo!B59-FTE!F59</f>
        <v>-1.9900000000000029E-2</v>
      </c>
      <c r="C59" s="9">
        <f>Elo!C59-FTE!G59</f>
        <v>3.8200000000000012E-2</v>
      </c>
      <c r="D59" s="9">
        <f>Elo!D59-FTE!H59</f>
        <v>4.9000000000000016E-2</v>
      </c>
      <c r="E59" s="9">
        <f>Elo!E59-FTE!I59</f>
        <v>2.98E-2</v>
      </c>
      <c r="F59" s="9">
        <f>Elo!F59-FTE!J59</f>
        <v>1.6599999999999997E-2</v>
      </c>
      <c r="G59" s="9">
        <f>Elo!G59-FTE!K59</f>
        <v>3.0000000000000001E-3</v>
      </c>
    </row>
    <row r="60" spans="1:7" x14ac:dyDescent="0.2">
      <c r="A60" t="s">
        <v>96</v>
      </c>
      <c r="B60" s="9">
        <f>Elo!B60-FTE!F60</f>
        <v>-5.1699999999999968E-2</v>
      </c>
      <c r="C60" s="9">
        <f>Elo!C60-FTE!G60</f>
        <v>2.0599999999999952E-2</v>
      </c>
      <c r="D60" s="9">
        <f>Elo!D60-FTE!H60</f>
        <v>1.2000000000000066E-3</v>
      </c>
      <c r="E60" s="9">
        <f>Elo!E60-FTE!I60</f>
        <v>-3.7000000000000088E-3</v>
      </c>
      <c r="F60" s="9">
        <f>Elo!F60-FTE!J60</f>
        <v>-6.6000000000000017E-3</v>
      </c>
      <c r="G60" s="9">
        <f>Elo!G60-FTE!K60</f>
        <v>-6.8000000000000005E-3</v>
      </c>
    </row>
    <row r="61" spans="1:7" x14ac:dyDescent="0.2">
      <c r="A61" t="s">
        <v>126</v>
      </c>
      <c r="B61" s="9">
        <f>Elo!B61-FTE!F61</f>
        <v>-4.599999999999993E-3</v>
      </c>
      <c r="C61" s="9">
        <f>Elo!C61-FTE!G61</f>
        <v>1.6900000000000012E-2</v>
      </c>
      <c r="D61" s="9">
        <f>Elo!D61-FTE!H61</f>
        <v>6.1000000000000013E-3</v>
      </c>
      <c r="E61" s="9">
        <f>Elo!E61-FTE!I61</f>
        <v>9.9999999999999395E-5</v>
      </c>
      <c r="F61" s="9">
        <f>Elo!F61-FTE!J61</f>
        <v>-1E-3</v>
      </c>
      <c r="G61" s="9">
        <f>Elo!G61-FTE!K61</f>
        <v>4.0000000000000002E-4</v>
      </c>
    </row>
    <row r="62" spans="1:7" x14ac:dyDescent="0.2">
      <c r="A62" t="s">
        <v>102</v>
      </c>
      <c r="B62" s="9">
        <f>Elo!B62-FTE!F62</f>
        <v>-9.9899999999999989E-2</v>
      </c>
      <c r="C62" s="9">
        <f>Elo!C62-FTE!G62</f>
        <v>-9.3799999999999994E-2</v>
      </c>
      <c r="D62" s="9">
        <f>Elo!D62-FTE!H62</f>
        <v>-2.3900000000000005E-2</v>
      </c>
      <c r="E62" s="9">
        <f>Elo!E62-FTE!I62</f>
        <v>-1.4700000000000005E-2</v>
      </c>
      <c r="F62" s="9">
        <f>Elo!F62-FTE!J62</f>
        <v>-4.0000000000000001E-3</v>
      </c>
      <c r="G62" s="9">
        <f>Elo!G62-FTE!K62</f>
        <v>-2.0999999999999994E-3</v>
      </c>
    </row>
    <row r="63" spans="1:7" x14ac:dyDescent="0.2">
      <c r="A63" t="s">
        <v>121</v>
      </c>
      <c r="B63" s="9">
        <f>Elo!B63-FTE!F63</f>
        <v>0.18770000000000003</v>
      </c>
      <c r="C63" s="9">
        <f>Elo!C63-FTE!G63</f>
        <v>7.7699999999999991E-2</v>
      </c>
      <c r="D63" s="9">
        <f>Elo!D63-FTE!H63</f>
        <v>3.1666666666666669E-2</v>
      </c>
      <c r="E63" s="9">
        <f>Elo!E63-FTE!I63</f>
        <v>6.1999999999999998E-3</v>
      </c>
      <c r="F63" s="9">
        <f>Elo!F63-FTE!J63</f>
        <v>2.3333333333333331E-3</v>
      </c>
      <c r="G63" s="9">
        <f>Elo!G63-FTE!K63</f>
        <v>8.0000000000000004E-4</v>
      </c>
    </row>
    <row r="64" spans="1:7" x14ac:dyDescent="0.2">
      <c r="A64" t="s">
        <v>127</v>
      </c>
      <c r="B64" s="9">
        <f>Elo!B64-FTE!F64</f>
        <v>1.9899999999999973E-2</v>
      </c>
      <c r="C64" s="9">
        <f>Elo!C64-FTE!G64</f>
        <v>1.8199999999999994E-2</v>
      </c>
      <c r="D64" s="9">
        <f>Elo!D64-FTE!H64</f>
        <v>6.6999999999999994E-3</v>
      </c>
      <c r="E64" s="9">
        <f>Elo!E64-FTE!I64</f>
        <v>2.1999999999999997E-3</v>
      </c>
      <c r="F64" s="9">
        <f>Elo!F64-FTE!J64</f>
        <v>8.9999999999999998E-4</v>
      </c>
      <c r="G64" s="9">
        <f>Elo!G64-FTE!K64</f>
        <v>2.0000000000000001E-4</v>
      </c>
    </row>
    <row r="65" spans="1:7" x14ac:dyDescent="0.2">
      <c r="A65" t="s">
        <v>117</v>
      </c>
      <c r="B65" s="9">
        <f>Elo!B65-FTE!F65</f>
        <v>0.14119999999999999</v>
      </c>
      <c r="C65" s="9">
        <f>Elo!C65-FTE!G65</f>
        <v>-4.0000000000001146E-4</v>
      </c>
      <c r="D65" s="9">
        <f>Elo!D65-FTE!H65</f>
        <v>-4.0900000000000006E-2</v>
      </c>
      <c r="E65" s="9">
        <f>Elo!E65-FTE!I65</f>
        <v>-3.2000000000000001E-2</v>
      </c>
      <c r="F65" s="9">
        <f>Elo!F65-FTE!J65</f>
        <v>-2.24E-2</v>
      </c>
      <c r="G65" s="9">
        <f>Elo!G65-FTE!K65</f>
        <v>-8.6E-3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FTE</vt:lpstr>
      <vt:lpstr>Elo</vt:lpstr>
      <vt:lpstr>Elo-FTE 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2021-03-15T16:39:15Z</dcterms:created>
  <dcterms:modified xsi:type="dcterms:W3CDTF">2021-03-15T16:56:29Z</dcterms:modified>
</cp:coreProperties>
</file>