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d6550f1a48af012/Desktop/"/>
    </mc:Choice>
  </mc:AlternateContent>
  <xr:revisionPtr revIDLastSave="1088" documentId="8_{C3CADA74-E13B-4F2E-B443-0BB4420EFBB3}" xr6:coauthVersionLast="47" xr6:coauthVersionMax="47" xr10:uidLastSave="{43E89360-5137-4AB1-9754-14BF1F9E0B9D}"/>
  <bookViews>
    <workbookView xWindow="-108" yWindow="-108" windowWidth="23256" windowHeight="12456" activeTab="1" xr2:uid="{A83D6438-FCDB-450D-B36D-FBB30E0CCEC2}"/>
  </bookViews>
  <sheets>
    <sheet name="Tiers" sheetId="1" r:id="rId1"/>
    <sheet name="Picks" sheetId="2" r:id="rId2"/>
    <sheet name="Inhou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8" i="2"/>
  <c r="C7" i="2"/>
  <c r="B26" i="3"/>
  <c r="B27" i="3" s="1"/>
  <c r="I43" i="2"/>
  <c r="I42" i="2"/>
  <c r="I41" i="2"/>
  <c r="I40" i="2"/>
  <c r="I39" i="2"/>
  <c r="I38" i="2"/>
  <c r="I37" i="2"/>
  <c r="S32" i="2"/>
  <c r="S31" i="2"/>
  <c r="S30" i="2"/>
  <c r="S29" i="2"/>
  <c r="S28" i="2"/>
  <c r="S27" i="2"/>
  <c r="S26" i="2"/>
  <c r="G43" i="2"/>
  <c r="G42" i="2"/>
  <c r="G41" i="2"/>
  <c r="G40" i="2"/>
  <c r="G39" i="2"/>
  <c r="G38" i="2"/>
  <c r="G37" i="2"/>
  <c r="Q32" i="2"/>
  <c r="Q31" i="2"/>
  <c r="Q30" i="2"/>
  <c r="Q29" i="2"/>
  <c r="Q28" i="2"/>
  <c r="Q27" i="2"/>
  <c r="Q26" i="2"/>
  <c r="M32" i="2"/>
  <c r="M31" i="2"/>
  <c r="M30" i="2"/>
  <c r="M29" i="2"/>
  <c r="M28" i="2"/>
  <c r="M27" i="2"/>
  <c r="M26" i="2"/>
  <c r="E4" i="2"/>
  <c r="O32" i="2"/>
  <c r="O31" i="2"/>
  <c r="O30" i="2"/>
  <c r="O29" i="2"/>
  <c r="O28" i="2"/>
  <c r="O27" i="2"/>
  <c r="O26" i="2"/>
  <c r="K32" i="2"/>
  <c r="K31" i="2"/>
  <c r="K30" i="2"/>
  <c r="K29" i="2"/>
  <c r="K28" i="2"/>
  <c r="K27" i="2"/>
  <c r="K26" i="2"/>
  <c r="I32" i="2"/>
  <c r="I31" i="2"/>
  <c r="I30" i="2"/>
  <c r="I29" i="2"/>
  <c r="I28" i="2"/>
  <c r="I27" i="2"/>
  <c r="I26" i="2"/>
  <c r="G32" i="2"/>
  <c r="G31" i="2"/>
  <c r="G30" i="2"/>
  <c r="G29" i="2"/>
  <c r="G28" i="2"/>
  <c r="G27" i="2"/>
  <c r="G26" i="2"/>
  <c r="S21" i="2"/>
  <c r="S20" i="2"/>
  <c r="S19" i="2"/>
  <c r="S18" i="2"/>
  <c r="S17" i="2"/>
  <c r="S16" i="2"/>
  <c r="S15" i="2"/>
  <c r="Q21" i="2"/>
  <c r="Q20" i="2"/>
  <c r="Q19" i="2"/>
  <c r="Q18" i="2"/>
  <c r="Q17" i="2"/>
  <c r="Q16" i="2"/>
  <c r="Q15" i="2"/>
  <c r="O21" i="2"/>
  <c r="O20" i="2"/>
  <c r="O19" i="2"/>
  <c r="O18" i="2"/>
  <c r="O17" i="2"/>
  <c r="O16" i="2"/>
  <c r="O15" i="2"/>
  <c r="M21" i="2"/>
  <c r="M20" i="2"/>
  <c r="M19" i="2"/>
  <c r="M18" i="2"/>
  <c r="M17" i="2"/>
  <c r="M16" i="2"/>
  <c r="M15" i="2"/>
  <c r="K21" i="2"/>
  <c r="K20" i="2"/>
  <c r="K19" i="2"/>
  <c r="K18" i="2"/>
  <c r="K17" i="2"/>
  <c r="K16" i="2"/>
  <c r="K15" i="2"/>
  <c r="I21" i="2"/>
  <c r="I20" i="2"/>
  <c r="I19" i="2"/>
  <c r="I18" i="2"/>
  <c r="I17" i="2"/>
  <c r="I16" i="2"/>
  <c r="I15" i="2"/>
  <c r="G21" i="2"/>
  <c r="G20" i="2"/>
  <c r="G19" i="2"/>
  <c r="G18" i="2"/>
  <c r="G17" i="2"/>
  <c r="G16" i="2"/>
  <c r="G15" i="2"/>
  <c r="S10" i="2"/>
  <c r="S9" i="2"/>
  <c r="S8" i="2"/>
  <c r="S7" i="2"/>
  <c r="S6" i="2"/>
  <c r="S5" i="2"/>
  <c r="S4" i="2"/>
  <c r="Q10" i="2"/>
  <c r="Q9" i="2"/>
  <c r="Q8" i="2"/>
  <c r="Q7" i="2"/>
  <c r="Q6" i="2"/>
  <c r="Q5" i="2"/>
  <c r="Q4" i="2"/>
  <c r="O10" i="2"/>
  <c r="O9" i="2"/>
  <c r="O8" i="2"/>
  <c r="O7" i="2"/>
  <c r="O6" i="2"/>
  <c r="O5" i="2"/>
  <c r="O4" i="2"/>
  <c r="M10" i="2"/>
  <c r="M9" i="2"/>
  <c r="M8" i="2"/>
  <c r="M7" i="2"/>
  <c r="M6" i="2"/>
  <c r="M5" i="2"/>
  <c r="M4" i="2"/>
  <c r="C9" i="2"/>
  <c r="C6" i="2"/>
  <c r="C5" i="2"/>
  <c r="C4" i="2"/>
  <c r="K10" i="2"/>
  <c r="K9" i="2"/>
  <c r="K8" i="2"/>
  <c r="K7" i="2"/>
  <c r="K6" i="2"/>
  <c r="K5" i="2"/>
  <c r="K4" i="2"/>
  <c r="I10" i="2"/>
  <c r="I9" i="2"/>
  <c r="I8" i="2"/>
  <c r="I7" i="2"/>
  <c r="I6" i="2"/>
  <c r="I5" i="2"/>
  <c r="I4" i="2"/>
  <c r="G10" i="2"/>
  <c r="G9" i="2"/>
  <c r="G8" i="2"/>
  <c r="G7" i="2"/>
  <c r="G6" i="2"/>
  <c r="G5" i="2"/>
  <c r="G4" i="2"/>
  <c r="E10" i="2"/>
  <c r="E9" i="2"/>
  <c r="E8" i="2"/>
  <c r="E7" i="2"/>
  <c r="E6" i="2"/>
  <c r="E5" i="2"/>
  <c r="G22" i="2" l="1"/>
  <c r="C38" i="2" s="1"/>
  <c r="K22" i="2"/>
  <c r="C32" i="2" s="1"/>
  <c r="S33" i="2"/>
  <c r="C28" i="2" s="1"/>
  <c r="I44" i="2"/>
  <c r="C31" i="2" s="1"/>
  <c r="Q22" i="2"/>
  <c r="C18" i="2" s="1"/>
  <c r="I33" i="2"/>
  <c r="C29" i="2" s="1"/>
  <c r="Q33" i="2"/>
  <c r="C25" i="2" s="1"/>
  <c r="M22" i="2"/>
  <c r="C15" i="2" s="1"/>
  <c r="K33" i="2"/>
  <c r="C26" i="2" s="1"/>
  <c r="O33" i="2"/>
  <c r="C20" i="2" s="1"/>
  <c r="S22" i="2"/>
  <c r="C36" i="2" s="1"/>
  <c r="Q11" i="2"/>
  <c r="C24" i="2" s="1"/>
  <c r="M11" i="2"/>
  <c r="C30" i="2" s="1"/>
  <c r="O22" i="2"/>
  <c r="C17" i="2" s="1"/>
  <c r="S11" i="2"/>
  <c r="C37" i="2" s="1"/>
  <c r="G33" i="2"/>
  <c r="C35" i="2" s="1"/>
  <c r="M33" i="2"/>
  <c r="C22" i="2" s="1"/>
  <c r="I22" i="2"/>
  <c r="C16" i="2" s="1"/>
  <c r="G44" i="2"/>
  <c r="C34" i="2" s="1"/>
  <c r="O11" i="2"/>
  <c r="C21" i="2" s="1"/>
  <c r="K11" i="2"/>
  <c r="C33" i="2" s="1"/>
  <c r="I11" i="2"/>
  <c r="C27" i="2" s="1"/>
  <c r="C11" i="2"/>
  <c r="C23" i="2" s="1"/>
  <c r="E11" i="2"/>
  <c r="C19" i="2" s="1"/>
  <c r="G11" i="2"/>
  <c r="C39" i="2" s="1"/>
</calcChain>
</file>

<file path=xl/sharedStrings.xml><?xml version="1.0" encoding="utf-8"?>
<sst xmlns="http://schemas.openxmlformats.org/spreadsheetml/2006/main" count="426" uniqueCount="165">
  <si>
    <t>Tier 1</t>
  </si>
  <si>
    <t>Scottie Scheffler</t>
  </si>
  <si>
    <t>Rory McIlroy</t>
  </si>
  <si>
    <t>Collin Morikawa</t>
  </si>
  <si>
    <t>Jon Rahm</t>
  </si>
  <si>
    <t>Ludvig Aberg</t>
  </si>
  <si>
    <t>Bryson DeChambeau</t>
  </si>
  <si>
    <t>Xander Shauffele</t>
  </si>
  <si>
    <t>Brooks Koepka</t>
  </si>
  <si>
    <t>Tier 2</t>
  </si>
  <si>
    <t>Justin Thomas</t>
  </si>
  <si>
    <t>Cameron Smith</t>
  </si>
  <si>
    <t>Tommy Fleetwood</t>
  </si>
  <si>
    <t>Tyrrell Hatton</t>
  </si>
  <si>
    <t>Jordan Spieth</t>
  </si>
  <si>
    <t>Joaquin Niemann</t>
  </si>
  <si>
    <t>Hideki Matsuyama</t>
  </si>
  <si>
    <t>Russell Henley</t>
  </si>
  <si>
    <t>Sepp Straka</t>
  </si>
  <si>
    <t>Viktor Hovland</t>
  </si>
  <si>
    <t>Min Woo Lee</t>
  </si>
  <si>
    <t>Patrick Reed</t>
  </si>
  <si>
    <t>Justin Rose</t>
  </si>
  <si>
    <t>Daniel Berger</t>
  </si>
  <si>
    <t>Keegan Bradley</t>
  </si>
  <si>
    <t>Robert MacIntyre</t>
  </si>
  <si>
    <t>Will Zalatoris</t>
  </si>
  <si>
    <t>Patrick Cantlay</t>
  </si>
  <si>
    <t>Shane Lowry</t>
  </si>
  <si>
    <t>Maverick McNealy</t>
  </si>
  <si>
    <t>Harris English</t>
  </si>
  <si>
    <t>Nicolai Hojgaard</t>
  </si>
  <si>
    <t>Tier 3</t>
  </si>
  <si>
    <t>Wyndham Clark</t>
  </si>
  <si>
    <t>Sungjae Im</t>
  </si>
  <si>
    <t>Dustin Johnson</t>
  </si>
  <si>
    <t>Lucas Glover</t>
  </si>
  <si>
    <t>Brian Harman</t>
  </si>
  <si>
    <t>JJ Spaun</t>
  </si>
  <si>
    <t>Akshay Bhatia</t>
  </si>
  <si>
    <t>Jason Day</t>
  </si>
  <si>
    <t>Adam Scott</t>
  </si>
  <si>
    <t>Tony Finau</t>
  </si>
  <si>
    <t>Sahith Theegala</t>
  </si>
  <si>
    <t>Thomas Detry</t>
  </si>
  <si>
    <t>Matt Fitzpatrick</t>
  </si>
  <si>
    <t>Tom Kim</t>
  </si>
  <si>
    <t>Corey Conners</t>
  </si>
  <si>
    <t>Chris Kirk</t>
  </si>
  <si>
    <t>Sam Burns</t>
  </si>
  <si>
    <t>Michael Kim</t>
  </si>
  <si>
    <t>Tier 4</t>
  </si>
  <si>
    <t>Davis Thompson</t>
  </si>
  <si>
    <t>Cam Davis</t>
  </si>
  <si>
    <t>Aaron Rai</t>
  </si>
  <si>
    <t>Tom Hoge</t>
  </si>
  <si>
    <t>Billy Horschel</t>
  </si>
  <si>
    <t>Denny McCarthy</t>
  </si>
  <si>
    <t>Taylor Pendrith</t>
  </si>
  <si>
    <t>JT Poston</t>
  </si>
  <si>
    <t>Phil Mickelson</t>
  </si>
  <si>
    <t>Nick Taylor</t>
  </si>
  <si>
    <t>Cameron Young</t>
  </si>
  <si>
    <t>Sergio Garcia</t>
  </si>
  <si>
    <t>Danny Willett</t>
  </si>
  <si>
    <t>Laurie Canter</t>
  </si>
  <si>
    <t>Byeong Hun An</t>
  </si>
  <si>
    <t>Nick Dunlap</t>
  </si>
  <si>
    <t>Rasmus Hojgaard</t>
  </si>
  <si>
    <t>Christiaan Bezuidenhout</t>
  </si>
  <si>
    <t>Matthieu Pavon</t>
  </si>
  <si>
    <t>Adam Schenk</t>
  </si>
  <si>
    <t>Tier 5</t>
  </si>
  <si>
    <t>Max Homa</t>
  </si>
  <si>
    <t>Joe Highsmith</t>
  </si>
  <si>
    <t>Brian Campbell</t>
  </si>
  <si>
    <t>Rafael Campos</t>
  </si>
  <si>
    <t>Nico Echavarria</t>
  </si>
  <si>
    <t>Austin Eckroat</t>
  </si>
  <si>
    <t>Max Greyserman</t>
  </si>
  <si>
    <t>Patton Kizzire</t>
  </si>
  <si>
    <t>Thriston Lawrence</t>
  </si>
  <si>
    <t>Matt McCarty</t>
  </si>
  <si>
    <t>Davis Riley</t>
  </si>
  <si>
    <t>Jhonattan Vegas</t>
  </si>
  <si>
    <t>Kevin Yu</t>
  </si>
  <si>
    <t>Tier 6</t>
  </si>
  <si>
    <t>Angel Cabrera</t>
  </si>
  <si>
    <t>Fred Couples</t>
  </si>
  <si>
    <t>Zach Johnson</t>
  </si>
  <si>
    <t>Bernhard Langer</t>
  </si>
  <si>
    <t>Jose Maria Olazabal</t>
  </si>
  <si>
    <t>Charl Schwartzel</t>
  </si>
  <si>
    <t>Bubba Watson</t>
  </si>
  <si>
    <t>Tier 7</t>
  </si>
  <si>
    <t>Evan Beck</t>
  </si>
  <si>
    <t>Justin Hastings</t>
  </si>
  <si>
    <t>Noah Kent</t>
  </si>
  <si>
    <t>Hiroshi Tai</t>
  </si>
  <si>
    <t>Amateurs</t>
  </si>
  <si>
    <t>Lucky to Make the Cut</t>
  </si>
  <si>
    <t>Miracles Could Happen</t>
  </si>
  <si>
    <t>If Everything Goes Right</t>
  </si>
  <si>
    <t>Contenders</t>
  </si>
  <si>
    <t>Favorites</t>
  </si>
  <si>
    <t>Past Champs Who are Washed</t>
  </si>
  <si>
    <t>Anthony Fernandez</t>
  </si>
  <si>
    <t>Mike Weir</t>
  </si>
  <si>
    <t>Total</t>
  </si>
  <si>
    <t>Paul Trusela</t>
  </si>
  <si>
    <t>Jose Luis Ballester</t>
  </si>
  <si>
    <t>Score</t>
  </si>
  <si>
    <t>Brendon Murphy</t>
  </si>
  <si>
    <t>Jaime Rodriguez</t>
  </si>
  <si>
    <t>Standings</t>
  </si>
  <si>
    <t>Josh Reeks</t>
  </si>
  <si>
    <t>Chris Gaff</t>
  </si>
  <si>
    <t>Mitch Marinos</t>
  </si>
  <si>
    <t>Mitch Jeter</t>
  </si>
  <si>
    <t>Daniella Fernandez</t>
  </si>
  <si>
    <t>Jorge Fernandez</t>
  </si>
  <si>
    <t>Noah Berent</t>
  </si>
  <si>
    <t>Adam Azran</t>
  </si>
  <si>
    <t>Matt Salerno</t>
  </si>
  <si>
    <t>Drew Duffy</t>
  </si>
  <si>
    <t>Stefan Lechmanik</t>
  </si>
  <si>
    <t>Teo Domic</t>
  </si>
  <si>
    <t>Tiki</t>
  </si>
  <si>
    <t>Joey Keller</t>
  </si>
  <si>
    <t>Mo Domic</t>
  </si>
  <si>
    <t>Blake Merrill</t>
  </si>
  <si>
    <t>Colin Oblenis</t>
  </si>
  <si>
    <t>Ben Stiles</t>
  </si>
  <si>
    <t>Max Hurleman</t>
  </si>
  <si>
    <t>Kendra Frankle</t>
  </si>
  <si>
    <t>Lauren Peterson</t>
  </si>
  <si>
    <t>Paul T</t>
  </si>
  <si>
    <t>Jaime</t>
  </si>
  <si>
    <t>Josh</t>
  </si>
  <si>
    <t>Chris</t>
  </si>
  <si>
    <t>Mitch M</t>
  </si>
  <si>
    <t>Mitch J</t>
  </si>
  <si>
    <t>Daniella</t>
  </si>
  <si>
    <t>Jorge</t>
  </si>
  <si>
    <t>Noah</t>
  </si>
  <si>
    <t>Adam</t>
  </si>
  <si>
    <t>Matt</t>
  </si>
  <si>
    <t>Drew</t>
  </si>
  <si>
    <t>Stef</t>
  </si>
  <si>
    <t>Teo</t>
  </si>
  <si>
    <t>Joey</t>
  </si>
  <si>
    <t>Mo</t>
  </si>
  <si>
    <t>Blake</t>
  </si>
  <si>
    <t>Colin</t>
  </si>
  <si>
    <t>Ben</t>
  </si>
  <si>
    <t>Kendra</t>
  </si>
  <si>
    <t>Max</t>
  </si>
  <si>
    <t>Lauren</t>
  </si>
  <si>
    <t>*</t>
  </si>
  <si>
    <t>1st place</t>
  </si>
  <si>
    <t>2nd place</t>
  </si>
  <si>
    <t>Pot $</t>
  </si>
  <si>
    <t>Anthony</t>
  </si>
  <si>
    <t>Brendon</t>
  </si>
  <si>
    <t>Stephan Jaeger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</si>
</sst>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6" fontId="0" fillId="0" borderId="0" xfId="0" applyNumberFormat="1"/>
    <xf numFmtId="0" fontId="3" fillId="0" borderId="0" xfId="0" applyFont="1"/>
    <xf numFmtId="0" fontId="3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D8711-EC41-4EF8-A5FB-B51ED97CC08F}">
  <dimension ref="B1:Q25"/>
  <sheetViews>
    <sheetView workbookViewId="0">
      <selection activeCell="M11" sqref="M11"/>
    </sheetView>
  </sheetViews>
  <sheetFormatPr defaultRowHeight="14.4" x14ac:dyDescent="0.3"/>
  <cols>
    <col min="2" max="2" width="18" bestFit="1" customWidth="1"/>
    <col min="3" max="3" width="5.6640625" bestFit="1" customWidth="1"/>
    <col min="4" max="4" width="15.77734375" bestFit="1" customWidth="1"/>
    <col min="5" max="5" width="5.6640625" bestFit="1" customWidth="1"/>
    <col min="6" max="6" width="19.5546875" bestFit="1" customWidth="1"/>
    <col min="7" max="7" width="5.6640625" bestFit="1" customWidth="1"/>
    <col min="8" max="8" width="20.6640625" bestFit="1" customWidth="1"/>
    <col min="9" max="9" width="5.6640625" bestFit="1" customWidth="1"/>
    <col min="10" max="10" width="18.33203125" bestFit="1" customWidth="1"/>
    <col min="11" max="11" width="5.6640625" bestFit="1" customWidth="1"/>
    <col min="12" max="12" width="25.88671875" bestFit="1" customWidth="1"/>
    <col min="13" max="13" width="5.6640625" bestFit="1" customWidth="1"/>
    <col min="14" max="14" width="15.6640625" bestFit="1" customWidth="1"/>
    <col min="15" max="15" width="5.6640625" bestFit="1" customWidth="1"/>
    <col min="17" max="17" width="16.33203125" bestFit="1" customWidth="1"/>
  </cols>
  <sheetData>
    <row r="1" spans="2:17" x14ac:dyDescent="0.3">
      <c r="B1" t="s">
        <v>0</v>
      </c>
      <c r="D1" t="s">
        <v>9</v>
      </c>
      <c r="F1" t="s">
        <v>32</v>
      </c>
      <c r="H1" t="s">
        <v>51</v>
      </c>
      <c r="J1" t="s">
        <v>72</v>
      </c>
      <c r="L1" t="s">
        <v>86</v>
      </c>
      <c r="N1" t="s">
        <v>94</v>
      </c>
    </row>
    <row r="2" spans="2:17" x14ac:dyDescent="0.3">
      <c r="B2" t="s">
        <v>104</v>
      </c>
      <c r="C2" t="s">
        <v>111</v>
      </c>
      <c r="D2" t="s">
        <v>103</v>
      </c>
      <c r="E2" t="s">
        <v>111</v>
      </c>
      <c r="F2" t="s">
        <v>102</v>
      </c>
      <c r="G2" t="s">
        <v>111</v>
      </c>
      <c r="H2" t="s">
        <v>101</v>
      </c>
      <c r="I2" t="s">
        <v>111</v>
      </c>
      <c r="J2" t="s">
        <v>100</v>
      </c>
      <c r="K2" t="s">
        <v>111</v>
      </c>
      <c r="L2" t="s">
        <v>105</v>
      </c>
      <c r="M2" t="s">
        <v>111</v>
      </c>
      <c r="N2" t="s">
        <v>99</v>
      </c>
      <c r="O2" t="s">
        <v>111</v>
      </c>
    </row>
    <row r="4" spans="2:17" x14ac:dyDescent="0.3">
      <c r="B4" t="s">
        <v>1</v>
      </c>
      <c r="C4">
        <v>-5</v>
      </c>
      <c r="D4" t="s">
        <v>10</v>
      </c>
      <c r="E4">
        <v>4</v>
      </c>
      <c r="F4" t="s">
        <v>33</v>
      </c>
      <c r="G4">
        <v>3</v>
      </c>
      <c r="H4" t="s">
        <v>52</v>
      </c>
      <c r="I4">
        <v>-2</v>
      </c>
      <c r="J4" t="s">
        <v>73</v>
      </c>
      <c r="K4">
        <v>-3</v>
      </c>
      <c r="L4" s="5" t="s">
        <v>87</v>
      </c>
      <c r="M4" s="6">
        <v>11</v>
      </c>
      <c r="N4" s="5" t="s">
        <v>110</v>
      </c>
      <c r="O4" s="6">
        <v>10</v>
      </c>
      <c r="Q4" s="1"/>
    </row>
    <row r="5" spans="2:17" x14ac:dyDescent="0.3">
      <c r="B5" t="s">
        <v>2</v>
      </c>
      <c r="C5">
        <v>-12</v>
      </c>
      <c r="D5" s="5" t="s">
        <v>11</v>
      </c>
      <c r="E5" s="6">
        <v>5</v>
      </c>
      <c r="F5" t="s">
        <v>34</v>
      </c>
      <c r="G5">
        <v>-4</v>
      </c>
      <c r="H5" s="5" t="s">
        <v>53</v>
      </c>
      <c r="I5" s="6">
        <v>9</v>
      </c>
      <c r="J5" s="5" t="s">
        <v>74</v>
      </c>
      <c r="K5" s="6">
        <v>4</v>
      </c>
      <c r="L5" s="5" t="s">
        <v>88</v>
      </c>
      <c r="M5" s="6">
        <v>4</v>
      </c>
      <c r="N5" s="5" t="s">
        <v>95</v>
      </c>
      <c r="O5" s="6">
        <v>9</v>
      </c>
    </row>
    <row r="6" spans="2:17" x14ac:dyDescent="0.3">
      <c r="B6" t="s">
        <v>3</v>
      </c>
      <c r="C6">
        <v>-3</v>
      </c>
      <c r="D6" t="s">
        <v>12</v>
      </c>
      <c r="E6">
        <v>1</v>
      </c>
      <c r="F6" s="5" t="s">
        <v>35</v>
      </c>
      <c r="G6" s="6">
        <v>3</v>
      </c>
      <c r="H6" t="s">
        <v>54</v>
      </c>
      <c r="I6">
        <v>1</v>
      </c>
      <c r="J6" t="s">
        <v>75</v>
      </c>
      <c r="K6">
        <v>5</v>
      </c>
      <c r="L6" t="s">
        <v>89</v>
      </c>
      <c r="M6">
        <v>-4</v>
      </c>
      <c r="N6" s="5" t="s">
        <v>96</v>
      </c>
      <c r="O6" s="6">
        <v>4</v>
      </c>
    </row>
    <row r="7" spans="2:17" x14ac:dyDescent="0.3">
      <c r="B7" t="s">
        <v>4</v>
      </c>
      <c r="C7">
        <v>0</v>
      </c>
      <c r="D7" t="s">
        <v>13</v>
      </c>
      <c r="E7">
        <v>-2</v>
      </c>
      <c r="F7" s="5" t="s">
        <v>36</v>
      </c>
      <c r="G7" s="6">
        <v>8</v>
      </c>
      <c r="H7" t="s">
        <v>55</v>
      </c>
      <c r="I7">
        <v>-2</v>
      </c>
      <c r="J7" s="5" t="s">
        <v>76</v>
      </c>
      <c r="K7" s="6">
        <v>4</v>
      </c>
      <c r="L7" s="5" t="s">
        <v>90</v>
      </c>
      <c r="M7" s="6">
        <v>3</v>
      </c>
      <c r="N7" s="5" t="s">
        <v>97</v>
      </c>
      <c r="O7" s="6">
        <v>11</v>
      </c>
    </row>
    <row r="8" spans="2:17" x14ac:dyDescent="0.3">
      <c r="B8" t="s">
        <v>5</v>
      </c>
      <c r="C8">
        <v>-6</v>
      </c>
      <c r="D8" t="s">
        <v>14</v>
      </c>
      <c r="E8">
        <v>-1</v>
      </c>
      <c r="F8" t="s">
        <v>37</v>
      </c>
      <c r="G8">
        <v>3</v>
      </c>
      <c r="H8" s="5" t="s">
        <v>56</v>
      </c>
      <c r="I8" s="6">
        <v>5</v>
      </c>
      <c r="J8" t="s">
        <v>77</v>
      </c>
      <c r="K8">
        <v>-4</v>
      </c>
      <c r="L8" s="5" t="s">
        <v>91</v>
      </c>
      <c r="M8" s="6">
        <v>7</v>
      </c>
      <c r="N8" s="5" t="s">
        <v>98</v>
      </c>
      <c r="O8" s="6">
        <v>6</v>
      </c>
    </row>
    <row r="9" spans="2:17" x14ac:dyDescent="0.3">
      <c r="B9" t="s">
        <v>6</v>
      </c>
      <c r="C9">
        <v>-10</v>
      </c>
      <c r="D9" t="s">
        <v>15</v>
      </c>
      <c r="E9">
        <v>0</v>
      </c>
      <c r="F9" t="s">
        <v>38</v>
      </c>
      <c r="G9">
        <v>4</v>
      </c>
      <c r="H9" t="s">
        <v>57</v>
      </c>
      <c r="I9">
        <v>1</v>
      </c>
      <c r="J9" s="5" t="s">
        <v>78</v>
      </c>
      <c r="K9" s="6">
        <v>6</v>
      </c>
      <c r="L9" t="s">
        <v>92</v>
      </c>
      <c r="M9">
        <v>2</v>
      </c>
    </row>
    <row r="10" spans="2:17" x14ac:dyDescent="0.3">
      <c r="B10" t="s">
        <v>7</v>
      </c>
      <c r="C10">
        <v>-4</v>
      </c>
      <c r="D10" t="s">
        <v>16</v>
      </c>
      <c r="E10">
        <v>4</v>
      </c>
      <c r="F10" t="s">
        <v>39</v>
      </c>
      <c r="G10">
        <v>5</v>
      </c>
      <c r="H10" s="5" t="s">
        <v>58</v>
      </c>
      <c r="I10" s="6">
        <v>8</v>
      </c>
      <c r="J10" t="s">
        <v>79</v>
      </c>
      <c r="K10">
        <v>-1</v>
      </c>
      <c r="L10" t="s">
        <v>93</v>
      </c>
      <c r="M10">
        <v>1</v>
      </c>
    </row>
    <row r="11" spans="2:17" x14ac:dyDescent="0.3">
      <c r="B11" s="5" t="s">
        <v>8</v>
      </c>
      <c r="C11" s="6">
        <v>5</v>
      </c>
      <c r="D11" s="5" t="s">
        <v>17</v>
      </c>
      <c r="E11" s="6">
        <v>3</v>
      </c>
      <c r="F11" t="s">
        <v>40</v>
      </c>
      <c r="G11">
        <v>-5</v>
      </c>
      <c r="H11" t="s">
        <v>59</v>
      </c>
      <c r="I11">
        <v>3</v>
      </c>
      <c r="J11" s="5" t="s">
        <v>80</v>
      </c>
      <c r="K11" s="6">
        <v>8</v>
      </c>
      <c r="L11" s="5" t="s">
        <v>107</v>
      </c>
      <c r="M11" s="6">
        <v>4</v>
      </c>
    </row>
    <row r="12" spans="2:17" x14ac:dyDescent="0.3">
      <c r="D12" s="5" t="s">
        <v>18</v>
      </c>
      <c r="E12" s="6">
        <v>5</v>
      </c>
      <c r="F12" s="5" t="s">
        <v>41</v>
      </c>
      <c r="G12" s="6">
        <v>5</v>
      </c>
      <c r="H12" s="5" t="s">
        <v>60</v>
      </c>
      <c r="I12" s="6">
        <v>5</v>
      </c>
      <c r="J12" s="5" t="s">
        <v>81</v>
      </c>
      <c r="K12" s="6">
        <v>11</v>
      </c>
    </row>
    <row r="13" spans="2:17" x14ac:dyDescent="0.3">
      <c r="D13" t="s">
        <v>19</v>
      </c>
      <c r="E13">
        <v>-3</v>
      </c>
      <c r="F13" s="5" t="s">
        <v>42</v>
      </c>
      <c r="G13" s="6">
        <v>4</v>
      </c>
      <c r="H13" t="s">
        <v>61</v>
      </c>
      <c r="I13">
        <v>2</v>
      </c>
      <c r="J13" t="s">
        <v>82</v>
      </c>
      <c r="K13">
        <v>-2</v>
      </c>
    </row>
    <row r="14" spans="2:17" x14ac:dyDescent="0.3">
      <c r="B14" s="4"/>
      <c r="D14" t="s">
        <v>20</v>
      </c>
      <c r="E14">
        <v>4</v>
      </c>
      <c r="F14" t="s">
        <v>43</v>
      </c>
      <c r="G14">
        <v>1</v>
      </c>
      <c r="H14" s="5" t="s">
        <v>62</v>
      </c>
      <c r="I14" s="6">
        <v>7</v>
      </c>
      <c r="J14" t="s">
        <v>83</v>
      </c>
      <c r="K14">
        <v>1</v>
      </c>
    </row>
    <row r="15" spans="2:17" x14ac:dyDescent="0.3">
      <c r="D15" t="s">
        <v>21</v>
      </c>
      <c r="E15">
        <v>-6</v>
      </c>
      <c r="F15" s="5" t="s">
        <v>44</v>
      </c>
      <c r="G15" s="6">
        <v>9</v>
      </c>
      <c r="H15" s="5" t="s">
        <v>63</v>
      </c>
      <c r="I15" s="6">
        <v>4</v>
      </c>
      <c r="J15" s="5" t="s">
        <v>84</v>
      </c>
      <c r="K15" s="6">
        <v>6</v>
      </c>
    </row>
    <row r="16" spans="2:17" x14ac:dyDescent="0.3">
      <c r="D16" t="s">
        <v>22</v>
      </c>
      <c r="E16">
        <v>-5</v>
      </c>
      <c r="F16" t="s">
        <v>45</v>
      </c>
      <c r="G16">
        <v>2</v>
      </c>
      <c r="H16" t="s">
        <v>64</v>
      </c>
      <c r="I16">
        <v>3</v>
      </c>
      <c r="J16" s="5" t="s">
        <v>85</v>
      </c>
      <c r="K16" s="6">
        <v>6</v>
      </c>
    </row>
    <row r="17" spans="4:9" x14ac:dyDescent="0.3">
      <c r="D17" t="s">
        <v>23</v>
      </c>
      <c r="E17">
        <v>1</v>
      </c>
      <c r="F17" t="s">
        <v>46</v>
      </c>
      <c r="G17">
        <v>2</v>
      </c>
      <c r="H17" s="5" t="s">
        <v>65</v>
      </c>
      <c r="I17" s="6">
        <v>10</v>
      </c>
    </row>
    <row r="18" spans="4:9" x14ac:dyDescent="0.3">
      <c r="D18" s="5" t="s">
        <v>24</v>
      </c>
      <c r="E18" s="6">
        <v>3</v>
      </c>
      <c r="F18" t="s">
        <v>47</v>
      </c>
      <c r="G18">
        <v>-8</v>
      </c>
      <c r="H18" t="s">
        <v>66</v>
      </c>
      <c r="I18">
        <v>-1</v>
      </c>
    </row>
    <row r="19" spans="4:9" x14ac:dyDescent="0.3">
      <c r="D19" s="5" t="s">
        <v>25</v>
      </c>
      <c r="E19" s="6">
        <v>6</v>
      </c>
      <c r="F19" s="5" t="s">
        <v>48</v>
      </c>
      <c r="G19" s="6">
        <v>3</v>
      </c>
      <c r="H19" s="5" t="s">
        <v>67</v>
      </c>
      <c r="I19" s="6">
        <v>17</v>
      </c>
    </row>
    <row r="20" spans="4:9" x14ac:dyDescent="0.3">
      <c r="D20" s="5" t="s">
        <v>26</v>
      </c>
      <c r="E20" s="6">
        <v>8</v>
      </c>
      <c r="F20" t="s">
        <v>49</v>
      </c>
      <c r="G20">
        <v>2</v>
      </c>
      <c r="H20" t="s">
        <v>68</v>
      </c>
      <c r="I20">
        <v>-1</v>
      </c>
    </row>
    <row r="21" spans="4:9" x14ac:dyDescent="0.3">
      <c r="D21" t="s">
        <v>27</v>
      </c>
      <c r="E21">
        <v>3</v>
      </c>
      <c r="F21" t="s">
        <v>50</v>
      </c>
      <c r="G21">
        <v>0</v>
      </c>
      <c r="H21" s="5" t="s">
        <v>69</v>
      </c>
      <c r="I21" s="6">
        <v>7</v>
      </c>
    </row>
    <row r="22" spans="4:9" x14ac:dyDescent="0.3">
      <c r="D22" t="s">
        <v>28</v>
      </c>
      <c r="E22">
        <v>-5</v>
      </c>
      <c r="H22" t="s">
        <v>164</v>
      </c>
      <c r="I22">
        <v>3</v>
      </c>
    </row>
    <row r="23" spans="4:9" x14ac:dyDescent="0.3">
      <c r="D23" t="s">
        <v>29</v>
      </c>
      <c r="E23">
        <v>0</v>
      </c>
      <c r="H23" s="5" t="s">
        <v>70</v>
      </c>
      <c r="I23" s="6">
        <v>10</v>
      </c>
    </row>
    <row r="24" spans="4:9" x14ac:dyDescent="0.3">
      <c r="D24" t="s">
        <v>30</v>
      </c>
      <c r="E24">
        <v>0</v>
      </c>
      <c r="H24" s="5" t="s">
        <v>71</v>
      </c>
      <c r="I24" s="6">
        <v>4</v>
      </c>
    </row>
    <row r="25" spans="4:9" x14ac:dyDescent="0.3">
      <c r="D25" s="5" t="s">
        <v>31</v>
      </c>
      <c r="E25" s="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4D8C-A2FF-46CD-B611-50BD99D35F93}">
  <dimension ref="A2:S44"/>
  <sheetViews>
    <sheetView tabSelected="1" topLeftCell="A10" zoomScale="80" zoomScaleNormal="80" workbookViewId="0">
      <selection activeCell="G24" sqref="G24"/>
    </sheetView>
  </sheetViews>
  <sheetFormatPr defaultRowHeight="14.4" x14ac:dyDescent="0.3"/>
  <cols>
    <col min="2" max="2" width="17.44140625" customWidth="1"/>
    <col min="4" max="4" width="16.77734375" bestFit="1" customWidth="1"/>
    <col min="6" max="6" width="15.109375" bestFit="1" customWidth="1"/>
    <col min="8" max="8" width="19" bestFit="1" customWidth="1"/>
    <col min="10" max="10" width="14.5546875" bestFit="1" customWidth="1"/>
    <col min="12" max="12" width="19" bestFit="1" customWidth="1"/>
    <col min="14" max="14" width="19" bestFit="1" customWidth="1"/>
    <col min="16" max="16" width="16.5546875" bestFit="1" customWidth="1"/>
    <col min="18" max="18" width="17.77734375" bestFit="1" customWidth="1"/>
  </cols>
  <sheetData>
    <row r="2" spans="1:19" x14ac:dyDescent="0.3">
      <c r="B2" t="s">
        <v>106</v>
      </c>
      <c r="D2" t="s">
        <v>109</v>
      </c>
      <c r="F2" t="s">
        <v>112</v>
      </c>
      <c r="H2" t="s">
        <v>113</v>
      </c>
      <c r="J2" t="s">
        <v>115</v>
      </c>
      <c r="L2" t="s">
        <v>116</v>
      </c>
      <c r="N2" t="s">
        <v>117</v>
      </c>
      <c r="P2" t="s">
        <v>118</v>
      </c>
      <c r="R2" t="s">
        <v>119</v>
      </c>
    </row>
    <row r="4" spans="1:19" x14ac:dyDescent="0.3">
      <c r="A4" t="s">
        <v>0</v>
      </c>
      <c r="B4" t="s">
        <v>1</v>
      </c>
      <c r="C4">
        <f>Tiers!C4</f>
        <v>-5</v>
      </c>
      <c r="D4" t="s">
        <v>1</v>
      </c>
      <c r="E4">
        <f>Tiers!C4</f>
        <v>-5</v>
      </c>
      <c r="F4" t="s">
        <v>8</v>
      </c>
      <c r="G4">
        <f>Tiers!C11</f>
        <v>5</v>
      </c>
      <c r="H4" t="s">
        <v>1</v>
      </c>
      <c r="I4">
        <f>Tiers!C4</f>
        <v>-5</v>
      </c>
      <c r="J4" t="s">
        <v>1</v>
      </c>
      <c r="K4">
        <f>Tiers!C4</f>
        <v>-5</v>
      </c>
      <c r="L4" t="s">
        <v>3</v>
      </c>
      <c r="M4">
        <f>Tiers!C6</f>
        <v>-3</v>
      </c>
      <c r="N4" t="s">
        <v>6</v>
      </c>
      <c r="O4">
        <f>Tiers!C9</f>
        <v>-10</v>
      </c>
      <c r="P4" t="s">
        <v>1</v>
      </c>
      <c r="Q4">
        <f>Tiers!C4</f>
        <v>-5</v>
      </c>
      <c r="R4" t="s">
        <v>1</v>
      </c>
      <c r="S4">
        <f>Tiers!C4</f>
        <v>-5</v>
      </c>
    </row>
    <row r="5" spans="1:19" x14ac:dyDescent="0.3">
      <c r="A5" t="s">
        <v>9</v>
      </c>
      <c r="B5" t="s">
        <v>24</v>
      </c>
      <c r="C5">
        <f>Tiers!E18</f>
        <v>3</v>
      </c>
      <c r="D5" t="s">
        <v>10</v>
      </c>
      <c r="E5">
        <f>Tiers!E4</f>
        <v>4</v>
      </c>
      <c r="F5" t="s">
        <v>27</v>
      </c>
      <c r="G5">
        <f>Tiers!E21</f>
        <v>3</v>
      </c>
      <c r="H5" t="s">
        <v>10</v>
      </c>
      <c r="I5">
        <f>Tiers!E4</f>
        <v>4</v>
      </c>
      <c r="J5" t="s">
        <v>26</v>
      </c>
      <c r="K5">
        <f>Tiers!E20</f>
        <v>8</v>
      </c>
      <c r="L5" t="s">
        <v>20</v>
      </c>
      <c r="M5">
        <f>Tiers!E14</f>
        <v>4</v>
      </c>
      <c r="N5" t="s">
        <v>15</v>
      </c>
      <c r="O5">
        <f>Tiers!E9</f>
        <v>0</v>
      </c>
      <c r="P5" t="s">
        <v>10</v>
      </c>
      <c r="Q5">
        <f>Tiers!E4</f>
        <v>4</v>
      </c>
      <c r="R5" t="s">
        <v>26</v>
      </c>
      <c r="S5">
        <f>Tiers!E20</f>
        <v>8</v>
      </c>
    </row>
    <row r="6" spans="1:19" x14ac:dyDescent="0.3">
      <c r="A6" t="s">
        <v>32</v>
      </c>
      <c r="B6" t="s">
        <v>33</v>
      </c>
      <c r="C6">
        <f>Tiers!G4</f>
        <v>3</v>
      </c>
      <c r="D6" t="s">
        <v>47</v>
      </c>
      <c r="E6">
        <f>Tiers!G18</f>
        <v>-8</v>
      </c>
      <c r="F6" t="s">
        <v>40</v>
      </c>
      <c r="G6">
        <f>Tiers!G11</f>
        <v>-5</v>
      </c>
      <c r="H6" t="s">
        <v>33</v>
      </c>
      <c r="I6">
        <f>Tiers!G4</f>
        <v>3</v>
      </c>
      <c r="J6" t="s">
        <v>39</v>
      </c>
      <c r="K6">
        <f>Tiers!G10</f>
        <v>5</v>
      </c>
      <c r="L6" t="s">
        <v>37</v>
      </c>
      <c r="M6">
        <f>Tiers!G8</f>
        <v>3</v>
      </c>
      <c r="N6" t="s">
        <v>33</v>
      </c>
      <c r="O6">
        <f>Tiers!G4</f>
        <v>3</v>
      </c>
      <c r="P6" t="s">
        <v>39</v>
      </c>
      <c r="Q6">
        <f>Tiers!G10</f>
        <v>5</v>
      </c>
      <c r="R6" t="s">
        <v>33</v>
      </c>
      <c r="S6">
        <f>Tiers!G4</f>
        <v>3</v>
      </c>
    </row>
    <row r="7" spans="1:19" x14ac:dyDescent="0.3">
      <c r="A7" t="s">
        <v>51</v>
      </c>
      <c r="B7" t="s">
        <v>54</v>
      </c>
      <c r="C7">
        <f>Tiers!I6</f>
        <v>1</v>
      </c>
      <c r="D7" t="s">
        <v>63</v>
      </c>
      <c r="E7">
        <f>Tiers!I15</f>
        <v>4</v>
      </c>
      <c r="F7" t="s">
        <v>67</v>
      </c>
      <c r="G7">
        <f>Tiers!I19</f>
        <v>17</v>
      </c>
      <c r="H7" t="s">
        <v>60</v>
      </c>
      <c r="I7">
        <f>Tiers!I12</f>
        <v>5</v>
      </c>
      <c r="J7" t="s">
        <v>60</v>
      </c>
      <c r="K7">
        <f>Tiers!I12</f>
        <v>5</v>
      </c>
      <c r="L7" t="s">
        <v>60</v>
      </c>
      <c r="M7">
        <f>Tiers!I12</f>
        <v>5</v>
      </c>
      <c r="N7" t="s">
        <v>63</v>
      </c>
      <c r="O7">
        <f>Tiers!I15</f>
        <v>4</v>
      </c>
      <c r="P7" t="s">
        <v>54</v>
      </c>
      <c r="Q7">
        <f>Tiers!I6</f>
        <v>1</v>
      </c>
      <c r="R7" t="s">
        <v>71</v>
      </c>
      <c r="S7">
        <f>Tiers!I24</f>
        <v>4</v>
      </c>
    </row>
    <row r="8" spans="1:19" x14ac:dyDescent="0.3">
      <c r="A8" t="s">
        <v>72</v>
      </c>
      <c r="B8" t="s">
        <v>79</v>
      </c>
      <c r="C8">
        <f>Tiers!K10</f>
        <v>-1</v>
      </c>
      <c r="D8" t="s">
        <v>73</v>
      </c>
      <c r="E8">
        <f>Tiers!K4</f>
        <v>-3</v>
      </c>
      <c r="F8" t="s">
        <v>76</v>
      </c>
      <c r="G8">
        <f>Tiers!K7</f>
        <v>4</v>
      </c>
      <c r="H8" t="s">
        <v>73</v>
      </c>
      <c r="I8">
        <f>Tiers!K4</f>
        <v>-3</v>
      </c>
      <c r="J8" t="s">
        <v>73</v>
      </c>
      <c r="K8">
        <f>Tiers!K4</f>
        <v>-3</v>
      </c>
      <c r="L8" t="s">
        <v>73</v>
      </c>
      <c r="M8">
        <f>Tiers!K4</f>
        <v>-3</v>
      </c>
      <c r="N8" t="s">
        <v>83</v>
      </c>
      <c r="O8">
        <f>Tiers!K14</f>
        <v>1</v>
      </c>
      <c r="P8" t="s">
        <v>79</v>
      </c>
      <c r="Q8">
        <f>Tiers!K10</f>
        <v>-1</v>
      </c>
      <c r="R8" t="s">
        <v>78</v>
      </c>
      <c r="S8">
        <f>Tiers!K9</f>
        <v>6</v>
      </c>
    </row>
    <row r="9" spans="1:19" x14ac:dyDescent="0.3">
      <c r="A9" t="s">
        <v>86</v>
      </c>
      <c r="B9" t="s">
        <v>92</v>
      </c>
      <c r="C9">
        <f>Tiers!M9</f>
        <v>2</v>
      </c>
      <c r="D9" t="s">
        <v>92</v>
      </c>
      <c r="E9">
        <f>Tiers!M9</f>
        <v>2</v>
      </c>
      <c r="F9" t="s">
        <v>87</v>
      </c>
      <c r="G9">
        <f>Tiers!M4</f>
        <v>11</v>
      </c>
      <c r="H9" t="s">
        <v>93</v>
      </c>
      <c r="I9">
        <f>Tiers!M10</f>
        <v>1</v>
      </c>
      <c r="J9" t="s">
        <v>88</v>
      </c>
      <c r="K9">
        <f>Tiers!M5</f>
        <v>4</v>
      </c>
      <c r="L9" t="s">
        <v>93</v>
      </c>
      <c r="M9">
        <f>Tiers!M10</f>
        <v>1</v>
      </c>
      <c r="N9" t="s">
        <v>92</v>
      </c>
      <c r="O9">
        <f>Tiers!M9</f>
        <v>2</v>
      </c>
      <c r="P9" t="s">
        <v>93</v>
      </c>
      <c r="Q9">
        <f>Tiers!M10</f>
        <v>1</v>
      </c>
      <c r="R9" t="s">
        <v>90</v>
      </c>
      <c r="S9">
        <f>Tiers!M7</f>
        <v>3</v>
      </c>
    </row>
    <row r="10" spans="1:19" x14ac:dyDescent="0.3">
      <c r="A10" t="s">
        <v>94</v>
      </c>
      <c r="B10" t="s">
        <v>98</v>
      </c>
      <c r="C10">
        <f>Tiers!O8</f>
        <v>6</v>
      </c>
      <c r="D10" t="s">
        <v>110</v>
      </c>
      <c r="E10">
        <f>Tiers!O4</f>
        <v>10</v>
      </c>
      <c r="F10" t="s">
        <v>98</v>
      </c>
      <c r="G10">
        <f>Tiers!O8</f>
        <v>6</v>
      </c>
      <c r="H10" t="s">
        <v>95</v>
      </c>
      <c r="I10">
        <f>Tiers!O5</f>
        <v>9</v>
      </c>
      <c r="J10" t="s">
        <v>97</v>
      </c>
      <c r="K10">
        <f>Tiers!O7</f>
        <v>11</v>
      </c>
      <c r="L10" t="s">
        <v>97</v>
      </c>
      <c r="M10">
        <f>Tiers!O7</f>
        <v>11</v>
      </c>
      <c r="N10" t="s">
        <v>98</v>
      </c>
      <c r="O10">
        <f>Tiers!O8</f>
        <v>6</v>
      </c>
      <c r="P10" t="s">
        <v>98</v>
      </c>
      <c r="Q10">
        <f>Tiers!O8</f>
        <v>6</v>
      </c>
      <c r="R10" t="s">
        <v>97</v>
      </c>
      <c r="S10">
        <f>Tiers!O7</f>
        <v>11</v>
      </c>
    </row>
    <row r="11" spans="1:19" x14ac:dyDescent="0.3">
      <c r="A11" t="s">
        <v>108</v>
      </c>
      <c r="C11">
        <f>SUM(C4:C10)</f>
        <v>9</v>
      </c>
      <c r="E11">
        <f>SUM(E4:E10)</f>
        <v>4</v>
      </c>
      <c r="G11">
        <f>SUM(G4:G10)</f>
        <v>41</v>
      </c>
      <c r="I11">
        <f>SUM(I4:I10)</f>
        <v>14</v>
      </c>
      <c r="K11">
        <f>SUM(K4:K10)</f>
        <v>25</v>
      </c>
      <c r="M11">
        <f>SUM(M4:M10)</f>
        <v>18</v>
      </c>
      <c r="O11">
        <f>SUM(O4:O10)</f>
        <v>6</v>
      </c>
      <c r="Q11">
        <f>SUM(Q4:Q10)</f>
        <v>11</v>
      </c>
      <c r="S11">
        <f>SUM(S4:S10)</f>
        <v>30</v>
      </c>
    </row>
    <row r="13" spans="1:19" ht="18" x14ac:dyDescent="0.35">
      <c r="B13" s="2" t="s">
        <v>114</v>
      </c>
      <c r="F13" t="s">
        <v>120</v>
      </c>
      <c r="H13" t="s">
        <v>121</v>
      </c>
      <c r="J13" t="s">
        <v>122</v>
      </c>
      <c r="L13" t="s">
        <v>123</v>
      </c>
      <c r="N13" t="s">
        <v>124</v>
      </c>
      <c r="P13" t="s">
        <v>125</v>
      </c>
      <c r="R13" t="s">
        <v>126</v>
      </c>
    </row>
    <row r="15" spans="1:19" x14ac:dyDescent="0.3">
      <c r="B15" t="s">
        <v>123</v>
      </c>
      <c r="C15">
        <f>$M$22</f>
        <v>-6</v>
      </c>
      <c r="E15" t="s">
        <v>0</v>
      </c>
      <c r="F15" t="s">
        <v>2</v>
      </c>
      <c r="G15">
        <f>Tiers!C5</f>
        <v>-12</v>
      </c>
      <c r="H15" t="s">
        <v>3</v>
      </c>
      <c r="I15">
        <f>Tiers!C6</f>
        <v>-3</v>
      </c>
      <c r="J15" t="s">
        <v>1</v>
      </c>
      <c r="K15">
        <f>Tiers!C4</f>
        <v>-5</v>
      </c>
      <c r="L15" t="s">
        <v>2</v>
      </c>
      <c r="M15">
        <f>Tiers!C5</f>
        <v>-12</v>
      </c>
      <c r="N15" t="s">
        <v>6</v>
      </c>
      <c r="O15">
        <f>Tiers!C9</f>
        <v>-10</v>
      </c>
      <c r="P15" t="s">
        <v>2</v>
      </c>
      <c r="Q15">
        <f>Tiers!C5</f>
        <v>-12</v>
      </c>
      <c r="R15" t="s">
        <v>3</v>
      </c>
      <c r="S15">
        <f>Tiers!C6</f>
        <v>-3</v>
      </c>
    </row>
    <row r="16" spans="1:19" x14ac:dyDescent="0.3">
      <c r="B16" t="s">
        <v>121</v>
      </c>
      <c r="C16">
        <f>$I$22</f>
        <v>0</v>
      </c>
      <c r="E16" t="s">
        <v>9</v>
      </c>
      <c r="F16" t="s">
        <v>20</v>
      </c>
      <c r="G16">
        <f>Tiers!E14</f>
        <v>4</v>
      </c>
      <c r="H16" t="s">
        <v>16</v>
      </c>
      <c r="I16">
        <f>Tiers!E10</f>
        <v>4</v>
      </c>
      <c r="J16" t="s">
        <v>20</v>
      </c>
      <c r="K16">
        <f>Tiers!E14</f>
        <v>4</v>
      </c>
      <c r="L16" t="s">
        <v>19</v>
      </c>
      <c r="M16">
        <f>Tiers!E13</f>
        <v>-3</v>
      </c>
      <c r="N16" t="s">
        <v>28</v>
      </c>
      <c r="O16">
        <f>Tiers!E22</f>
        <v>-5</v>
      </c>
      <c r="P16" t="s">
        <v>12</v>
      </c>
      <c r="Q16">
        <f>Tiers!E6</f>
        <v>1</v>
      </c>
      <c r="R16" t="s">
        <v>11</v>
      </c>
      <c r="S16">
        <f>Tiers!E5</f>
        <v>5</v>
      </c>
    </row>
    <row r="17" spans="2:19" x14ac:dyDescent="0.3">
      <c r="B17" t="s">
        <v>124</v>
      </c>
      <c r="C17">
        <f>$O$22</f>
        <v>2</v>
      </c>
      <c r="E17" t="s">
        <v>32</v>
      </c>
      <c r="F17" t="s">
        <v>37</v>
      </c>
      <c r="G17">
        <f>Tiers!G8</f>
        <v>3</v>
      </c>
      <c r="H17" t="s">
        <v>34</v>
      </c>
      <c r="I17">
        <f>Tiers!G5</f>
        <v>-4</v>
      </c>
      <c r="J17" t="s">
        <v>38</v>
      </c>
      <c r="K17">
        <f>Tiers!G9</f>
        <v>4</v>
      </c>
      <c r="L17" t="s">
        <v>35</v>
      </c>
      <c r="M17">
        <f>Tiers!G6</f>
        <v>3</v>
      </c>
      <c r="N17" t="s">
        <v>42</v>
      </c>
      <c r="O17">
        <f>Tiers!G13</f>
        <v>4</v>
      </c>
      <c r="P17" t="s">
        <v>43</v>
      </c>
      <c r="Q17">
        <f>Tiers!G14</f>
        <v>1</v>
      </c>
      <c r="R17" t="s">
        <v>42</v>
      </c>
      <c r="S17">
        <f>Tiers!G13</f>
        <v>4</v>
      </c>
    </row>
    <row r="18" spans="2:19" x14ac:dyDescent="0.3">
      <c r="B18" t="s">
        <v>125</v>
      </c>
      <c r="C18">
        <f>$Q$22</f>
        <v>2</v>
      </c>
      <c r="E18" t="s">
        <v>51</v>
      </c>
      <c r="F18" t="s">
        <v>67</v>
      </c>
      <c r="G18">
        <f>Tiers!I19</f>
        <v>17</v>
      </c>
      <c r="H18" t="s">
        <v>66</v>
      </c>
      <c r="I18">
        <f>Tiers!I18</f>
        <v>-1</v>
      </c>
      <c r="J18" t="s">
        <v>60</v>
      </c>
      <c r="K18">
        <f>Tiers!I12</f>
        <v>5</v>
      </c>
      <c r="L18" t="s">
        <v>68</v>
      </c>
      <c r="M18">
        <f>Tiers!I20</f>
        <v>-1</v>
      </c>
      <c r="N18" t="s">
        <v>59</v>
      </c>
      <c r="O18">
        <f>Tiers!I11</f>
        <v>3</v>
      </c>
      <c r="P18" t="s">
        <v>62</v>
      </c>
      <c r="Q18">
        <f>Tiers!I14</f>
        <v>7</v>
      </c>
      <c r="R18" t="s">
        <v>60</v>
      </c>
      <c r="S18">
        <f>Tiers!I12</f>
        <v>5</v>
      </c>
    </row>
    <row r="19" spans="2:19" x14ac:dyDescent="0.3">
      <c r="B19" t="s">
        <v>109</v>
      </c>
      <c r="C19">
        <f>$E$11</f>
        <v>4</v>
      </c>
      <c r="E19" t="s">
        <v>72</v>
      </c>
      <c r="F19" t="s">
        <v>84</v>
      </c>
      <c r="G19">
        <f>Tiers!K15</f>
        <v>6</v>
      </c>
      <c r="H19" t="s">
        <v>73</v>
      </c>
      <c r="I19">
        <f>Tiers!K4</f>
        <v>-3</v>
      </c>
      <c r="J19" t="s">
        <v>85</v>
      </c>
      <c r="K19">
        <f>Tiers!K16</f>
        <v>6</v>
      </c>
      <c r="L19" t="s">
        <v>73</v>
      </c>
      <c r="M19">
        <f>Tiers!K4</f>
        <v>-3</v>
      </c>
      <c r="N19" t="s">
        <v>75</v>
      </c>
      <c r="O19">
        <f>Tiers!K6</f>
        <v>5</v>
      </c>
      <c r="P19" t="s">
        <v>73</v>
      </c>
      <c r="Q19">
        <f>Tiers!K4</f>
        <v>-3</v>
      </c>
      <c r="R19" t="s">
        <v>75</v>
      </c>
      <c r="S19">
        <f>Tiers!K6</f>
        <v>5</v>
      </c>
    </row>
    <row r="20" spans="2:19" x14ac:dyDescent="0.3">
      <c r="B20" t="s">
        <v>131</v>
      </c>
      <c r="C20">
        <f>$O$33</f>
        <v>6</v>
      </c>
      <c r="E20" t="s">
        <v>86</v>
      </c>
      <c r="F20" t="s">
        <v>87</v>
      </c>
      <c r="G20">
        <f>Tiers!M4</f>
        <v>11</v>
      </c>
      <c r="H20" t="s">
        <v>93</v>
      </c>
      <c r="I20">
        <f>Tiers!M10</f>
        <v>1</v>
      </c>
      <c r="J20" t="s">
        <v>93</v>
      </c>
      <c r="K20">
        <f>Tiers!M10</f>
        <v>1</v>
      </c>
      <c r="L20" t="s">
        <v>88</v>
      </c>
      <c r="M20">
        <f>Tiers!M5</f>
        <v>4</v>
      </c>
      <c r="N20" t="s">
        <v>89</v>
      </c>
      <c r="O20">
        <f>Tiers!M6</f>
        <v>-4</v>
      </c>
      <c r="P20" t="s">
        <v>92</v>
      </c>
      <c r="Q20">
        <f>Tiers!M9</f>
        <v>2</v>
      </c>
      <c r="R20" t="s">
        <v>92</v>
      </c>
      <c r="S20">
        <f>Tiers!M9</f>
        <v>2</v>
      </c>
    </row>
    <row r="21" spans="2:19" x14ac:dyDescent="0.3">
      <c r="B21" t="s">
        <v>117</v>
      </c>
      <c r="C21">
        <f>$O$11</f>
        <v>6</v>
      </c>
      <c r="E21" t="s">
        <v>94</v>
      </c>
      <c r="F21" t="s">
        <v>95</v>
      </c>
      <c r="G21">
        <f>Tiers!O5</f>
        <v>9</v>
      </c>
      <c r="H21" t="s">
        <v>98</v>
      </c>
      <c r="I21">
        <f>Tiers!O8</f>
        <v>6</v>
      </c>
      <c r="J21" t="s">
        <v>98</v>
      </c>
      <c r="K21">
        <f>Tiers!O8</f>
        <v>6</v>
      </c>
      <c r="L21" t="s">
        <v>98</v>
      </c>
      <c r="M21">
        <f>Tiers!O8</f>
        <v>6</v>
      </c>
      <c r="N21" t="s">
        <v>95</v>
      </c>
      <c r="O21">
        <f>Tiers!O5</f>
        <v>9</v>
      </c>
      <c r="P21" t="s">
        <v>98</v>
      </c>
      <c r="Q21">
        <f>Tiers!O8</f>
        <v>6</v>
      </c>
      <c r="R21" t="s">
        <v>110</v>
      </c>
      <c r="S21">
        <f>Tiers!O4</f>
        <v>10</v>
      </c>
    </row>
    <row r="22" spans="2:19" x14ac:dyDescent="0.3">
      <c r="B22" t="s">
        <v>130</v>
      </c>
      <c r="C22">
        <f>$M$33</f>
        <v>8</v>
      </c>
      <c r="E22" t="s">
        <v>108</v>
      </c>
      <c r="G22">
        <f>SUM(G15:G21)</f>
        <v>38</v>
      </c>
      <c r="I22">
        <f>SUM(I15:I21)</f>
        <v>0</v>
      </c>
      <c r="K22">
        <f>SUM(K15:K21)</f>
        <v>21</v>
      </c>
      <c r="M22">
        <f>SUM(M15:M21)</f>
        <v>-6</v>
      </c>
      <c r="O22">
        <f>SUM(O15:O21)</f>
        <v>2</v>
      </c>
      <c r="Q22">
        <f>SUM(Q15:Q21)</f>
        <v>2</v>
      </c>
      <c r="S22">
        <f>SUM(S15:S21)</f>
        <v>28</v>
      </c>
    </row>
    <row r="23" spans="2:19" x14ac:dyDescent="0.3">
      <c r="B23" t="s">
        <v>106</v>
      </c>
      <c r="C23">
        <f>$C$11</f>
        <v>9</v>
      </c>
    </row>
    <row r="24" spans="2:19" x14ac:dyDescent="0.3">
      <c r="B24" t="s">
        <v>118</v>
      </c>
      <c r="C24">
        <f>$Q$11</f>
        <v>11</v>
      </c>
      <c r="F24" t="s">
        <v>127</v>
      </c>
      <c r="H24" t="s">
        <v>128</v>
      </c>
      <c r="J24" t="s">
        <v>129</v>
      </c>
      <c r="L24" t="s">
        <v>130</v>
      </c>
      <c r="N24" t="s">
        <v>131</v>
      </c>
      <c r="P24" t="s">
        <v>132</v>
      </c>
      <c r="R24" t="s">
        <v>134</v>
      </c>
    </row>
    <row r="25" spans="2:19" x14ac:dyDescent="0.3">
      <c r="B25" t="s">
        <v>132</v>
      </c>
      <c r="C25">
        <f>$Q$33</f>
        <v>12</v>
      </c>
    </row>
    <row r="26" spans="2:19" x14ac:dyDescent="0.3">
      <c r="B26" t="s">
        <v>129</v>
      </c>
      <c r="C26">
        <f>$K$33</f>
        <v>12</v>
      </c>
      <c r="E26" t="s">
        <v>0</v>
      </c>
      <c r="F26" t="s">
        <v>4</v>
      </c>
      <c r="G26">
        <f>Tiers!C7</f>
        <v>0</v>
      </c>
      <c r="H26" t="s">
        <v>6</v>
      </c>
      <c r="I26">
        <f>Tiers!C9</f>
        <v>-10</v>
      </c>
      <c r="J26" t="s">
        <v>2</v>
      </c>
      <c r="K26">
        <f>Tiers!C5</f>
        <v>-12</v>
      </c>
      <c r="L26" t="s">
        <v>6</v>
      </c>
      <c r="M26">
        <f>Tiers!C9</f>
        <v>-10</v>
      </c>
      <c r="N26" t="s">
        <v>1</v>
      </c>
      <c r="O26">
        <f>Tiers!C4</f>
        <v>-5</v>
      </c>
      <c r="P26" t="s">
        <v>2</v>
      </c>
      <c r="Q26">
        <f>Tiers!C5</f>
        <v>-12</v>
      </c>
      <c r="R26" t="s">
        <v>1</v>
      </c>
      <c r="S26">
        <f>Tiers!C4</f>
        <v>-5</v>
      </c>
    </row>
    <row r="27" spans="2:19" x14ac:dyDescent="0.3">
      <c r="B27" t="s">
        <v>113</v>
      </c>
      <c r="C27">
        <f>$I$11</f>
        <v>14</v>
      </c>
      <c r="E27" t="s">
        <v>9</v>
      </c>
      <c r="F27" t="s">
        <v>17</v>
      </c>
      <c r="G27">
        <f>Tiers!E11</f>
        <v>3</v>
      </c>
      <c r="H27" t="s">
        <v>11</v>
      </c>
      <c r="I27">
        <f>Tiers!E5</f>
        <v>5</v>
      </c>
      <c r="J27" t="s">
        <v>10</v>
      </c>
      <c r="K27">
        <f>Tiers!E4</f>
        <v>4</v>
      </c>
      <c r="L27" t="s">
        <v>16</v>
      </c>
      <c r="M27">
        <f>Tiers!E10</f>
        <v>4</v>
      </c>
      <c r="N27" t="s">
        <v>20</v>
      </c>
      <c r="O27">
        <f>Tiers!E14</f>
        <v>4</v>
      </c>
      <c r="P27" t="s">
        <v>14</v>
      </c>
      <c r="Q27">
        <f>Tiers!E8</f>
        <v>-1</v>
      </c>
      <c r="R27" t="s">
        <v>10</v>
      </c>
      <c r="S27">
        <f>Tiers!E4</f>
        <v>4</v>
      </c>
    </row>
    <row r="28" spans="2:19" x14ac:dyDescent="0.3">
      <c r="B28" t="s">
        <v>134</v>
      </c>
      <c r="C28">
        <f>$S$33</f>
        <v>16</v>
      </c>
      <c r="E28" t="s">
        <v>32</v>
      </c>
      <c r="F28" t="s">
        <v>42</v>
      </c>
      <c r="G28">
        <f>Tiers!G13</f>
        <v>4</v>
      </c>
      <c r="H28" t="s">
        <v>33</v>
      </c>
      <c r="I28">
        <f>Tiers!G4</f>
        <v>3</v>
      </c>
      <c r="J28" t="s">
        <v>36</v>
      </c>
      <c r="K28">
        <f>Tiers!G7</f>
        <v>8</v>
      </c>
      <c r="L28" t="s">
        <v>37</v>
      </c>
      <c r="M28">
        <f>Tiers!G8</f>
        <v>3</v>
      </c>
      <c r="N28" t="s">
        <v>47</v>
      </c>
      <c r="O28">
        <f>Tiers!G18</f>
        <v>-8</v>
      </c>
      <c r="P28" t="s">
        <v>35</v>
      </c>
      <c r="Q28">
        <f>Tiers!G6</f>
        <v>3</v>
      </c>
      <c r="R28" t="s">
        <v>39</v>
      </c>
      <c r="S28">
        <f>Tiers!G10</f>
        <v>5</v>
      </c>
    </row>
    <row r="29" spans="2:19" x14ac:dyDescent="0.3">
      <c r="B29" t="s">
        <v>128</v>
      </c>
      <c r="C29">
        <f>$I$33</f>
        <v>16</v>
      </c>
      <c r="E29" t="s">
        <v>51</v>
      </c>
      <c r="F29" t="s">
        <v>58</v>
      </c>
      <c r="G29">
        <f>Tiers!I10</f>
        <v>8</v>
      </c>
      <c r="H29" t="s">
        <v>63</v>
      </c>
      <c r="I29">
        <f>Tiers!I15</f>
        <v>4</v>
      </c>
      <c r="J29" t="s">
        <v>55</v>
      </c>
      <c r="K29">
        <f>Tiers!I7</f>
        <v>-2</v>
      </c>
      <c r="L29" t="s">
        <v>60</v>
      </c>
      <c r="M29">
        <f>Tiers!I12</f>
        <v>5</v>
      </c>
      <c r="N29" t="s">
        <v>164</v>
      </c>
      <c r="O29">
        <f>Tiers!I22</f>
        <v>3</v>
      </c>
      <c r="P29" t="s">
        <v>60</v>
      </c>
      <c r="Q29">
        <f>Tiers!I12</f>
        <v>5</v>
      </c>
      <c r="R29" t="s">
        <v>63</v>
      </c>
      <c r="S29">
        <f>Tiers!I15</f>
        <v>4</v>
      </c>
    </row>
    <row r="30" spans="2:19" x14ac:dyDescent="0.3">
      <c r="B30" t="s">
        <v>116</v>
      </c>
      <c r="C30">
        <f>$M$11</f>
        <v>18</v>
      </c>
      <c r="E30" t="s">
        <v>72</v>
      </c>
      <c r="F30" t="s">
        <v>79</v>
      </c>
      <c r="G30">
        <f>Tiers!K10</f>
        <v>-1</v>
      </c>
      <c r="H30" t="s">
        <v>73</v>
      </c>
      <c r="I30">
        <f>Tiers!K4</f>
        <v>-3</v>
      </c>
      <c r="J30" t="s">
        <v>73</v>
      </c>
      <c r="K30">
        <f>Tiers!K4</f>
        <v>-3</v>
      </c>
      <c r="L30" t="s">
        <v>76</v>
      </c>
      <c r="M30">
        <f>Tiers!K7</f>
        <v>4</v>
      </c>
      <c r="N30" t="s">
        <v>75</v>
      </c>
      <c r="O30">
        <f>Tiers!K6</f>
        <v>5</v>
      </c>
      <c r="P30" t="s">
        <v>75</v>
      </c>
      <c r="Q30">
        <f>Tiers!K6</f>
        <v>5</v>
      </c>
      <c r="R30" t="s">
        <v>73</v>
      </c>
      <c r="S30">
        <f>Tiers!K4</f>
        <v>-3</v>
      </c>
    </row>
    <row r="31" spans="2:19" x14ac:dyDescent="0.3">
      <c r="B31" t="s">
        <v>135</v>
      </c>
      <c r="C31">
        <f>$I$44</f>
        <v>20</v>
      </c>
      <c r="E31" t="s">
        <v>86</v>
      </c>
      <c r="F31" t="s">
        <v>93</v>
      </c>
      <c r="G31">
        <f>Tiers!M10</f>
        <v>1</v>
      </c>
      <c r="H31" t="s">
        <v>87</v>
      </c>
      <c r="I31">
        <f>Tiers!M4</f>
        <v>11</v>
      </c>
      <c r="J31" t="s">
        <v>87</v>
      </c>
      <c r="K31">
        <f>Tiers!M4</f>
        <v>11</v>
      </c>
      <c r="L31" t="s">
        <v>89</v>
      </c>
      <c r="M31">
        <f>Tiers!M6</f>
        <v>-4</v>
      </c>
      <c r="N31" t="s">
        <v>93</v>
      </c>
      <c r="O31">
        <f>Tiers!M10</f>
        <v>1</v>
      </c>
      <c r="P31" t="s">
        <v>90</v>
      </c>
      <c r="Q31">
        <f>Tiers!M7</f>
        <v>3</v>
      </c>
      <c r="R31" t="s">
        <v>92</v>
      </c>
      <c r="S31">
        <f>Tiers!M9</f>
        <v>2</v>
      </c>
    </row>
    <row r="32" spans="2:19" x14ac:dyDescent="0.3">
      <c r="B32" t="s">
        <v>122</v>
      </c>
      <c r="C32">
        <f>$K$22</f>
        <v>21</v>
      </c>
      <c r="E32" t="s">
        <v>94</v>
      </c>
      <c r="F32" t="s">
        <v>97</v>
      </c>
      <c r="G32">
        <f>Tiers!O7</f>
        <v>11</v>
      </c>
      <c r="H32" t="s">
        <v>98</v>
      </c>
      <c r="I32">
        <f>Tiers!O8</f>
        <v>6</v>
      </c>
      <c r="J32" t="s">
        <v>98</v>
      </c>
      <c r="K32">
        <f>Tiers!O8</f>
        <v>6</v>
      </c>
      <c r="L32" t="s">
        <v>98</v>
      </c>
      <c r="M32">
        <f>Tiers!O8</f>
        <v>6</v>
      </c>
      <c r="N32" t="s">
        <v>98</v>
      </c>
      <c r="O32">
        <f>Tiers!O8</f>
        <v>6</v>
      </c>
      <c r="P32" t="s">
        <v>95</v>
      </c>
      <c r="Q32">
        <f>Tiers!O5</f>
        <v>9</v>
      </c>
      <c r="R32" t="s">
        <v>95</v>
      </c>
      <c r="S32">
        <f>Tiers!O5</f>
        <v>9</v>
      </c>
    </row>
    <row r="33" spans="2:19" x14ac:dyDescent="0.3">
      <c r="B33" t="s">
        <v>115</v>
      </c>
      <c r="C33">
        <f>$K$11</f>
        <v>25</v>
      </c>
      <c r="E33" t="s">
        <v>108</v>
      </c>
      <c r="G33">
        <f>SUM(G26:G32)</f>
        <v>26</v>
      </c>
      <c r="I33">
        <f>SUM(I26:I32)</f>
        <v>16</v>
      </c>
      <c r="K33">
        <f>SUM(K26:K32)</f>
        <v>12</v>
      </c>
      <c r="M33">
        <f>SUM(M26:M32)</f>
        <v>8</v>
      </c>
      <c r="O33">
        <f>SUM(O26:O32)</f>
        <v>6</v>
      </c>
      <c r="Q33">
        <f>SUM(Q26:Q32)</f>
        <v>12</v>
      </c>
      <c r="S33">
        <f>SUM(S26:S32)</f>
        <v>16</v>
      </c>
    </row>
    <row r="34" spans="2:19" x14ac:dyDescent="0.3">
      <c r="B34" t="s">
        <v>133</v>
      </c>
      <c r="C34">
        <f>$G$44</f>
        <v>26</v>
      </c>
    </row>
    <row r="35" spans="2:19" x14ac:dyDescent="0.3">
      <c r="B35" t="s">
        <v>127</v>
      </c>
      <c r="C35">
        <f>$G$33</f>
        <v>26</v>
      </c>
      <c r="F35" t="s">
        <v>133</v>
      </c>
      <c r="H35" t="s">
        <v>135</v>
      </c>
    </row>
    <row r="36" spans="2:19" x14ac:dyDescent="0.3">
      <c r="B36" t="s">
        <v>126</v>
      </c>
      <c r="C36">
        <f>$S$22</f>
        <v>28</v>
      </c>
    </row>
    <row r="37" spans="2:19" x14ac:dyDescent="0.3">
      <c r="B37" t="s">
        <v>119</v>
      </c>
      <c r="C37">
        <f>$S$11</f>
        <v>30</v>
      </c>
      <c r="E37" t="s">
        <v>0</v>
      </c>
      <c r="F37" t="s">
        <v>8</v>
      </c>
      <c r="G37">
        <f>Tiers!C11</f>
        <v>5</v>
      </c>
      <c r="H37" t="s">
        <v>7</v>
      </c>
      <c r="I37">
        <f>Tiers!C10</f>
        <v>-4</v>
      </c>
    </row>
    <row r="38" spans="2:19" x14ac:dyDescent="0.3">
      <c r="B38" t="s">
        <v>120</v>
      </c>
      <c r="C38">
        <f>$G$22</f>
        <v>38</v>
      </c>
      <c r="E38" t="s">
        <v>9</v>
      </c>
      <c r="F38" t="s">
        <v>10</v>
      </c>
      <c r="G38">
        <f>Tiers!E4</f>
        <v>4</v>
      </c>
      <c r="H38" t="s">
        <v>16</v>
      </c>
      <c r="I38">
        <f>Tiers!E10</f>
        <v>4</v>
      </c>
    </row>
    <row r="39" spans="2:19" x14ac:dyDescent="0.3">
      <c r="B39" t="s">
        <v>112</v>
      </c>
      <c r="C39">
        <f>$G$11</f>
        <v>41</v>
      </c>
      <c r="E39" t="s">
        <v>32</v>
      </c>
      <c r="F39" t="s">
        <v>35</v>
      </c>
      <c r="G39">
        <f>Tiers!G6</f>
        <v>3</v>
      </c>
      <c r="H39" t="s">
        <v>42</v>
      </c>
      <c r="I39">
        <f>Tiers!G13</f>
        <v>4</v>
      </c>
    </row>
    <row r="40" spans="2:19" x14ac:dyDescent="0.3">
      <c r="E40" t="s">
        <v>51</v>
      </c>
      <c r="F40" t="s">
        <v>60</v>
      </c>
      <c r="G40">
        <f>Tiers!I12</f>
        <v>5</v>
      </c>
      <c r="H40" t="s">
        <v>62</v>
      </c>
      <c r="I40">
        <f>Tiers!I14</f>
        <v>7</v>
      </c>
    </row>
    <row r="41" spans="2:19" x14ac:dyDescent="0.3">
      <c r="E41" t="s">
        <v>72</v>
      </c>
      <c r="F41" t="s">
        <v>73</v>
      </c>
      <c r="G41">
        <f>Tiers!K4</f>
        <v>-3</v>
      </c>
      <c r="H41" t="s">
        <v>73</v>
      </c>
      <c r="I41">
        <f>Tiers!K4</f>
        <v>-3</v>
      </c>
    </row>
    <row r="42" spans="2:19" x14ac:dyDescent="0.3">
      <c r="E42" t="s">
        <v>86</v>
      </c>
      <c r="F42" t="s">
        <v>93</v>
      </c>
      <c r="G42">
        <f>Tiers!M10</f>
        <v>1</v>
      </c>
      <c r="H42" t="s">
        <v>92</v>
      </c>
      <c r="I42">
        <f>Tiers!M9</f>
        <v>2</v>
      </c>
    </row>
    <row r="43" spans="2:19" x14ac:dyDescent="0.3">
      <c r="E43" t="s">
        <v>94</v>
      </c>
      <c r="F43" t="s">
        <v>97</v>
      </c>
      <c r="G43">
        <f>Tiers!O7</f>
        <v>11</v>
      </c>
      <c r="H43" t="s">
        <v>110</v>
      </c>
      <c r="I43">
        <f>Tiers!O4</f>
        <v>10</v>
      </c>
    </row>
    <row r="44" spans="2:19" x14ac:dyDescent="0.3">
      <c r="E44" t="s">
        <v>108</v>
      </c>
      <c r="G44">
        <f>SUM(G37:G43)</f>
        <v>26</v>
      </c>
      <c r="I44">
        <f>SUM(I37:I43)</f>
        <v>20</v>
      </c>
    </row>
  </sheetData>
  <sortState xmlns:xlrd2="http://schemas.microsoft.com/office/spreadsheetml/2017/richdata2" ref="B15:C39">
    <sortCondition ref="C15:C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583F-1098-4E37-B9C7-020E81176DF4}">
  <dimension ref="A1:E27"/>
  <sheetViews>
    <sheetView workbookViewId="0">
      <selection activeCell="L14" sqref="L14"/>
    </sheetView>
  </sheetViews>
  <sheetFormatPr defaultRowHeight="14.4" x14ac:dyDescent="0.3"/>
  <cols>
    <col min="1" max="1" width="9.5546875" bestFit="1" customWidth="1"/>
  </cols>
  <sheetData>
    <row r="1" spans="1:5" x14ac:dyDescent="0.3">
      <c r="A1" t="s">
        <v>136</v>
      </c>
      <c r="B1" t="s">
        <v>158</v>
      </c>
    </row>
    <row r="2" spans="1:5" x14ac:dyDescent="0.3">
      <c r="A2" t="s">
        <v>163</v>
      </c>
      <c r="B2" t="s">
        <v>158</v>
      </c>
      <c r="D2" t="s">
        <v>159</v>
      </c>
      <c r="E2" s="3">
        <v>240</v>
      </c>
    </row>
    <row r="3" spans="1:5" x14ac:dyDescent="0.3">
      <c r="A3" t="s">
        <v>137</v>
      </c>
      <c r="B3" t="s">
        <v>158</v>
      </c>
      <c r="D3" t="s">
        <v>160</v>
      </c>
      <c r="E3" s="3">
        <v>10</v>
      </c>
    </row>
    <row r="4" spans="1:5" x14ac:dyDescent="0.3">
      <c r="A4" t="s">
        <v>138</v>
      </c>
      <c r="B4" t="s">
        <v>158</v>
      </c>
    </row>
    <row r="5" spans="1:5" x14ac:dyDescent="0.3">
      <c r="A5" t="s">
        <v>139</v>
      </c>
      <c r="B5" t="s">
        <v>158</v>
      </c>
    </row>
    <row r="6" spans="1:5" x14ac:dyDescent="0.3">
      <c r="A6" t="s">
        <v>140</v>
      </c>
      <c r="B6" t="s">
        <v>158</v>
      </c>
    </row>
    <row r="7" spans="1:5" x14ac:dyDescent="0.3">
      <c r="A7" t="s">
        <v>141</v>
      </c>
      <c r="B7" t="s">
        <v>158</v>
      </c>
    </row>
    <row r="8" spans="1:5" x14ac:dyDescent="0.3">
      <c r="A8" t="s">
        <v>142</v>
      </c>
      <c r="B8" t="s">
        <v>158</v>
      </c>
    </row>
    <row r="9" spans="1:5" x14ac:dyDescent="0.3">
      <c r="A9" t="s">
        <v>144</v>
      </c>
      <c r="B9" t="s">
        <v>158</v>
      </c>
    </row>
    <row r="10" spans="1:5" x14ac:dyDescent="0.3">
      <c r="A10" t="s">
        <v>145</v>
      </c>
      <c r="B10" t="s">
        <v>158</v>
      </c>
    </row>
    <row r="11" spans="1:5" x14ac:dyDescent="0.3">
      <c r="A11" t="s">
        <v>146</v>
      </c>
      <c r="B11" t="s">
        <v>158</v>
      </c>
    </row>
    <row r="12" spans="1:5" x14ac:dyDescent="0.3">
      <c r="A12" t="s">
        <v>147</v>
      </c>
      <c r="B12" t="s">
        <v>158</v>
      </c>
    </row>
    <row r="13" spans="1:5" x14ac:dyDescent="0.3">
      <c r="A13" t="s">
        <v>148</v>
      </c>
      <c r="B13" t="s">
        <v>158</v>
      </c>
    </row>
    <row r="14" spans="1:5" x14ac:dyDescent="0.3">
      <c r="A14" t="s">
        <v>149</v>
      </c>
      <c r="B14" t="s">
        <v>158</v>
      </c>
    </row>
    <row r="15" spans="1:5" x14ac:dyDescent="0.3">
      <c r="A15" t="s">
        <v>150</v>
      </c>
      <c r="B15" t="s">
        <v>158</v>
      </c>
    </row>
    <row r="16" spans="1:5" x14ac:dyDescent="0.3">
      <c r="A16" t="s">
        <v>151</v>
      </c>
      <c r="B16" t="s">
        <v>158</v>
      </c>
    </row>
    <row r="17" spans="1:2" x14ac:dyDescent="0.3">
      <c r="A17" t="s">
        <v>152</v>
      </c>
      <c r="B17" t="s">
        <v>158</v>
      </c>
    </row>
    <row r="18" spans="1:2" x14ac:dyDescent="0.3">
      <c r="A18" t="s">
        <v>153</v>
      </c>
      <c r="B18" t="s">
        <v>158</v>
      </c>
    </row>
    <row r="19" spans="1:2" x14ac:dyDescent="0.3">
      <c r="A19" t="s">
        <v>154</v>
      </c>
      <c r="B19" t="s">
        <v>158</v>
      </c>
    </row>
    <row r="20" spans="1:2" x14ac:dyDescent="0.3">
      <c r="A20" t="s">
        <v>156</v>
      </c>
      <c r="B20" t="s">
        <v>158</v>
      </c>
    </row>
    <row r="21" spans="1:2" x14ac:dyDescent="0.3">
      <c r="A21" t="s">
        <v>157</v>
      </c>
      <c r="B21" t="s">
        <v>158</v>
      </c>
    </row>
    <row r="22" spans="1:2" x14ac:dyDescent="0.3">
      <c r="A22" t="s">
        <v>162</v>
      </c>
      <c r="B22" t="s">
        <v>158</v>
      </c>
    </row>
    <row r="23" spans="1:2" x14ac:dyDescent="0.3">
      <c r="A23" t="s">
        <v>127</v>
      </c>
      <c r="B23" t="s">
        <v>158</v>
      </c>
    </row>
    <row r="24" spans="1:2" x14ac:dyDescent="0.3">
      <c r="A24" t="s">
        <v>155</v>
      </c>
      <c r="B24" t="s">
        <v>158</v>
      </c>
    </row>
    <row r="25" spans="1:2" x14ac:dyDescent="0.3">
      <c r="A25" t="s">
        <v>143</v>
      </c>
    </row>
    <row r="26" spans="1:2" x14ac:dyDescent="0.3">
      <c r="B26">
        <f>COUNTA(A1:A25)</f>
        <v>25</v>
      </c>
    </row>
    <row r="27" spans="1:2" x14ac:dyDescent="0.3">
      <c r="A27" t="s">
        <v>161</v>
      </c>
      <c r="B27">
        <f>B26*10</f>
        <v>250</v>
      </c>
    </row>
  </sheetData>
  <sortState xmlns:xlrd2="http://schemas.microsoft.com/office/spreadsheetml/2017/richdata2" ref="A1:B25">
    <sortCondition ref="B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Tiers</vt:lpstr>
      <vt:lpstr>Picks</vt:lpstr>
      <vt:lpstr>Inhouse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tonyallstar 1</dc:creator>
  <cp:lastModifiedBy>tonyallstar 1</cp:lastModifiedBy>
  <dcterms:created xsi:type="dcterms:W3CDTF">2025-04-07T14:36:07Z</dcterms:created>
  <dcterms:modified xsi:type="dcterms:W3CDTF">2025-04-13T00:01:34Z</dcterms:modified>
</cp:coreProperties>
</file>