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on\Documents\CRBook3rd\Exercises\"/>
    </mc:Choice>
  </mc:AlternateContent>
  <bookViews>
    <workbookView xWindow="240" yWindow="108" windowWidth="11352" windowHeight="7932"/>
  </bookViews>
  <sheets>
    <sheet name="Spreadsheet4.1" sheetId="4" r:id="rId1"/>
  </sheets>
  <definedNames>
    <definedName name="Alpha" localSheetId="0">Spreadsheet4.1!$C$13</definedName>
    <definedName name="Alpha">#REF!</definedName>
    <definedName name="EE" localSheetId="0">Spreadsheet4.1!$C$16</definedName>
    <definedName name="EE">#REF!</definedName>
    <definedName name="Mu" localSheetId="0">Spreadsheet4.1!$D$11</definedName>
    <definedName name="Mu">#REF!</definedName>
    <definedName name="PFE" localSheetId="0">Spreadsheet4.1!$C$17</definedName>
    <definedName name="PFE">#REF!</definedName>
    <definedName name="Sigma" localSheetId="0">Spreadsheet4.1!#REF!</definedName>
    <definedName name="Sigma">#REF!</definedName>
    <definedName name="Threshold">#REF!</definedName>
  </definedNames>
  <calcPr calcId="152511" calcMode="manual" calcCompleted="0" calcOnSave="0"/>
</workbook>
</file>

<file path=xl/calcChain.xml><?xml version="1.0" encoding="utf-8"?>
<calcChain xmlns="http://schemas.openxmlformats.org/spreadsheetml/2006/main">
  <c r="I11" i="4" l="1"/>
  <c r="E42" i="4"/>
  <c r="B13" i="4"/>
  <c r="B14" i="4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I12" i="4" s="1"/>
  <c r="E13" i="4"/>
</calcChain>
</file>

<file path=xl/comments1.xml><?xml version="1.0" encoding="utf-8"?>
<comments xmlns="http://schemas.openxmlformats.org/spreadsheetml/2006/main">
  <authors>
    <author>jon</author>
  </authors>
  <commentList>
    <comment ref="D11" authorId="0" shapeId="0">
      <text>
        <r>
          <rPr>
            <b/>
            <sz val="9"/>
            <color indexed="81"/>
            <rFont val="Tahoma"/>
            <family val="2"/>
          </rPr>
          <t>Cumulative default probability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>
      <text>
        <r>
          <rPr>
            <b/>
            <sz val="9"/>
            <color indexed="81"/>
            <rFont val="Tahoma"/>
            <family val="2"/>
          </rPr>
          <t>Marginal default probability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<sst xmlns="http://schemas.openxmlformats.org/spreadsheetml/2006/main" count="7" uniqueCount="7">
  <si>
    <t>Parameters</t>
  </si>
  <si>
    <t>Exposure</t>
  </si>
  <si>
    <t>Calculation</t>
  </si>
  <si>
    <t>Simple approximation</t>
  </si>
  <si>
    <t>Actual result</t>
  </si>
  <si>
    <t>CDP</t>
  </si>
  <si>
    <t>MDP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</si>
</sst>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_-* #,##0\ _F_-;\-* #,##0\ _F_-;_-* &quot;-&quot;\ _F_-;_-@_-"/>
    <numFmt numFmtId="165" formatCode="_-* #,##0.00\ _F_-;\-* #,##0.00\ _F_-;_-* &quot;-&quot;??\ _F_-;_-@_-"/>
    <numFmt numFmtId="166" formatCode="_-* #,##0\ &quot;F&quot;_-;\-* #,##0\ &quot;F&quot;_-;_-* &quot;-&quot;\ &quot;F&quot;_-;_-@_-"/>
    <numFmt numFmtId="167" formatCode="_-* #,##0.00\ &quot;F&quot;_-;\-* #,##0.00\ &quot;F&quot;_-;_-* &quot;-&quot;??\ &quot;F&quot;_-;_-@_-"/>
    <numFmt numFmtId="168" formatCode="0.000000%"/>
    <numFmt numFmtId="169" formatCode="#,##0.0;\-#,##0.0"/>
    <numFmt numFmtId="170" formatCode="0.0000"/>
    <numFmt numFmtId="171" formatCode="0.0"/>
    <numFmt numFmtId="172" formatCode="0.0000%"/>
    <numFmt numFmtId="173" formatCode="0.000%"/>
  </numFmts>
  <fonts count="30" x14ac:knownFonts="1">
    <font>
      <sz val="10"/>
      <name val="Arial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0"/>
      <name val="MS Sans Serif"/>
      <family val="2"/>
    </font>
    <font>
      <sz val="8.5"/>
      <name val="MS Sans Serif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0"/>
      <name val="MS Sans Serif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i/>
      <sz val="10"/>
      <name val="Arial"/>
      <family val="2"/>
    </font>
    <font>
      <b/>
      <sz val="24"/>
      <name val="MS Sans Serif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2"/>
      <name val="Arial"/>
      <family val="2"/>
    </font>
    <font>
      <sz val="12"/>
      <name val="Arial"/>
      <family val="2"/>
    </font>
    <font>
      <b/>
      <sz val="12"/>
      <color rgb="FF00B050"/>
      <name val="Arial"/>
      <family val="2"/>
    </font>
  </fonts>
  <fills count="2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9"/>
        <bgColor indexed="9"/>
      </patternFill>
    </fill>
    <fill>
      <patternFill patternType="darkGray">
        <fgColor indexed="9"/>
        <bgColor indexed="43"/>
      </patternFill>
    </fill>
    <fill>
      <patternFill patternType="mediumGray">
        <fgColor indexed="9"/>
        <bgColor indexed="22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</fills>
  <borders count="2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57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4" fillId="3" borderId="0" applyNumberFormat="0" applyBorder="0" applyAlignment="0" applyProtection="0"/>
    <xf numFmtId="0" fontId="5" fillId="20" borderId="1" applyNumberFormat="0" applyAlignment="0" applyProtection="0"/>
    <xf numFmtId="0" fontId="6" fillId="21" borderId="2" applyNumberFormat="0" applyAlignment="0" applyProtection="0"/>
    <xf numFmtId="0" fontId="7" fillId="22" borderId="3" applyNumberFormat="0" applyFont="0" applyBorder="0" applyAlignment="0" applyProtection="0">
      <alignment horizontal="centerContinuous"/>
    </xf>
    <xf numFmtId="0" fontId="8" fillId="23" borderId="4" applyNumberFormat="0" applyBorder="0">
      <alignment horizontal="left"/>
    </xf>
    <xf numFmtId="0" fontId="9" fillId="0" borderId="0" applyNumberFormat="0" applyFill="0" applyBorder="0" applyAlignment="0" applyProtection="0"/>
    <xf numFmtId="0" fontId="10" fillId="4" borderId="0" applyNumberFormat="0" applyBorder="0" applyAlignment="0" applyProtection="0"/>
    <xf numFmtId="0" fontId="11" fillId="24" borderId="5" applyNumberFormat="0" applyFont="0" applyBorder="0" applyAlignment="0">
      <alignment horizontal="centerContinuous"/>
    </xf>
    <xf numFmtId="0" fontId="12" fillId="0" borderId="6" applyNumberFormat="0" applyFill="0" applyAlignment="0" applyProtection="0"/>
    <xf numFmtId="0" fontId="13" fillId="0" borderId="7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7" borderId="1" applyNumberFormat="0" applyAlignment="0" applyProtection="0"/>
    <xf numFmtId="0" fontId="16" fillId="0" borderId="9" applyNumberFormat="0" applyFill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8" fontId="1" fillId="0" borderId="0">
      <alignment horizontal="right"/>
    </xf>
    <xf numFmtId="0" fontId="17" fillId="25" borderId="0" applyNumberFormat="0" applyBorder="0" applyAlignment="0" applyProtection="0"/>
    <xf numFmtId="0" fontId="1" fillId="0" borderId="0"/>
    <xf numFmtId="0" fontId="2" fillId="26" borderId="10" applyNumberFormat="0" applyFont="0" applyAlignment="0" applyProtection="0"/>
    <xf numFmtId="0" fontId="18" fillId="20" borderId="11" applyNumberFormat="0" applyAlignment="0" applyProtection="0"/>
    <xf numFmtId="9" fontId="1" fillId="0" borderId="0" applyFont="0" applyFill="0" applyBorder="0" applyAlignment="0" applyProtection="0"/>
    <xf numFmtId="0" fontId="19" fillId="27" borderId="12">
      <alignment horizontal="center"/>
    </xf>
    <xf numFmtId="0" fontId="1" fillId="0" borderId="0">
      <alignment horizontal="left" wrapText="1"/>
    </xf>
    <xf numFmtId="0" fontId="20" fillId="0" borderId="0">
      <alignment horizontal="center"/>
    </xf>
    <xf numFmtId="0" fontId="21" fillId="0" borderId="0" applyNumberFormat="0" applyFill="0" applyBorder="0" applyAlignment="0" applyProtection="0"/>
    <xf numFmtId="0" fontId="22" fillId="0" borderId="13" applyNumberFormat="0" applyFill="0" applyAlignment="0" applyProtection="0"/>
    <xf numFmtId="0" fontId="23" fillId="0" borderId="0" applyNumberFormat="0" applyFill="0" applyBorder="0" applyAlignment="0" applyProtection="0"/>
    <xf numFmtId="0" fontId="24" fillId="28" borderId="0">
      <alignment horizontal="right"/>
    </xf>
    <xf numFmtId="169" fontId="1" fillId="0" borderId="0">
      <alignment horizontal="center"/>
    </xf>
  </cellStyleXfs>
  <cellXfs count="29">
    <xf numFmtId="0" fontId="0" fillId="0" borderId="0" xfId="0"/>
    <xf numFmtId="0" fontId="1" fillId="27" borderId="0" xfId="45" applyFill="1"/>
    <xf numFmtId="9" fontId="0" fillId="0" borderId="0" xfId="0" applyNumberFormat="1"/>
    <xf numFmtId="170" fontId="0" fillId="0" borderId="0" xfId="0" applyNumberFormat="1"/>
    <xf numFmtId="0" fontId="0" fillId="0" borderId="0" xfId="0" applyBorder="1"/>
    <xf numFmtId="171" fontId="0" fillId="0" borderId="0" xfId="0" applyNumberFormat="1"/>
    <xf numFmtId="173" fontId="0" fillId="0" borderId="0" xfId="48" applyNumberFormat="1" applyFont="1"/>
    <xf numFmtId="0" fontId="28" fillId="0" borderId="0" xfId="0" applyFont="1"/>
    <xf numFmtId="0" fontId="28" fillId="0" borderId="14" xfId="0" applyFont="1" applyBorder="1"/>
    <xf numFmtId="0" fontId="28" fillId="0" borderId="20" xfId="0" applyFont="1" applyBorder="1"/>
    <xf numFmtId="9" fontId="28" fillId="0" borderId="17" xfId="0" applyNumberFormat="1" applyFont="1" applyBorder="1"/>
    <xf numFmtId="2" fontId="28" fillId="0" borderId="18" xfId="0" applyNumberFormat="1" applyFont="1" applyBorder="1"/>
    <xf numFmtId="2" fontId="29" fillId="0" borderId="21" xfId="48" applyNumberFormat="1" applyFont="1" applyBorder="1"/>
    <xf numFmtId="171" fontId="28" fillId="0" borderId="15" xfId="0" applyNumberFormat="1" applyFont="1" applyBorder="1"/>
    <xf numFmtId="2" fontId="28" fillId="0" borderId="19" xfId="0" applyNumberFormat="1" applyFont="1" applyBorder="1"/>
    <xf numFmtId="10" fontId="28" fillId="0" borderId="19" xfId="48" applyNumberFormat="1" applyFont="1" applyBorder="1"/>
    <xf numFmtId="10" fontId="28" fillId="0" borderId="16" xfId="48" applyNumberFormat="1" applyFont="1" applyBorder="1"/>
    <xf numFmtId="10" fontId="28" fillId="0" borderId="14" xfId="0" applyNumberFormat="1" applyFont="1" applyBorder="1"/>
    <xf numFmtId="2" fontId="29" fillId="0" borderId="22" xfId="48" applyNumberFormat="1" applyFont="1" applyBorder="1"/>
    <xf numFmtId="170" fontId="28" fillId="0" borderId="0" xfId="0" applyNumberFormat="1" applyFont="1"/>
    <xf numFmtId="9" fontId="28" fillId="0" borderId="0" xfId="0" applyNumberFormat="1" applyFont="1"/>
    <xf numFmtId="172" fontId="28" fillId="0" borderId="0" xfId="0" applyNumberFormat="1" applyFont="1"/>
    <xf numFmtId="171" fontId="28" fillId="0" borderId="14" xfId="0" applyNumberFormat="1" applyFont="1" applyBorder="1"/>
    <xf numFmtId="2" fontId="28" fillId="0" borderId="20" xfId="0" applyNumberFormat="1" applyFont="1" applyBorder="1"/>
    <xf numFmtId="10" fontId="28" fillId="0" borderId="20" xfId="48" applyNumberFormat="1" applyFont="1" applyBorder="1"/>
    <xf numFmtId="10" fontId="28" fillId="0" borderId="17" xfId="48" applyNumberFormat="1" applyFont="1" applyBorder="1"/>
    <xf numFmtId="0" fontId="27" fillId="0" borderId="23" xfId="0" applyFont="1" applyBorder="1" applyAlignment="1">
      <alignment horizontal="center"/>
    </xf>
    <xf numFmtId="0" fontId="27" fillId="0" borderId="24" xfId="0" applyFont="1" applyBorder="1" applyAlignment="1">
      <alignment horizontal="center"/>
    </xf>
    <xf numFmtId="0" fontId="27" fillId="0" borderId="25" xfId="0" applyFont="1" applyBorder="1" applyAlignment="1">
      <alignment horizontal="center"/>
    </xf>
  </cellXfs>
  <cellStyles count="57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Data" xfId="28"/>
    <cellStyle name="DataInput" xfId="29"/>
    <cellStyle name="Explanatory Text" xfId="30" builtinId="53" customBuiltin="1"/>
    <cellStyle name="Good" xfId="31" builtinId="26" customBuiltin="1"/>
    <cellStyle name="Header" xfId="32"/>
    <cellStyle name="Heading 1" xfId="33" builtinId="16" customBuiltin="1"/>
    <cellStyle name="Heading 2" xfId="34" builtinId="17" customBuiltin="1"/>
    <cellStyle name="Heading 3" xfId="35" builtinId="18" customBuiltin="1"/>
    <cellStyle name="Heading 4" xfId="36" builtinId="19" customBuiltin="1"/>
    <cellStyle name="Input" xfId="37" builtinId="20" customBuiltin="1"/>
    <cellStyle name="Linked Cell" xfId="38" builtinId="24" customBuiltin="1"/>
    <cellStyle name="Milliers [0]_rating factor" xfId="39"/>
    <cellStyle name="Milliers_rating factor" xfId="40"/>
    <cellStyle name="Monétaire [0]_rating factor" xfId="41"/>
    <cellStyle name="Monétaire_rating factor" xfId="42"/>
    <cellStyle name="Month" xfId="43"/>
    <cellStyle name="Neutral" xfId="44" builtinId="28" customBuiltin="1"/>
    <cellStyle name="Normal" xfId="0" builtinId="0"/>
    <cellStyle name="Normal_LFS_CollateralandCntrptyRisk" xfId="45"/>
    <cellStyle name="Note" xfId="46" builtinId="10" customBuiltin="1"/>
    <cellStyle name="Output" xfId="47" builtinId="21" customBuiltin="1"/>
    <cellStyle name="Percent" xfId="48" builtinId="5"/>
    <cellStyle name="PricingProducts" xfId="49"/>
    <cellStyle name="Style 1" xfId="50"/>
    <cellStyle name="TIMES" xfId="51"/>
    <cellStyle name="Title" xfId="52" builtinId="15" customBuiltin="1"/>
    <cellStyle name="Total" xfId="53" builtinId="25" customBuiltin="1"/>
    <cellStyle name="Warning Text" xfId="54" builtinId="11" customBuiltin="1"/>
    <cellStyle name="WASP_PLStyle" xfId="55"/>
    <cellStyle name="Year" xfId="56"/>
  </cellStyles>
  <dxfs count="0"/>
  <tableStyles count="0" defaultTableStyle="TableStyleMedium2" defaultPivotStyle="PivotStyleLight16"/>
  <colors>
    <mruColors>
      <color rgb="FF22CE3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Spreadsheet4.1!$C$11</c:f>
              <c:strCache>
                <c:ptCount val="1"/>
                <c:pt idx="0">
                  <c:v>Exposure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Spreadsheet4.1!$B$12:$B$62</c:f>
              <c:numCache>
                <c:formatCode>0.0</c:formatCode>
                <c:ptCount val="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</c:numCache>
            </c:numRef>
          </c:xVal>
          <c:yVal>
            <c:numRef>
              <c:f>Spreadsheet4.1!$C$12:$C$62</c:f>
              <c:numCache>
                <c:formatCode>0.00</c:formatCode>
                <c:ptCount val="51"/>
                <c:pt idx="0">
                  <c:v>0</c:v>
                </c:pt>
                <c:pt idx="1">
                  <c:v>1.4142135623730951</c:v>
                </c:pt>
                <c:pt idx="2">
                  <c:v>2</c:v>
                </c:pt>
                <c:pt idx="3">
                  <c:v>2.4494897427831788</c:v>
                </c:pt>
                <c:pt idx="4">
                  <c:v>2.8284271247461903</c:v>
                </c:pt>
                <c:pt idx="5">
                  <c:v>3.16227766016838</c:v>
                </c:pt>
                <c:pt idx="6">
                  <c:v>3.4641016151377544</c:v>
                </c:pt>
                <c:pt idx="7">
                  <c:v>3.7416573867739418</c:v>
                </c:pt>
                <c:pt idx="8">
                  <c:v>4</c:v>
                </c:pt>
                <c:pt idx="9">
                  <c:v>4.2426406871192848</c:v>
                </c:pt>
                <c:pt idx="10">
                  <c:v>4.4721359549995796</c:v>
                </c:pt>
                <c:pt idx="11">
                  <c:v>4.6904157598234288</c:v>
                </c:pt>
                <c:pt idx="12">
                  <c:v>4.8989794855663558</c:v>
                </c:pt>
                <c:pt idx="13">
                  <c:v>5.0990195135927854</c:v>
                </c:pt>
                <c:pt idx="14">
                  <c:v>5.2915026221291805</c:v>
                </c:pt>
                <c:pt idx="15">
                  <c:v>5.4772255750516621</c:v>
                </c:pt>
                <c:pt idx="16">
                  <c:v>5.6568542494923806</c:v>
                </c:pt>
                <c:pt idx="17">
                  <c:v>5.8309518948453016</c:v>
                </c:pt>
                <c:pt idx="18">
                  <c:v>6</c:v>
                </c:pt>
                <c:pt idx="19">
                  <c:v>6.1644140029689769</c:v>
                </c:pt>
                <c:pt idx="20">
                  <c:v>6.3245553203367599</c:v>
                </c:pt>
                <c:pt idx="21">
                  <c:v>6.4807406984078604</c:v>
                </c:pt>
                <c:pt idx="22">
                  <c:v>6.6332495807108014</c:v>
                </c:pt>
                <c:pt idx="23">
                  <c:v>6.7823299831252699</c:v>
                </c:pt>
                <c:pt idx="24">
                  <c:v>6.9282032302755105</c:v>
                </c:pt>
                <c:pt idx="25">
                  <c:v>7.0710678118654764</c:v>
                </c:pt>
                <c:pt idx="26">
                  <c:v>7.2111025509279809</c:v>
                </c:pt>
                <c:pt idx="27">
                  <c:v>7.3484692283495354</c:v>
                </c:pt>
                <c:pt idx="28">
                  <c:v>7.4833147735478835</c:v>
                </c:pt>
                <c:pt idx="29">
                  <c:v>7.6157731058639104</c:v>
                </c:pt>
                <c:pt idx="30">
                  <c:v>7.7459666924148349</c:v>
                </c:pt>
                <c:pt idx="31">
                  <c:v>7.8740078740118129</c:v>
                </c:pt>
                <c:pt idx="32">
                  <c:v>8</c:v>
                </c:pt>
                <c:pt idx="33">
                  <c:v>8.1240384046359626</c:v>
                </c:pt>
                <c:pt idx="34">
                  <c:v>8.2462112512353229</c:v>
                </c:pt>
                <c:pt idx="35">
                  <c:v>8.3666002653407574</c:v>
                </c:pt>
                <c:pt idx="36">
                  <c:v>8.4852813742385713</c:v>
                </c:pt>
                <c:pt idx="37">
                  <c:v>8.6023252670426285</c:v>
                </c:pt>
                <c:pt idx="38">
                  <c:v>8.7177978870813497</c:v>
                </c:pt>
                <c:pt idx="39">
                  <c:v>8.8317608663278495</c:v>
                </c:pt>
                <c:pt idx="40">
                  <c:v>8.944271909999161</c:v>
                </c:pt>
                <c:pt idx="41">
                  <c:v>9.0553851381374173</c:v>
                </c:pt>
                <c:pt idx="42">
                  <c:v>9.1651513899116814</c:v>
                </c:pt>
                <c:pt idx="43">
                  <c:v>9.2736184954957057</c:v>
                </c:pt>
                <c:pt idx="44">
                  <c:v>9.3808315196468595</c:v>
                </c:pt>
                <c:pt idx="45">
                  <c:v>9.4868329805051381</c:v>
                </c:pt>
                <c:pt idx="46">
                  <c:v>9.59166304662544</c:v>
                </c:pt>
                <c:pt idx="47">
                  <c:v>9.6953597148326569</c:v>
                </c:pt>
                <c:pt idx="48">
                  <c:v>9.7979589711327115</c:v>
                </c:pt>
                <c:pt idx="49">
                  <c:v>9.8994949366116636</c:v>
                </c:pt>
                <c:pt idx="50">
                  <c:v>10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876120"/>
        <c:axId val="129878864"/>
      </c:scatterChart>
      <c:scatterChart>
        <c:scatterStyle val="smoothMarker"/>
        <c:varyColors val="0"/>
        <c:ser>
          <c:idx val="1"/>
          <c:order val="1"/>
          <c:tx>
            <c:strRef>
              <c:f>Spreadsheet4.1!$D$11</c:f>
              <c:strCache>
                <c:ptCount val="1"/>
                <c:pt idx="0">
                  <c:v>CDP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Spreadsheet4.1!$B$12:$B$62</c:f>
              <c:numCache>
                <c:formatCode>0.0</c:formatCode>
                <c:ptCount val="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</c:numCache>
            </c:numRef>
          </c:xVal>
          <c:yVal>
            <c:numRef>
              <c:f>Spreadsheet4.1!$D$12:$D$62</c:f>
              <c:numCache>
                <c:formatCode>0.00%</c:formatCode>
                <c:ptCount val="51"/>
                <c:pt idx="0">
                  <c:v>0</c:v>
                </c:pt>
                <c:pt idx="1">
                  <c:v>7.0215337486656537E-4</c:v>
                </c:pt>
                <c:pt idx="2">
                  <c:v>1.4038137303712395E-3</c:v>
                </c:pt>
                <c:pt idx="3">
                  <c:v>2.1049814126893329E-3</c:v>
                </c:pt>
                <c:pt idx="4">
                  <c:v>2.8056567677529065E-3</c:v>
                </c:pt>
                <c:pt idx="5">
                  <c:v>3.5058401412513263E-3</c:v>
                </c:pt>
                <c:pt idx="6">
                  <c:v>4.2055318786309304E-3</c:v>
                </c:pt>
                <c:pt idx="7">
                  <c:v>4.9047323250958064E-3</c:v>
                </c:pt>
                <c:pt idx="8">
                  <c:v>5.6034418256074581E-3</c:v>
                </c:pt>
                <c:pt idx="9">
                  <c:v>6.3016607248852496E-3</c:v>
                </c:pt>
                <c:pt idx="10">
                  <c:v>6.9993893674066276E-3</c:v>
                </c:pt>
                <c:pt idx="11">
                  <c:v>8.3933772588796751E-3</c:v>
                </c:pt>
                <c:pt idx="12">
                  <c:v>9.7854082510107077E-3</c:v>
                </c:pt>
                <c:pt idx="13">
                  <c:v>1.1175485090921922E-2</c:v>
                </c:pt>
                <c:pt idx="14">
                  <c:v>1.2563610521878932E-2</c:v>
                </c:pt>
                <c:pt idx="15">
                  <c:v>1.3949787283296544E-2</c:v>
                </c:pt>
                <c:pt idx="16">
                  <c:v>1.5334018110743752E-2</c:v>
                </c:pt>
                <c:pt idx="17">
                  <c:v>1.6716305735949399E-2</c:v>
                </c:pt>
                <c:pt idx="18">
                  <c:v>1.8096652886807396E-2</c:v>
                </c:pt>
                <c:pt idx="19">
                  <c:v>1.9475062287382383E-2</c:v>
                </c:pt>
                <c:pt idx="20">
                  <c:v>2.0851536657914727E-2</c:v>
                </c:pt>
                <c:pt idx="21">
                  <c:v>2.2912625973513179E-2</c:v>
                </c:pt>
                <c:pt idx="22">
                  <c:v>2.4969376734412352E-2</c:v>
                </c:pt>
                <c:pt idx="23">
                  <c:v>2.7021798073189274E-2</c:v>
                </c:pt>
                <c:pt idx="24">
                  <c:v>2.9069899103197128E-2</c:v>
                </c:pt>
                <c:pt idx="25">
                  <c:v>3.1113688918605442E-2</c:v>
                </c:pt>
                <c:pt idx="26">
                  <c:v>3.3153176594440947E-2</c:v>
                </c:pt>
                <c:pt idx="27">
                  <c:v>3.5188371186627321E-2</c:v>
                </c:pt>
                <c:pt idx="28">
                  <c:v>3.7219281732026044E-2</c:v>
                </c:pt>
                <c:pt idx="29">
                  <c:v>3.9245917248475815E-2</c:v>
                </c:pt>
                <c:pt idx="30">
                  <c:v>4.1268286734833182E-2</c:v>
                </c:pt>
                <c:pt idx="31">
                  <c:v>4.3958158854614959E-2</c:v>
                </c:pt>
                <c:pt idx="32">
                  <c:v>4.6640484116479475E-2</c:v>
                </c:pt>
                <c:pt idx="33">
                  <c:v>4.93152836943197E-2</c:v>
                </c:pt>
                <c:pt idx="34">
                  <c:v>5.1982578702622018E-2</c:v>
                </c:pt>
                <c:pt idx="35">
                  <c:v>5.464239019663264E-2</c:v>
                </c:pt>
                <c:pt idx="36">
                  <c:v>5.7294739172524145E-2</c:v>
                </c:pt>
                <c:pt idx="37">
                  <c:v>5.9939646567561011E-2</c:v>
                </c:pt>
                <c:pt idx="38">
                  <c:v>6.2577133260264928E-2</c:v>
                </c:pt>
                <c:pt idx="39">
                  <c:v>6.5207220070579552E-2</c:v>
                </c:pt>
                <c:pt idx="40">
                  <c:v>6.7829927760035047E-2</c:v>
                </c:pt>
                <c:pt idx="41">
                  <c:v>7.109796701776705E-2</c:v>
                </c:pt>
                <c:pt idx="42">
                  <c:v>7.4354549052286112E-2</c:v>
                </c:pt>
                <c:pt idx="43">
                  <c:v>7.759971403078525E-2</c:v>
                </c:pt>
                <c:pt idx="44">
                  <c:v>8.083350197963779E-2</c:v>
                </c:pt>
                <c:pt idx="45">
                  <c:v>8.4055952784890975E-2</c:v>
                </c:pt>
                <c:pt idx="46">
                  <c:v>8.7267106192757904E-2</c:v>
                </c:pt>
                <c:pt idx="47">
                  <c:v>9.0467001810107806E-2</c:v>
                </c:pt>
                <c:pt idx="48">
                  <c:v>9.3655679104954648E-2</c:v>
                </c:pt>
                <c:pt idx="49">
                  <c:v>9.6833177406943638E-2</c:v>
                </c:pt>
                <c:pt idx="50">
                  <c:v>9.9999535907836834E-2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6797040"/>
        <c:axId val="356800176"/>
      </c:scatterChart>
      <c:valAx>
        <c:axId val="129876120"/>
        <c:scaling>
          <c:orientation val="minMax"/>
          <c:max val="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(years)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9878864"/>
        <c:crosses val="autoZero"/>
        <c:crossBetween val="midCat"/>
      </c:valAx>
      <c:valAx>
        <c:axId val="12987886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Exposure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129876120"/>
        <c:crosses val="autoZero"/>
        <c:crossBetween val="midCat"/>
      </c:valAx>
      <c:valAx>
        <c:axId val="356797040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extTo"/>
        <c:crossAx val="356800176"/>
        <c:crosses val="autoZero"/>
        <c:crossBetween val="midCat"/>
      </c:valAx>
      <c:valAx>
        <c:axId val="356800176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Default Probability</a:t>
                </a:r>
              </a:p>
            </c:rich>
          </c:tx>
          <c:layout/>
          <c:overlay val="0"/>
        </c:title>
        <c:numFmt formatCode="0%" sourceLinked="0"/>
        <c:majorTickMark val="out"/>
        <c:minorTickMark val="none"/>
        <c:tickLblPos val="nextTo"/>
        <c:crossAx val="356797040"/>
        <c:crosses val="max"/>
        <c:crossBetween val="midCat"/>
      </c:valAx>
      <c:spPr>
        <a:ln>
          <a:solidFill>
            <a:schemeClr val="tx1"/>
          </a:solidFill>
        </a:ln>
      </c:spPr>
    </c:plotArea>
    <c:legend>
      <c:legendPos val="t"/>
      <c:layout/>
      <c:overlay val="0"/>
      <c:spPr>
        <a:ln>
          <a:solidFill>
            <a:schemeClr val="tx1"/>
          </a:solidFill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hyperlink" Target="http://www.oftraining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9525</xdr:rowOff>
    </xdr:from>
    <xdr:to>
      <xdr:col>10</xdr:col>
      <xdr:colOff>160020</xdr:colOff>
      <xdr:row>7</xdr:row>
      <xdr:rowOff>0</xdr:rowOff>
    </xdr:to>
    <xdr:sp macro="" textlink="">
      <xdr:nvSpPr>
        <xdr:cNvPr id="2049" name="Text Box 1"/>
        <xdr:cNvSpPr txBox="1">
          <a:spLocks noChangeArrowheads="1"/>
        </xdr:cNvSpPr>
      </xdr:nvSpPr>
      <xdr:spPr bwMode="auto">
        <a:xfrm>
          <a:off x="0" y="9525"/>
          <a:ext cx="6804660" cy="1163955"/>
        </a:xfrm>
        <a:prstGeom prst="rect">
          <a:avLst/>
        </a:prstGeom>
        <a:solidFill>
          <a:srgbClr val="DDDDDD"/>
        </a:solidFill>
        <a:ln w="9525">
          <a:solidFill>
            <a:srgbClr val="DDDDDD"/>
          </a:solidFill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2800" b="0" i="0" u="none" strike="noStrike" baseline="0">
              <a:solidFill>
                <a:srgbClr val="0000FF"/>
              </a:solidFill>
              <a:latin typeface="Arial"/>
              <a:cs typeface="Arial"/>
            </a:rPr>
            <a:t>Counterparty Risk for an FX Forward</a:t>
          </a:r>
          <a:endParaRPr lang="en-GB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GB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000" b="0" i="1" u="none" strike="noStrike" baseline="0">
              <a:solidFill>
                <a:srgbClr val="000000"/>
              </a:solidFill>
              <a:latin typeface="Arial"/>
              <a:cs typeface="Arial"/>
            </a:rPr>
            <a:t>Simple illustration of crude expected loss or CVA calculation for an forward contract type exposure where term structure is very important</a:t>
          </a:r>
        </a:p>
      </xdr:txBody>
    </xdr:sp>
    <xdr:clientData/>
  </xdr:twoCellAnchor>
  <xdr:twoCellAnchor>
    <xdr:from>
      <xdr:col>10</xdr:col>
      <xdr:colOff>426720</xdr:colOff>
      <xdr:row>2</xdr:row>
      <xdr:rowOff>114300</xdr:rowOff>
    </xdr:from>
    <xdr:to>
      <xdr:col>13</xdr:col>
      <xdr:colOff>93345</xdr:colOff>
      <xdr:row>5</xdr:row>
      <xdr:rowOff>66675</xdr:rowOff>
    </xdr:to>
    <xdr:sp macro="" textlink="">
      <xdr:nvSpPr>
        <xdr:cNvPr id="2050" name="Text Box 2">
          <a:hlinkClick xmlns:r="http://schemas.openxmlformats.org/officeDocument/2006/relationships" r:id="rId1"/>
        </xdr:cNvPr>
        <xdr:cNvSpPr txBox="1">
          <a:spLocks noChangeArrowheads="1"/>
        </xdr:cNvSpPr>
      </xdr:nvSpPr>
      <xdr:spPr bwMode="auto">
        <a:xfrm>
          <a:off x="7071360" y="449580"/>
          <a:ext cx="1495425" cy="455295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GB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© Jon Gregory</a:t>
          </a:r>
        </a:p>
        <a:p>
          <a:pPr algn="l" rtl="0">
            <a:defRPr sz="1000"/>
          </a:pPr>
          <a:r>
            <a:rPr lang="en-GB" sz="1000" b="0" i="0" u="sng" strike="noStrike" baseline="0">
              <a:solidFill>
                <a:srgbClr val="0000FF"/>
              </a:solidFill>
              <a:latin typeface="Arial"/>
              <a:cs typeface="Arial"/>
            </a:rPr>
            <a:t>www.cvacentral.com</a:t>
          </a:r>
        </a:p>
      </xdr:txBody>
    </xdr:sp>
    <xdr:clientData/>
  </xdr:twoCellAnchor>
  <xdr:twoCellAnchor>
    <xdr:from>
      <xdr:col>5</xdr:col>
      <xdr:colOff>228600</xdr:colOff>
      <xdr:row>12</xdr:row>
      <xdr:rowOff>104775</xdr:rowOff>
    </xdr:from>
    <xdr:to>
      <xdr:col>11</xdr:col>
      <xdr:colOff>457200</xdr:colOff>
      <xdr:row>27</xdr:row>
      <xdr:rowOff>152400</xdr:rowOff>
    </xdr:to>
    <xdr:graphicFrame macro="">
      <xdr:nvGraphicFramePr>
        <xdr:cNvPr id="2088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EAEAEA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EAEAEA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B1:P99"/>
  <sheetViews>
    <sheetView showGridLines="0" tabSelected="1" zoomScaleNormal="100" workbookViewId="0">
      <pane ySplit="7" topLeftCell="A8" activePane="bottomLeft" state="frozen"/>
      <selection pane="bottomLeft" activeCell="M15" sqref="M15"/>
    </sheetView>
  </sheetViews>
  <sheetFormatPr defaultRowHeight="13.2" x14ac:dyDescent="0.25"/>
  <cols>
    <col min="2" max="2" width="4.109375" bestFit="1" customWidth="1"/>
    <col min="3" max="3" width="10.109375" bestFit="1" customWidth="1"/>
    <col min="4" max="4" width="8.5546875" bestFit="1" customWidth="1"/>
    <col min="5" max="5" width="7.33203125" bestFit="1" customWidth="1"/>
    <col min="6" max="6" width="9.109375" customWidth="1"/>
    <col min="8" max="8" width="22.109375" bestFit="1" customWidth="1"/>
  </cols>
  <sheetData>
    <row r="1" spans="2:16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2:16" x14ac:dyDescent="0.25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2:16" x14ac:dyDescent="0.25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2:16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2:16" x14ac:dyDescent="0.25"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2:16" x14ac:dyDescent="0.25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2:16" x14ac:dyDescent="0.25"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9" spans="2:16" ht="13.8" thickBot="1" x14ac:dyDescent="0.3"/>
    <row r="10" spans="2:16" ht="16.2" thickBot="1" x14ac:dyDescent="0.35">
      <c r="B10" s="26" t="s">
        <v>0</v>
      </c>
      <c r="C10" s="28"/>
      <c r="D10" s="28"/>
      <c r="E10" s="27"/>
      <c r="F10" s="7"/>
      <c r="G10" s="7"/>
      <c r="H10" s="26" t="s">
        <v>2</v>
      </c>
      <c r="I10" s="27"/>
    </row>
    <row r="11" spans="2:16" ht="16.2" thickBot="1" x14ac:dyDescent="0.35">
      <c r="B11" s="8"/>
      <c r="C11" s="9" t="s">
        <v>1</v>
      </c>
      <c r="D11" s="9" t="s">
        <v>5</v>
      </c>
      <c r="E11" s="10" t="s">
        <v>6</v>
      </c>
      <c r="F11" s="7"/>
      <c r="G11" s="7"/>
      <c r="H11" s="11" t="s">
        <v>3</v>
      </c>
      <c r="I11" s="12">
        <f>C62*D62*50%</f>
        <v>0.49999767953918417</v>
      </c>
      <c r="J11" s="2"/>
    </row>
    <row r="12" spans="2:16" ht="16.2" thickBot="1" x14ac:dyDescent="0.35">
      <c r="B12" s="13">
        <v>0</v>
      </c>
      <c r="C12" s="14">
        <v>0</v>
      </c>
      <c r="D12" s="15">
        <v>0</v>
      </c>
      <c r="E12" s="16"/>
      <c r="F12" s="7"/>
      <c r="G12" s="7"/>
      <c r="H12" s="17" t="s">
        <v>4</v>
      </c>
      <c r="I12" s="18">
        <f>SUMPRODUCT(C13:C62,E13:E62)</f>
        <v>0.77469095875306693</v>
      </c>
      <c r="J12" s="3"/>
      <c r="N12" s="5"/>
    </row>
    <row r="13" spans="2:16" ht="15" x14ac:dyDescent="0.25">
      <c r="B13" s="13">
        <f>B12+0.1</f>
        <v>0.1</v>
      </c>
      <c r="C13" s="14">
        <v>1.4142135623730951</v>
      </c>
      <c r="D13" s="15">
        <v>7.0215337486656537E-4</v>
      </c>
      <c r="E13" s="16">
        <f t="shared" ref="E13:E44" si="0">D13-D12</f>
        <v>7.0215337486656537E-4</v>
      </c>
      <c r="F13" s="7"/>
      <c r="G13" s="19"/>
      <c r="H13" s="7"/>
      <c r="I13" s="7"/>
      <c r="M13" s="6"/>
      <c r="N13" s="5"/>
    </row>
    <row r="14" spans="2:16" ht="15" x14ac:dyDescent="0.25">
      <c r="B14" s="13">
        <f t="shared" ref="B14:B62" si="1">B13+0.1</f>
        <v>0.2</v>
      </c>
      <c r="C14" s="14">
        <v>2</v>
      </c>
      <c r="D14" s="15">
        <v>1.4038137303712395E-3</v>
      </c>
      <c r="E14" s="16">
        <f t="shared" si="0"/>
        <v>7.0166035550467409E-4</v>
      </c>
      <c r="F14" s="20"/>
      <c r="G14" s="19"/>
      <c r="H14" s="7"/>
      <c r="I14" s="7"/>
      <c r="M14" s="6"/>
      <c r="N14" s="5"/>
    </row>
    <row r="15" spans="2:16" ht="15" x14ac:dyDescent="0.25">
      <c r="B15" s="13">
        <f t="shared" si="1"/>
        <v>0.30000000000000004</v>
      </c>
      <c r="C15" s="14">
        <v>2.4494897427831788</v>
      </c>
      <c r="D15" s="15">
        <v>2.1049814126893329E-3</v>
      </c>
      <c r="E15" s="16">
        <f t="shared" si="0"/>
        <v>7.0116768231809345E-4</v>
      </c>
      <c r="F15" s="20"/>
      <c r="G15" s="19"/>
      <c r="H15" s="7"/>
      <c r="I15" s="7"/>
      <c r="M15" s="6"/>
      <c r="N15" s="5"/>
    </row>
    <row r="16" spans="2:16" ht="15" x14ac:dyDescent="0.25">
      <c r="B16" s="13">
        <f t="shared" si="1"/>
        <v>0.4</v>
      </c>
      <c r="C16" s="14">
        <v>2.8284271247461903</v>
      </c>
      <c r="D16" s="15">
        <v>2.8056567677529065E-3</v>
      </c>
      <c r="E16" s="16">
        <f t="shared" si="0"/>
        <v>7.0067535506357359E-4</v>
      </c>
      <c r="F16" s="20"/>
      <c r="G16" s="19"/>
      <c r="H16" s="7"/>
      <c r="I16" s="7"/>
      <c r="M16" s="6"/>
      <c r="N16" s="5"/>
    </row>
    <row r="17" spans="2:14" ht="15" x14ac:dyDescent="0.25">
      <c r="B17" s="13">
        <f t="shared" si="1"/>
        <v>0.5</v>
      </c>
      <c r="C17" s="14">
        <v>3.16227766016838</v>
      </c>
      <c r="D17" s="15">
        <v>3.5058401412513263E-3</v>
      </c>
      <c r="E17" s="16">
        <f t="shared" si="0"/>
        <v>7.0018337349841975E-4</v>
      </c>
      <c r="F17" s="20"/>
      <c r="G17" s="19"/>
      <c r="H17" s="7"/>
      <c r="I17" s="7"/>
      <c r="M17" s="6"/>
      <c r="N17" s="5"/>
    </row>
    <row r="18" spans="2:14" ht="15" x14ac:dyDescent="0.25">
      <c r="B18" s="13">
        <f t="shared" si="1"/>
        <v>0.6</v>
      </c>
      <c r="C18" s="14">
        <v>3.4641016151377544</v>
      </c>
      <c r="D18" s="15">
        <v>4.2055318786309304E-3</v>
      </c>
      <c r="E18" s="16">
        <f t="shared" si="0"/>
        <v>6.9969173737960411E-4</v>
      </c>
      <c r="F18" s="20"/>
      <c r="G18" s="19"/>
      <c r="H18" s="7"/>
      <c r="I18" s="7"/>
      <c r="M18" s="6"/>
      <c r="N18" s="5"/>
    </row>
    <row r="19" spans="2:14" ht="15" x14ac:dyDescent="0.25">
      <c r="B19" s="13">
        <f t="shared" si="1"/>
        <v>0.7</v>
      </c>
      <c r="C19" s="14">
        <v>3.7416573867739418</v>
      </c>
      <c r="D19" s="15">
        <v>4.9047323250958064E-3</v>
      </c>
      <c r="E19" s="16">
        <f t="shared" si="0"/>
        <v>6.99200446464876E-4</v>
      </c>
      <c r="F19" s="7"/>
      <c r="G19" s="19"/>
      <c r="H19" s="7"/>
      <c r="I19" s="7"/>
      <c r="M19" s="6"/>
      <c r="N19" s="5"/>
    </row>
    <row r="20" spans="2:14" ht="15" x14ac:dyDescent="0.25">
      <c r="B20" s="13">
        <f t="shared" si="1"/>
        <v>0.79999999999999993</v>
      </c>
      <c r="C20" s="14">
        <v>4</v>
      </c>
      <c r="D20" s="15">
        <v>5.6034418256074581E-3</v>
      </c>
      <c r="E20" s="16">
        <f t="shared" si="0"/>
        <v>6.987095005116517E-4</v>
      </c>
      <c r="F20" s="7"/>
      <c r="G20" s="19"/>
      <c r="H20" s="7"/>
      <c r="I20" s="7"/>
      <c r="M20" s="6"/>
      <c r="N20" s="5"/>
    </row>
    <row r="21" spans="2:14" ht="15" x14ac:dyDescent="0.25">
      <c r="B21" s="13">
        <f t="shared" si="1"/>
        <v>0.89999999999999991</v>
      </c>
      <c r="C21" s="14">
        <v>4.2426406871192848</v>
      </c>
      <c r="D21" s="15">
        <v>6.3016607248852496E-3</v>
      </c>
      <c r="E21" s="16">
        <f t="shared" si="0"/>
        <v>6.9821889927779157E-4</v>
      </c>
      <c r="F21" s="20"/>
      <c r="G21" s="19"/>
      <c r="H21" s="7"/>
      <c r="I21" s="7"/>
      <c r="M21" s="6"/>
      <c r="N21" s="5"/>
    </row>
    <row r="22" spans="2:14" ht="15" x14ac:dyDescent="0.25">
      <c r="B22" s="13">
        <f t="shared" si="1"/>
        <v>0.99999999999999989</v>
      </c>
      <c r="C22" s="14">
        <v>4.4721359549995796</v>
      </c>
      <c r="D22" s="15">
        <v>6.9993893674066276E-3</v>
      </c>
      <c r="E22" s="16">
        <f t="shared" si="0"/>
        <v>6.9772864252137801E-4</v>
      </c>
      <c r="F22" s="20"/>
      <c r="G22" s="19"/>
      <c r="H22" s="7"/>
      <c r="I22" s="7"/>
      <c r="M22" s="6"/>
      <c r="N22" s="5"/>
    </row>
    <row r="23" spans="2:14" ht="15" x14ac:dyDescent="0.25">
      <c r="B23" s="13">
        <f t="shared" si="1"/>
        <v>1.0999999999999999</v>
      </c>
      <c r="C23" s="14">
        <v>4.6904157598234288</v>
      </c>
      <c r="D23" s="15">
        <v>8.3933772588796751E-3</v>
      </c>
      <c r="E23" s="16">
        <f t="shared" si="0"/>
        <v>1.3939878914730475E-3</v>
      </c>
      <c r="F23" s="20"/>
      <c r="G23" s="19"/>
      <c r="H23" s="7"/>
      <c r="I23" s="7"/>
      <c r="M23" s="6"/>
      <c r="N23" s="5"/>
    </row>
    <row r="24" spans="2:14" ht="15" x14ac:dyDescent="0.25">
      <c r="B24" s="13">
        <f t="shared" si="1"/>
        <v>1.2</v>
      </c>
      <c r="C24" s="14">
        <v>4.8989794855663558</v>
      </c>
      <c r="D24" s="15">
        <v>9.7854082510107077E-3</v>
      </c>
      <c r="E24" s="16">
        <f t="shared" si="0"/>
        <v>1.3920309921310325E-3</v>
      </c>
      <c r="F24" s="20"/>
      <c r="G24" s="19"/>
      <c r="H24" s="7"/>
      <c r="I24" s="7"/>
      <c r="M24" s="6"/>
      <c r="N24" s="5"/>
    </row>
    <row r="25" spans="2:14" ht="15" x14ac:dyDescent="0.25">
      <c r="B25" s="13">
        <f t="shared" si="1"/>
        <v>1.3</v>
      </c>
      <c r="C25" s="14">
        <v>5.0990195135927854</v>
      </c>
      <c r="D25" s="15">
        <v>1.1175485090921922E-2</v>
      </c>
      <c r="E25" s="16">
        <f t="shared" si="0"/>
        <v>1.390076839911214E-3</v>
      </c>
      <c r="F25" s="20"/>
      <c r="G25" s="19"/>
      <c r="H25" s="7"/>
      <c r="I25" s="7"/>
      <c r="M25" s="6"/>
      <c r="N25" s="5"/>
    </row>
    <row r="26" spans="2:14" ht="15" x14ac:dyDescent="0.25">
      <c r="B26" s="13">
        <f t="shared" si="1"/>
        <v>1.4000000000000001</v>
      </c>
      <c r="C26" s="14">
        <v>5.2915026221291805</v>
      </c>
      <c r="D26" s="15">
        <v>1.2563610521878932E-2</v>
      </c>
      <c r="E26" s="16">
        <f t="shared" si="0"/>
        <v>1.3881254309570101E-3</v>
      </c>
      <c r="F26" s="7"/>
      <c r="G26" s="19"/>
      <c r="H26" s="7"/>
      <c r="I26" s="7"/>
      <c r="M26" s="6"/>
      <c r="N26" s="5"/>
    </row>
    <row r="27" spans="2:14" ht="15" x14ac:dyDescent="0.25">
      <c r="B27" s="13">
        <f t="shared" si="1"/>
        <v>1.5000000000000002</v>
      </c>
      <c r="C27" s="14">
        <v>5.4772255750516621</v>
      </c>
      <c r="D27" s="15">
        <v>1.3949787283296544E-2</v>
      </c>
      <c r="E27" s="16">
        <f t="shared" si="0"/>
        <v>1.3861767614176124E-3</v>
      </c>
      <c r="F27" s="20"/>
      <c r="G27" s="19"/>
      <c r="H27" s="7"/>
      <c r="I27" s="7"/>
      <c r="M27" s="6"/>
      <c r="N27" s="5"/>
    </row>
    <row r="28" spans="2:14" ht="15" x14ac:dyDescent="0.25">
      <c r="B28" s="13">
        <f t="shared" si="1"/>
        <v>1.6000000000000003</v>
      </c>
      <c r="C28" s="14">
        <v>5.6568542494923806</v>
      </c>
      <c r="D28" s="15">
        <v>1.5334018110743752E-2</v>
      </c>
      <c r="E28" s="16">
        <f t="shared" si="0"/>
        <v>1.3842308274472082E-3</v>
      </c>
      <c r="F28" s="7"/>
      <c r="G28" s="19"/>
      <c r="H28" s="7"/>
      <c r="I28" s="7"/>
      <c r="M28" s="6"/>
      <c r="N28" s="5"/>
    </row>
    <row r="29" spans="2:14" ht="15" x14ac:dyDescent="0.25">
      <c r="B29" s="13">
        <f t="shared" si="1"/>
        <v>1.7000000000000004</v>
      </c>
      <c r="C29" s="14">
        <v>5.8309518948453016</v>
      </c>
      <c r="D29" s="15">
        <v>1.6716305735949399E-2</v>
      </c>
      <c r="E29" s="16">
        <f t="shared" si="0"/>
        <v>1.3822876252056471E-3</v>
      </c>
      <c r="F29" s="7"/>
      <c r="G29" s="19"/>
      <c r="H29" s="7"/>
      <c r="I29" s="7"/>
      <c r="M29" s="6"/>
      <c r="N29" s="5"/>
    </row>
    <row r="30" spans="2:14" ht="15" x14ac:dyDescent="0.25">
      <c r="B30" s="13">
        <f t="shared" si="1"/>
        <v>1.8000000000000005</v>
      </c>
      <c r="C30" s="14">
        <v>6</v>
      </c>
      <c r="D30" s="15">
        <v>1.8096652886807396E-2</v>
      </c>
      <c r="E30" s="16">
        <f t="shared" si="0"/>
        <v>1.3803471508579968E-3</v>
      </c>
      <c r="F30" s="7"/>
      <c r="G30" s="19"/>
      <c r="H30" s="7"/>
      <c r="I30" s="7"/>
      <c r="M30" s="6"/>
      <c r="N30" s="5"/>
    </row>
    <row r="31" spans="2:14" ht="15" x14ac:dyDescent="0.25">
      <c r="B31" s="13">
        <f t="shared" si="1"/>
        <v>1.9000000000000006</v>
      </c>
      <c r="C31" s="14">
        <v>6.1644140029689769</v>
      </c>
      <c r="D31" s="15">
        <v>1.9475062287382383E-2</v>
      </c>
      <c r="E31" s="16">
        <f t="shared" si="0"/>
        <v>1.378409400574987E-3</v>
      </c>
      <c r="F31" s="7"/>
      <c r="G31" s="19"/>
      <c r="H31" s="7"/>
      <c r="I31" s="7"/>
      <c r="M31" s="6"/>
      <c r="N31" s="5"/>
    </row>
    <row r="32" spans="2:14" ht="15" x14ac:dyDescent="0.25">
      <c r="B32" s="13">
        <f t="shared" si="1"/>
        <v>2.0000000000000004</v>
      </c>
      <c r="C32" s="14">
        <v>6.3245553203367599</v>
      </c>
      <c r="D32" s="15">
        <v>2.0851536657914727E-2</v>
      </c>
      <c r="E32" s="16">
        <f t="shared" si="0"/>
        <v>1.3764743705323434E-3</v>
      </c>
      <c r="F32" s="7"/>
      <c r="G32" s="19"/>
      <c r="H32" s="7"/>
      <c r="I32" s="7"/>
      <c r="M32" s="6"/>
      <c r="N32" s="5"/>
    </row>
    <row r="33" spans="2:14" ht="15" x14ac:dyDescent="0.25">
      <c r="B33" s="13">
        <f t="shared" si="1"/>
        <v>2.1000000000000005</v>
      </c>
      <c r="C33" s="14">
        <v>6.4807406984078604</v>
      </c>
      <c r="D33" s="15">
        <v>2.2912625973513179E-2</v>
      </c>
      <c r="E33" s="16">
        <f t="shared" si="0"/>
        <v>2.0610893155984522E-3</v>
      </c>
      <c r="F33" s="7"/>
      <c r="G33" s="19"/>
      <c r="H33" s="7"/>
      <c r="I33" s="7"/>
      <c r="M33" s="6"/>
      <c r="N33" s="5"/>
    </row>
    <row r="34" spans="2:14" ht="15" x14ac:dyDescent="0.25">
      <c r="B34" s="13">
        <f t="shared" si="1"/>
        <v>2.2000000000000006</v>
      </c>
      <c r="C34" s="14">
        <v>6.6332495807108014</v>
      </c>
      <c r="D34" s="15">
        <v>2.4969376734412352E-2</v>
      </c>
      <c r="E34" s="16">
        <f t="shared" si="0"/>
        <v>2.0567507608991731E-3</v>
      </c>
      <c r="F34" s="7"/>
      <c r="G34" s="19"/>
      <c r="H34" s="7"/>
      <c r="I34" s="7"/>
      <c r="M34" s="6"/>
      <c r="N34" s="5"/>
    </row>
    <row r="35" spans="2:14" ht="15" x14ac:dyDescent="0.25">
      <c r="B35" s="13">
        <f t="shared" si="1"/>
        <v>2.3000000000000007</v>
      </c>
      <c r="C35" s="14">
        <v>6.7823299831252699</v>
      </c>
      <c r="D35" s="15">
        <v>2.7021798073189274E-2</v>
      </c>
      <c r="E35" s="16">
        <f t="shared" si="0"/>
        <v>2.0524213387769219E-3</v>
      </c>
      <c r="F35" s="7"/>
      <c r="G35" s="19"/>
      <c r="H35" s="7"/>
      <c r="I35" s="7"/>
      <c r="M35" s="6"/>
      <c r="N35" s="5"/>
    </row>
    <row r="36" spans="2:14" ht="15" x14ac:dyDescent="0.25">
      <c r="B36" s="13">
        <f t="shared" si="1"/>
        <v>2.4000000000000008</v>
      </c>
      <c r="C36" s="14">
        <v>6.9282032302755105</v>
      </c>
      <c r="D36" s="15">
        <v>2.9069899103197128E-2</v>
      </c>
      <c r="E36" s="16">
        <f t="shared" si="0"/>
        <v>2.0481010300078539E-3</v>
      </c>
      <c r="F36" s="21"/>
      <c r="G36" s="19"/>
      <c r="H36" s="7"/>
      <c r="I36" s="7"/>
      <c r="M36" s="6"/>
      <c r="N36" s="5"/>
    </row>
    <row r="37" spans="2:14" ht="15" x14ac:dyDescent="0.25">
      <c r="B37" s="13">
        <f t="shared" si="1"/>
        <v>2.5000000000000009</v>
      </c>
      <c r="C37" s="14">
        <v>7.0710678118654764</v>
      </c>
      <c r="D37" s="15">
        <v>3.1113688918605442E-2</v>
      </c>
      <c r="E37" s="16">
        <f t="shared" si="0"/>
        <v>2.0437898154083145E-3</v>
      </c>
      <c r="F37" s="7"/>
      <c r="G37" s="19"/>
      <c r="H37" s="7"/>
      <c r="I37" s="7"/>
      <c r="M37" s="6"/>
      <c r="N37" s="5"/>
    </row>
    <row r="38" spans="2:14" ht="15" x14ac:dyDescent="0.25">
      <c r="B38" s="13">
        <f t="shared" si="1"/>
        <v>2.600000000000001</v>
      </c>
      <c r="C38" s="14">
        <v>7.2111025509279809</v>
      </c>
      <c r="D38" s="15">
        <v>3.3153176594440947E-2</v>
      </c>
      <c r="E38" s="16">
        <f t="shared" si="0"/>
        <v>2.0394876758355052E-3</v>
      </c>
      <c r="F38" s="7"/>
      <c r="G38" s="19"/>
      <c r="H38" s="7"/>
      <c r="I38" s="7"/>
      <c r="M38" s="6"/>
      <c r="N38" s="5"/>
    </row>
    <row r="39" spans="2:14" ht="15" x14ac:dyDescent="0.25">
      <c r="B39" s="13">
        <f t="shared" si="1"/>
        <v>2.7000000000000011</v>
      </c>
      <c r="C39" s="14">
        <v>7.3484692283495354</v>
      </c>
      <c r="D39" s="15">
        <v>3.5188371186627321E-2</v>
      </c>
      <c r="E39" s="16">
        <f t="shared" si="0"/>
        <v>2.0351945921863734E-3</v>
      </c>
      <c r="F39" s="7"/>
      <c r="G39" s="19"/>
      <c r="H39" s="7"/>
      <c r="I39" s="7"/>
      <c r="M39" s="6"/>
      <c r="N39" s="5"/>
    </row>
    <row r="40" spans="2:14" ht="15" x14ac:dyDescent="0.25">
      <c r="B40" s="13">
        <f t="shared" si="1"/>
        <v>2.8000000000000012</v>
      </c>
      <c r="C40" s="14">
        <v>7.4833147735478835</v>
      </c>
      <c r="D40" s="15">
        <v>3.7219281732026044E-2</v>
      </c>
      <c r="E40" s="16">
        <f t="shared" si="0"/>
        <v>2.0309105453987231E-3</v>
      </c>
      <c r="F40" s="7"/>
      <c r="G40" s="19"/>
      <c r="H40" s="7"/>
      <c r="I40" s="7"/>
      <c r="M40" s="6"/>
      <c r="N40" s="5"/>
    </row>
    <row r="41" spans="2:14" ht="15" x14ac:dyDescent="0.25">
      <c r="B41" s="13">
        <f t="shared" si="1"/>
        <v>2.9000000000000012</v>
      </c>
      <c r="C41" s="14">
        <v>7.6157731058639104</v>
      </c>
      <c r="D41" s="15">
        <v>3.9245917248475815E-2</v>
      </c>
      <c r="E41" s="16">
        <f t="shared" si="0"/>
        <v>2.0266355164497707E-3</v>
      </c>
      <c r="F41" s="7"/>
      <c r="G41" s="19"/>
      <c r="H41" s="7"/>
      <c r="I41" s="7"/>
      <c r="M41" s="6"/>
      <c r="N41" s="5"/>
    </row>
    <row r="42" spans="2:14" ht="15" x14ac:dyDescent="0.25">
      <c r="B42" s="13">
        <f t="shared" si="1"/>
        <v>3.0000000000000013</v>
      </c>
      <c r="C42" s="14">
        <v>7.7459666924148349</v>
      </c>
      <c r="D42" s="15">
        <v>4.1268286734833182E-2</v>
      </c>
      <c r="E42" s="16">
        <f t="shared" si="0"/>
        <v>2.0223694863573671E-3</v>
      </c>
      <c r="F42" s="7"/>
      <c r="G42" s="19"/>
      <c r="H42" s="7"/>
      <c r="I42" s="7"/>
      <c r="M42" s="6"/>
      <c r="N42" s="5"/>
    </row>
    <row r="43" spans="2:14" ht="15" x14ac:dyDescent="0.25">
      <c r="B43" s="13">
        <f t="shared" si="1"/>
        <v>3.1000000000000014</v>
      </c>
      <c r="C43" s="14">
        <v>7.8740078740118129</v>
      </c>
      <c r="D43" s="15">
        <v>4.3958158854614959E-2</v>
      </c>
      <c r="E43" s="16">
        <f t="shared" si="0"/>
        <v>2.6898721197817776E-3</v>
      </c>
      <c r="F43" s="7"/>
      <c r="G43" s="19"/>
      <c r="H43" s="7"/>
      <c r="I43" s="7"/>
      <c r="M43" s="6"/>
      <c r="N43" s="5"/>
    </row>
    <row r="44" spans="2:14" ht="15" x14ac:dyDescent="0.25">
      <c r="B44" s="13">
        <f t="shared" si="1"/>
        <v>3.2000000000000015</v>
      </c>
      <c r="C44" s="14">
        <v>8</v>
      </c>
      <c r="D44" s="15">
        <v>4.6640484116479475E-2</v>
      </c>
      <c r="E44" s="16">
        <f t="shared" si="0"/>
        <v>2.6823252618645155E-3</v>
      </c>
      <c r="F44" s="7"/>
      <c r="G44" s="19"/>
      <c r="H44" s="7"/>
      <c r="I44" s="7"/>
      <c r="M44" s="6"/>
      <c r="N44" s="5"/>
    </row>
    <row r="45" spans="2:14" ht="15" x14ac:dyDescent="0.25">
      <c r="B45" s="13">
        <f t="shared" si="1"/>
        <v>3.3000000000000016</v>
      </c>
      <c r="C45" s="14">
        <v>8.1240384046359626</v>
      </c>
      <c r="D45" s="15">
        <v>4.93152836943197E-2</v>
      </c>
      <c r="E45" s="16">
        <f t="shared" ref="E45:E62" si="2">D45-D44</f>
        <v>2.6747995778402256E-3</v>
      </c>
      <c r="F45" s="7"/>
      <c r="G45" s="19"/>
      <c r="H45" s="7"/>
      <c r="I45" s="7"/>
      <c r="M45" s="6"/>
      <c r="N45" s="5"/>
    </row>
    <row r="46" spans="2:14" ht="15" x14ac:dyDescent="0.25">
      <c r="B46" s="13">
        <f t="shared" si="1"/>
        <v>3.4000000000000017</v>
      </c>
      <c r="C46" s="14">
        <v>8.2462112512353229</v>
      </c>
      <c r="D46" s="15">
        <v>5.1982578702622018E-2</v>
      </c>
      <c r="E46" s="16">
        <f t="shared" si="2"/>
        <v>2.6672950083023172E-3</v>
      </c>
      <c r="F46" s="7"/>
      <c r="G46" s="19"/>
      <c r="H46" s="7"/>
      <c r="I46" s="7"/>
      <c r="M46" s="6"/>
      <c r="N46" s="5"/>
    </row>
    <row r="47" spans="2:14" ht="15" x14ac:dyDescent="0.25">
      <c r="B47" s="13">
        <f t="shared" si="1"/>
        <v>3.5000000000000018</v>
      </c>
      <c r="C47" s="14">
        <v>8.3666002653407574</v>
      </c>
      <c r="D47" s="15">
        <v>5.464239019663264E-2</v>
      </c>
      <c r="E47" s="16">
        <f t="shared" si="2"/>
        <v>2.6598114940106221E-3</v>
      </c>
      <c r="F47" s="7"/>
      <c r="G47" s="19"/>
      <c r="H47" s="7"/>
      <c r="I47" s="7"/>
      <c r="M47" s="6"/>
      <c r="N47" s="5"/>
    </row>
    <row r="48" spans="2:14" ht="15" x14ac:dyDescent="0.25">
      <c r="B48" s="13">
        <f t="shared" si="1"/>
        <v>3.6000000000000019</v>
      </c>
      <c r="C48" s="14">
        <v>8.4852813742385713</v>
      </c>
      <c r="D48" s="15">
        <v>5.7294739172524145E-2</v>
      </c>
      <c r="E48" s="16">
        <f t="shared" si="2"/>
        <v>2.6523489758915053E-3</v>
      </c>
      <c r="F48" s="7"/>
      <c r="G48" s="19"/>
      <c r="H48" s="7"/>
      <c r="I48" s="7"/>
      <c r="M48" s="6"/>
      <c r="N48" s="5"/>
    </row>
    <row r="49" spans="2:14" ht="15" x14ac:dyDescent="0.25">
      <c r="B49" s="13">
        <f t="shared" si="1"/>
        <v>3.700000000000002</v>
      </c>
      <c r="C49" s="14">
        <v>8.6023252670426285</v>
      </c>
      <c r="D49" s="15">
        <v>5.9939646567561011E-2</v>
      </c>
      <c r="E49" s="16">
        <f t="shared" si="2"/>
        <v>2.6449073950368662E-3</v>
      </c>
      <c r="F49" s="7"/>
      <c r="G49" s="19"/>
      <c r="H49" s="7"/>
      <c r="I49" s="7"/>
      <c r="M49" s="6"/>
      <c r="N49" s="5"/>
    </row>
    <row r="50" spans="2:14" ht="15" x14ac:dyDescent="0.25">
      <c r="B50" s="13">
        <f t="shared" si="1"/>
        <v>3.800000000000002</v>
      </c>
      <c r="C50" s="14">
        <v>8.7177978870813497</v>
      </c>
      <c r="D50" s="15">
        <v>6.2577133260264928E-2</v>
      </c>
      <c r="E50" s="16">
        <f t="shared" si="2"/>
        <v>2.6374866927039164E-3</v>
      </c>
      <c r="F50" s="7"/>
      <c r="G50" s="19"/>
      <c r="H50" s="7"/>
      <c r="I50" s="7"/>
      <c r="M50" s="6"/>
      <c r="N50" s="5"/>
    </row>
    <row r="51" spans="2:14" ht="15" x14ac:dyDescent="0.25">
      <c r="B51" s="13">
        <f t="shared" si="1"/>
        <v>3.9000000000000021</v>
      </c>
      <c r="C51" s="14">
        <v>8.8317608663278495</v>
      </c>
      <c r="D51" s="15">
        <v>6.5207220070579552E-2</v>
      </c>
      <c r="E51" s="16">
        <f t="shared" si="2"/>
        <v>2.6300868103146247E-3</v>
      </c>
      <c r="F51" s="7"/>
      <c r="G51" s="19"/>
      <c r="H51" s="7"/>
      <c r="I51" s="7"/>
      <c r="M51" s="6"/>
      <c r="N51" s="5"/>
    </row>
    <row r="52" spans="2:14" ht="15" x14ac:dyDescent="0.25">
      <c r="B52" s="13">
        <f t="shared" si="1"/>
        <v>4.0000000000000018</v>
      </c>
      <c r="C52" s="14">
        <v>8.944271909999161</v>
      </c>
      <c r="D52" s="15">
        <v>6.7829927760035047E-2</v>
      </c>
      <c r="E52" s="16">
        <f t="shared" si="2"/>
        <v>2.6227076894554946E-3</v>
      </c>
      <c r="F52" s="7"/>
      <c r="G52" s="19"/>
      <c r="H52" s="7"/>
      <c r="I52" s="7"/>
      <c r="M52" s="6"/>
      <c r="N52" s="5"/>
    </row>
    <row r="53" spans="2:14" ht="15" x14ac:dyDescent="0.25">
      <c r="B53" s="13">
        <f t="shared" si="1"/>
        <v>4.1000000000000014</v>
      </c>
      <c r="C53" s="14">
        <v>9.0553851381374173</v>
      </c>
      <c r="D53" s="15">
        <v>7.109796701776705E-2</v>
      </c>
      <c r="E53" s="16">
        <f t="shared" si="2"/>
        <v>3.2680392577320028E-3</v>
      </c>
      <c r="F53" s="7"/>
      <c r="G53" s="19"/>
      <c r="H53" s="7"/>
      <c r="I53" s="7"/>
      <c r="M53" s="6"/>
      <c r="N53" s="5"/>
    </row>
    <row r="54" spans="2:14" ht="15" x14ac:dyDescent="0.25">
      <c r="B54" s="13">
        <f t="shared" si="1"/>
        <v>4.2000000000000011</v>
      </c>
      <c r="C54" s="14">
        <v>9.1651513899116814</v>
      </c>
      <c r="D54" s="15">
        <v>7.4354549052286112E-2</v>
      </c>
      <c r="E54" s="16">
        <f t="shared" si="2"/>
        <v>3.2565820345190621E-3</v>
      </c>
      <c r="F54" s="7"/>
      <c r="G54" s="19"/>
      <c r="H54" s="7"/>
      <c r="I54" s="7"/>
      <c r="M54" s="6"/>
      <c r="N54" s="5"/>
    </row>
    <row r="55" spans="2:14" ht="15" x14ac:dyDescent="0.25">
      <c r="B55" s="13">
        <f t="shared" si="1"/>
        <v>4.3000000000000007</v>
      </c>
      <c r="C55" s="14">
        <v>9.2736184954957057</v>
      </c>
      <c r="D55" s="15">
        <v>7.759971403078525E-2</v>
      </c>
      <c r="E55" s="16">
        <f t="shared" si="2"/>
        <v>3.2451649784991377E-3</v>
      </c>
      <c r="F55" s="7"/>
      <c r="G55" s="19"/>
      <c r="H55" s="7"/>
      <c r="I55" s="7"/>
      <c r="M55" s="6"/>
      <c r="N55" s="5"/>
    </row>
    <row r="56" spans="2:14" ht="15" x14ac:dyDescent="0.25">
      <c r="B56" s="13">
        <f t="shared" si="1"/>
        <v>4.4000000000000004</v>
      </c>
      <c r="C56" s="14">
        <v>9.3808315196468595</v>
      </c>
      <c r="D56" s="15">
        <v>8.083350197963779E-2</v>
      </c>
      <c r="E56" s="16">
        <f t="shared" si="2"/>
        <v>3.2337879488525401E-3</v>
      </c>
      <c r="F56" s="7"/>
      <c r="G56" s="19"/>
      <c r="H56" s="7"/>
      <c r="I56" s="7"/>
      <c r="M56" s="6"/>
      <c r="N56" s="5"/>
    </row>
    <row r="57" spans="2:14" ht="15" x14ac:dyDescent="0.25">
      <c r="B57" s="13">
        <f t="shared" si="1"/>
        <v>4.5</v>
      </c>
      <c r="C57" s="14">
        <v>9.4868329805051381</v>
      </c>
      <c r="D57" s="15">
        <v>8.4055952784890975E-2</v>
      </c>
      <c r="E57" s="16">
        <f t="shared" si="2"/>
        <v>3.2224508052531853E-3</v>
      </c>
      <c r="F57" s="7"/>
      <c r="G57" s="19"/>
      <c r="H57" s="7"/>
      <c r="I57" s="7"/>
      <c r="M57" s="6"/>
      <c r="N57" s="5"/>
    </row>
    <row r="58" spans="2:14" ht="15" x14ac:dyDescent="0.25">
      <c r="B58" s="13">
        <f t="shared" si="1"/>
        <v>4.5999999999999996</v>
      </c>
      <c r="C58" s="14">
        <v>9.59166304662544</v>
      </c>
      <c r="D58" s="15">
        <v>8.7267106192757904E-2</v>
      </c>
      <c r="E58" s="16">
        <f t="shared" si="2"/>
        <v>3.211153407866929E-3</v>
      </c>
      <c r="F58" s="7"/>
      <c r="G58" s="19"/>
      <c r="H58" s="7"/>
      <c r="I58" s="7"/>
      <c r="M58" s="6"/>
      <c r="N58" s="5"/>
    </row>
    <row r="59" spans="2:14" ht="15" x14ac:dyDescent="0.25">
      <c r="B59" s="13">
        <f t="shared" si="1"/>
        <v>4.6999999999999993</v>
      </c>
      <c r="C59" s="14">
        <v>9.6953597148326569</v>
      </c>
      <c r="D59" s="15">
        <v>9.0467001810107806E-2</v>
      </c>
      <c r="E59" s="16">
        <f t="shared" si="2"/>
        <v>3.1998956173499016E-3</v>
      </c>
      <c r="F59" s="7"/>
      <c r="G59" s="19"/>
      <c r="H59" s="7"/>
      <c r="I59" s="7"/>
      <c r="M59" s="6"/>
      <c r="N59" s="5"/>
    </row>
    <row r="60" spans="2:14" ht="15" x14ac:dyDescent="0.25">
      <c r="B60" s="13">
        <f t="shared" si="1"/>
        <v>4.7999999999999989</v>
      </c>
      <c r="C60" s="14">
        <v>9.7979589711327115</v>
      </c>
      <c r="D60" s="15">
        <v>9.3655679104954648E-2</v>
      </c>
      <c r="E60" s="16">
        <f t="shared" si="2"/>
        <v>3.1886772948468423E-3</v>
      </c>
      <c r="F60" s="7"/>
      <c r="G60" s="19"/>
      <c r="H60" s="7"/>
      <c r="I60" s="7"/>
      <c r="M60" s="6"/>
      <c r="N60" s="5"/>
    </row>
    <row r="61" spans="2:14" ht="15" x14ac:dyDescent="0.25">
      <c r="B61" s="13">
        <f t="shared" si="1"/>
        <v>4.8999999999999986</v>
      </c>
      <c r="C61" s="14">
        <v>9.8994949366116636</v>
      </c>
      <c r="D61" s="15">
        <v>9.6833177406943638E-2</v>
      </c>
      <c r="E61" s="16">
        <f t="shared" si="2"/>
        <v>3.1774983019889902E-3</v>
      </c>
      <c r="F61" s="7"/>
      <c r="G61" s="19"/>
      <c r="H61" s="7"/>
      <c r="I61" s="7"/>
      <c r="M61" s="6"/>
      <c r="N61" s="5"/>
    </row>
    <row r="62" spans="2:14" ht="15.6" thickBot="1" x14ac:dyDescent="0.3">
      <c r="B62" s="22">
        <f t="shared" si="1"/>
        <v>4.9999999999999982</v>
      </c>
      <c r="C62" s="23">
        <v>10</v>
      </c>
      <c r="D62" s="24">
        <v>9.9999535907836834E-2</v>
      </c>
      <c r="E62" s="25">
        <f t="shared" si="2"/>
        <v>3.166358500893196E-3</v>
      </c>
      <c r="F62" s="7"/>
      <c r="G62" s="19"/>
      <c r="H62" s="7"/>
      <c r="I62" s="7"/>
      <c r="M62" s="6"/>
      <c r="N62" s="5"/>
    </row>
    <row r="63" spans="2:14" x14ac:dyDescent="0.25">
      <c r="B63" s="4"/>
      <c r="C63" s="4"/>
      <c r="G63" s="3"/>
    </row>
    <row r="64" spans="2:14" x14ac:dyDescent="0.25">
      <c r="B64" s="4"/>
      <c r="C64" s="4"/>
      <c r="G64" s="3"/>
    </row>
    <row r="65" spans="2:7" x14ac:dyDescent="0.25">
      <c r="B65" s="4"/>
      <c r="C65" s="4"/>
      <c r="G65" s="3"/>
    </row>
    <row r="66" spans="2:7" x14ac:dyDescent="0.25">
      <c r="B66" s="4"/>
      <c r="C66" s="4"/>
      <c r="G66" s="3"/>
    </row>
    <row r="67" spans="2:7" x14ac:dyDescent="0.25">
      <c r="B67" s="4"/>
      <c r="C67" s="4"/>
      <c r="G67" s="3"/>
    </row>
    <row r="68" spans="2:7" x14ac:dyDescent="0.25">
      <c r="B68" s="4"/>
      <c r="C68" s="4"/>
      <c r="G68" s="3"/>
    </row>
    <row r="69" spans="2:7" x14ac:dyDescent="0.25">
      <c r="B69" s="4"/>
      <c r="C69" s="4"/>
      <c r="G69" s="3"/>
    </row>
    <row r="70" spans="2:7" x14ac:dyDescent="0.25">
      <c r="B70" s="4"/>
      <c r="C70" s="4"/>
      <c r="G70" s="3"/>
    </row>
    <row r="71" spans="2:7" x14ac:dyDescent="0.25">
      <c r="B71" s="4"/>
      <c r="C71" s="4"/>
      <c r="G71" s="3"/>
    </row>
    <row r="72" spans="2:7" x14ac:dyDescent="0.25">
      <c r="B72" s="4"/>
      <c r="C72" s="4"/>
      <c r="G72" s="3"/>
    </row>
    <row r="73" spans="2:7" x14ac:dyDescent="0.25">
      <c r="B73" s="4"/>
      <c r="C73" s="4"/>
      <c r="G73" s="3"/>
    </row>
    <row r="74" spans="2:7" x14ac:dyDescent="0.25">
      <c r="G74" s="3"/>
    </row>
    <row r="75" spans="2:7" x14ac:dyDescent="0.25">
      <c r="G75" s="3"/>
    </row>
    <row r="76" spans="2:7" x14ac:dyDescent="0.25">
      <c r="G76" s="3"/>
    </row>
    <row r="77" spans="2:7" x14ac:dyDescent="0.25">
      <c r="G77" s="3"/>
    </row>
    <row r="78" spans="2:7" x14ac:dyDescent="0.25">
      <c r="G78" s="3"/>
    </row>
    <row r="79" spans="2:7" x14ac:dyDescent="0.25">
      <c r="G79" s="3"/>
    </row>
    <row r="80" spans="2:7" x14ac:dyDescent="0.25">
      <c r="G80" s="3"/>
    </row>
    <row r="81" spans="7:7" x14ac:dyDescent="0.25">
      <c r="G81" s="3"/>
    </row>
    <row r="82" spans="7:7" x14ac:dyDescent="0.25">
      <c r="G82" s="3"/>
    </row>
    <row r="83" spans="7:7" x14ac:dyDescent="0.25">
      <c r="G83" s="3"/>
    </row>
    <row r="84" spans="7:7" x14ac:dyDescent="0.25">
      <c r="G84" s="3"/>
    </row>
    <row r="85" spans="7:7" x14ac:dyDescent="0.25">
      <c r="G85" s="3"/>
    </row>
    <row r="86" spans="7:7" x14ac:dyDescent="0.25">
      <c r="G86" s="3"/>
    </row>
    <row r="87" spans="7:7" x14ac:dyDescent="0.25">
      <c r="G87" s="3"/>
    </row>
    <row r="88" spans="7:7" x14ac:dyDescent="0.25">
      <c r="G88" s="3"/>
    </row>
    <row r="89" spans="7:7" x14ac:dyDescent="0.25">
      <c r="G89" s="3"/>
    </row>
    <row r="90" spans="7:7" x14ac:dyDescent="0.25">
      <c r="G90" s="3"/>
    </row>
    <row r="91" spans="7:7" x14ac:dyDescent="0.25">
      <c r="G91" s="3"/>
    </row>
    <row r="92" spans="7:7" x14ac:dyDescent="0.25">
      <c r="G92" s="3"/>
    </row>
    <row r="93" spans="7:7" x14ac:dyDescent="0.25">
      <c r="G93" s="3"/>
    </row>
    <row r="94" spans="7:7" x14ac:dyDescent="0.25">
      <c r="G94" s="3"/>
    </row>
    <row r="95" spans="7:7" x14ac:dyDescent="0.25">
      <c r="G95" s="3"/>
    </row>
    <row r="96" spans="7:7" x14ac:dyDescent="0.25">
      <c r="G96" s="3"/>
    </row>
    <row r="97" spans="7:7" x14ac:dyDescent="0.25">
      <c r="G97" s="3"/>
    </row>
    <row r="98" spans="7:7" x14ac:dyDescent="0.25">
      <c r="G98" s="3"/>
    </row>
    <row r="99" spans="7:7" x14ac:dyDescent="0.25">
      <c r="G99" s="3"/>
    </row>
  </sheetData>
  <mergeCells count="2">
    <mergeCell ref="H10:I10"/>
    <mergeCell ref="B10:E10"/>
  </mergeCells>
  <phoneticPr fontId="0" type="noConversion"/>
  <pageMargins left="0.75" right="0.75" top="1" bottom="1" header="0.5" footer="0.5"/>
  <pageSetup paperSize="9" orientation="portrait" horizontalDpi="200" verticalDpi="200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Spreadsheet4.1</vt:lpstr>
      <vt:lpstr>Spreadsheet4.1!Alpha</vt:lpstr>
      <vt:lpstr>Spreadsheet4.1!EE</vt:lpstr>
      <vt:lpstr>Spreadsheet4.1!Mu</vt:lpstr>
      <vt:lpstr>Spreadsheet4.1!PFE</vt:lpstr>
    </vt:vector>
  </TitlesOfParts>
  <Company>Home Use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Gregory</dc:creator>
  <cp:lastModifiedBy>Jon</cp:lastModifiedBy>
  <dcterms:created xsi:type="dcterms:W3CDTF">2009-11-27T11:14:55Z</dcterms:created>
  <dcterms:modified xsi:type="dcterms:W3CDTF">2015-09-03T13:07:46Z</dcterms:modified>
</cp:coreProperties>
</file>