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5F93CB74-C0E1-4CD0-86FF-2606C3FD5FC7}" xr6:coauthVersionLast="47" xr6:coauthVersionMax="47" xr10:uidLastSave="{00000000-0000-0000-0000-000000000000}"/>
  <bookViews>
    <workbookView xWindow="-108" yWindow="-108" windowWidth="23256" windowHeight="13896" xr2:uid="{47355A3A-E1B4-4934-A3DB-4BD6143EE1C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D45" i="1"/>
  <c r="D46" i="1"/>
  <c r="D47" i="1"/>
  <c r="D48" i="1"/>
  <c r="D49" i="1"/>
  <c r="D50" i="1"/>
  <c r="D51" i="1"/>
  <c r="D52" i="1"/>
  <c r="D53" i="1"/>
  <c r="D54" i="1"/>
  <c r="D55" i="1"/>
  <c r="D44" i="1"/>
  <c r="C45" i="1"/>
  <c r="C46" i="1"/>
  <c r="E46" i="1" s="1"/>
  <c r="C47" i="1"/>
  <c r="E47" i="1" s="1"/>
  <c r="C48" i="1"/>
  <c r="C49" i="1"/>
  <c r="C50" i="1"/>
  <c r="C51" i="1"/>
  <c r="C52" i="1"/>
  <c r="C53" i="1"/>
  <c r="C54" i="1"/>
  <c r="C55" i="1"/>
  <c r="C44" i="1"/>
  <c r="D32" i="1"/>
  <c r="C32" i="1"/>
  <c r="E32" i="1" s="1"/>
  <c r="D31" i="1"/>
  <c r="E31" i="1" s="1"/>
  <c r="C31" i="1"/>
  <c r="D30" i="1"/>
  <c r="C30" i="1"/>
  <c r="E30" i="1" s="1"/>
  <c r="D29" i="1"/>
  <c r="C29" i="1"/>
  <c r="E29" i="1" s="1"/>
  <c r="D28" i="1"/>
  <c r="C28" i="1"/>
  <c r="E28" i="1" s="1"/>
  <c r="D27" i="1"/>
  <c r="C27" i="1"/>
  <c r="E27" i="1" s="1"/>
  <c r="D26" i="1"/>
  <c r="C26" i="1"/>
  <c r="E26" i="1" s="1"/>
  <c r="D25" i="1"/>
  <c r="C25" i="1"/>
  <c r="E25" i="1" s="1"/>
  <c r="D24" i="1"/>
  <c r="C24" i="1"/>
  <c r="E24" i="1" s="1"/>
  <c r="D23" i="1"/>
  <c r="C23" i="1"/>
  <c r="E23" i="1" s="1"/>
  <c r="D19" i="1"/>
  <c r="D7" i="1"/>
  <c r="D12" i="1"/>
  <c r="E20" i="1"/>
  <c r="D11" i="1"/>
  <c r="D10" i="1"/>
  <c r="D9" i="1"/>
  <c r="D8" i="1"/>
  <c r="D5" i="1"/>
  <c r="E5" i="1" s="1"/>
  <c r="D13" i="1"/>
  <c r="D6" i="1"/>
  <c r="C19" i="1"/>
  <c r="D4" i="1"/>
  <c r="C12" i="1"/>
  <c r="C13" i="1"/>
  <c r="C6" i="1"/>
  <c r="C7" i="1"/>
  <c r="C8" i="1"/>
  <c r="C9" i="1"/>
  <c r="C10" i="1"/>
  <c r="C11" i="1"/>
  <c r="C5" i="1"/>
  <c r="C4" i="1"/>
  <c r="E55" i="1" l="1"/>
  <c r="E44" i="1"/>
  <c r="E45" i="1"/>
  <c r="E54" i="1"/>
  <c r="E53" i="1"/>
  <c r="E52" i="1"/>
  <c r="E51" i="1"/>
  <c r="E50" i="1"/>
  <c r="E49" i="1"/>
  <c r="E48" i="1"/>
  <c r="E6" i="1"/>
  <c r="E13" i="1"/>
  <c r="E12" i="1"/>
  <c r="E7" i="1"/>
  <c r="E8" i="1"/>
  <c r="E9" i="1"/>
  <c r="E10" i="1"/>
  <c r="E11" i="1"/>
  <c r="E4" i="1"/>
  <c r="E19" i="1"/>
</calcChain>
</file>

<file path=xl/sharedStrings.xml><?xml version="1.0" encoding="utf-8"?>
<sst xmlns="http://schemas.openxmlformats.org/spreadsheetml/2006/main" count="29" uniqueCount="16">
  <si>
    <t>n</t>
  </si>
  <si>
    <t>t(n)</t>
  </si>
  <si>
    <t>c.n^2</t>
  </si>
  <si>
    <t>c</t>
  </si>
  <si>
    <t xml:space="preserve">diferencia </t>
  </si>
  <si>
    <t>para que se cumpla t(n) debe ser menos a c</t>
  </si>
  <si>
    <t xml:space="preserve">quitamos a n osea su incidencia para identificar c </t>
  </si>
  <si>
    <t xml:space="preserve">Osea que c es igual </t>
  </si>
  <si>
    <t xml:space="preserve">osea que lo que quiere decir es que los valores de n deben ser mayores a 6 que es desde cuando se cumple la condicion </t>
  </si>
  <si>
    <t xml:space="preserve">c </t>
  </si>
  <si>
    <t>c*n</t>
  </si>
  <si>
    <t>2n+10&lt;=c*n</t>
  </si>
  <si>
    <t xml:space="preserve">desigualdad </t>
  </si>
  <si>
    <t>Al resolverla nos da n&lt;=10/(c-2)</t>
  </si>
  <si>
    <t>valor n &gt;</t>
  </si>
  <si>
    <t xml:space="preserve">Si reemplazamos por otro numero menor no se cumple el resultado de la desigualdad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</si>
</sst>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5" fontId="0" fillId="4" borderId="7" xfId="0" applyNumberFormat="1" applyFill="1" applyBorder="1"/>
    <xf numFmtId="165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2" fillId="5" borderId="1" xfId="0" applyNumberFormat="1" applyFont="1" applyFill="1" applyBorder="1"/>
    <xf numFmtId="0" fontId="2" fillId="5" borderId="8" xfId="0" applyFont="1" applyFill="1" applyBorder="1" applyAlignment="1">
      <alignment horizontal="center" wrapText="1"/>
    </xf>
    <xf numFmtId="0" fontId="2" fillId="5" borderId="0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" xfId="0" applyFill="1" applyBorder="1"/>
    <xf numFmtId="0" fontId="1" fillId="6" borderId="2" xfId="0" applyFont="1" applyFill="1" applyBorder="1"/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grafica con constante c correcta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Hoja1!$B$4:$B$13</c:f>
              <c:numCache>
                <c:formatCode>General</c:formatCode>
                <c:ptCount val="10"/>
                <c:pt idx="0">
                  <c:v>10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xVal>
          <c:yVal>
            <c:numRef>
              <c:f>Hoja1!$C$4:$C$13</c:f>
              <c:numCache>
                <c:formatCode>0.000</c:formatCode>
                <c:ptCount val="10"/>
                <c:pt idx="0">
                  <c:v>2743.4159292035397</c:v>
                </c:pt>
                <c:pt idx="1">
                  <c:v>21267.964601769912</c:v>
                </c:pt>
                <c:pt idx="2">
                  <c:v>22810.106194690266</c:v>
                </c:pt>
                <c:pt idx="3">
                  <c:v>24406.24778761062</c:v>
                </c:pt>
                <c:pt idx="4">
                  <c:v>26056.389380530974</c:v>
                </c:pt>
                <c:pt idx="5">
                  <c:v>27760.530973451328</c:v>
                </c:pt>
                <c:pt idx="6">
                  <c:v>29518.672566371682</c:v>
                </c:pt>
                <c:pt idx="7">
                  <c:v>31330.814159292036</c:v>
                </c:pt>
                <c:pt idx="8">
                  <c:v>33196.955752212387</c:v>
                </c:pt>
                <c:pt idx="9">
                  <c:v>35117.097345132745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6-45DC-B0CF-A648BAFB07CD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c.n^2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Hoja1!$B$4:$B$13</c:f>
              <c:numCache>
                <c:formatCode>General</c:formatCode>
                <c:ptCount val="10"/>
                <c:pt idx="0">
                  <c:v>10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</c:numCache>
            </c:numRef>
          </c:xVal>
          <c:yVal>
            <c:numRef>
              <c:f>Hoja1!$D$4:$D$13</c:f>
              <c:numCache>
                <c:formatCode>General</c:formatCode>
                <c:ptCount val="10"/>
                <c:pt idx="0">
                  <c:v>4214.2000000000007</c:v>
                </c:pt>
                <c:pt idx="1">
                  <c:v>33039.328000000001</c:v>
                </c:pt>
                <c:pt idx="2">
                  <c:v>35441.422000000006</c:v>
                </c:pt>
                <c:pt idx="3">
                  <c:v>37927.800000000003</c:v>
                </c:pt>
                <c:pt idx="4">
                  <c:v>40498.462</c:v>
                </c:pt>
                <c:pt idx="5">
                  <c:v>43153.408000000003</c:v>
                </c:pt>
                <c:pt idx="6">
                  <c:v>45892.638000000006</c:v>
                </c:pt>
                <c:pt idx="7">
                  <c:v>48716.152000000002</c:v>
                </c:pt>
                <c:pt idx="8">
                  <c:v>51623.950000000004</c:v>
                </c:pt>
                <c:pt idx="9">
                  <c:v>54616.032000000007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6-45DC-B0CF-A648BAFB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1967"/>
        <c:axId val="145882383"/>
      </c:scatterChart>
      <c:valAx>
        <c:axId val="1458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882383"/>
        <c:crosses val="autoZero"/>
        <c:crossBetween val="midCat"/>
      </c:valAx>
      <c:valAx>
        <c:axId val="145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88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grafica para</a:t>
            </a:r>
            <a:r>
              <a:rPr lang="es-EC" baseline="0"/>
              <a:t> identificar n </a:t>
            </a:r>
            <a:r>
              <a:rPr lang="es-EC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Hoja1!$B$23:$B$32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Hoja1!$C$23:$C$32</c:f>
              <c:numCache>
                <c:formatCode>0.000</c:formatCode>
                <c:ptCount val="10"/>
                <c:pt idx="0">
                  <c:v>42.141592920353986</c:v>
                </c:pt>
                <c:pt idx="1">
                  <c:v>126.28318584070797</c:v>
                </c:pt>
                <c:pt idx="2">
                  <c:v>264.42477876106193</c:v>
                </c:pt>
                <c:pt idx="3">
                  <c:v>456.56637168141594</c:v>
                </c:pt>
                <c:pt idx="4">
                  <c:v>702.70796460176996</c:v>
                </c:pt>
                <c:pt idx="5">
                  <c:v>1002.8495575221239</c:v>
                </c:pt>
                <c:pt idx="6">
                  <c:v>1356.9911504424779</c:v>
                </c:pt>
                <c:pt idx="7">
                  <c:v>1765.1327433628319</c:v>
                </c:pt>
                <c:pt idx="8">
                  <c:v>2227.2743362831857</c:v>
                </c:pt>
                <c:pt idx="9">
                  <c:v>2743.4159292035397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F-4F83-8126-AE69A26B4FE9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c.n^2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Hoja1!$B$23:$B$32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Hoja1!$D$23:$D$32</c:f>
              <c:numCache>
                <c:formatCode>General</c:formatCode>
                <c:ptCount val="10"/>
                <c:pt idx="0">
                  <c:v>28</c:v>
                </c:pt>
                <c:pt idx="1">
                  <c:v>112</c:v>
                </c:pt>
                <c:pt idx="2">
                  <c:v>252</c:v>
                </c:pt>
                <c:pt idx="3">
                  <c:v>448</c:v>
                </c:pt>
                <c:pt idx="4">
                  <c:v>700</c:v>
                </c:pt>
                <c:pt idx="5">
                  <c:v>1008</c:v>
                </c:pt>
                <c:pt idx="6">
                  <c:v>1372</c:v>
                </c:pt>
                <c:pt idx="7">
                  <c:v>1792</c:v>
                </c:pt>
                <c:pt idx="8">
                  <c:v>2268</c:v>
                </c:pt>
                <c:pt idx="9">
                  <c:v>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F-4F83-8126-AE69A26B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1967"/>
        <c:axId val="145882383"/>
      </c:scatterChart>
      <c:valAx>
        <c:axId val="1458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882383"/>
        <c:crosses val="autoZero"/>
        <c:crossBetween val="midCat"/>
      </c:valAx>
      <c:valAx>
        <c:axId val="145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88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  <a:p>
            <a:pPr>
              <a:defRPr/>
            </a:pP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Hoja1!$B$44:$B$55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Hoja1!$C$44:$C$55</c:f>
              <c:numCache>
                <c:formatCode>General</c:formatCode>
                <c:ptCount val="12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2D9-82F4-E41D931526CF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c.n^2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Hoja1!$B$44:$B$55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Hoja1!$D$44:$D$55</c:f>
              <c:numCache>
                <c:formatCode>General</c:formatCode>
                <c:ptCount val="12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8-42D9-82F4-E41D9315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1967"/>
        <c:axId val="145882383"/>
      </c:scatterChart>
      <c:valAx>
        <c:axId val="14588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882383"/>
        <c:crosses val="autoZero"/>
        <c:crossBetween val="midCat"/>
      </c:valAx>
      <c:valAx>
        <c:axId val="145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88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167640</xdr:rowOff>
    </xdr:from>
    <xdr:to>
      <xdr:col>11</xdr:col>
      <xdr:colOff>472440</xdr:colOff>
      <xdr:row>20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C17AF2-02BB-48DE-AA7B-1EBD77E4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20</xdr:row>
      <xdr:rowOff>152400</xdr:rowOff>
    </xdr:from>
    <xdr:to>
      <xdr:col>15</xdr:col>
      <xdr:colOff>708660</xdr:colOff>
      <xdr:row>38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BB2540D-C73B-4A7C-85C1-1D30AE2D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40</xdr:row>
      <xdr:rowOff>106680</xdr:rowOff>
    </xdr:from>
    <xdr:to>
      <xdr:col>11</xdr:col>
      <xdr:colOff>769620</xdr:colOff>
      <xdr:row>58</xdr:row>
      <xdr:rowOff>121920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217FB4-4985-489F-95E9-B861956DB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C54A-0172-44F6-9B3C-928D0C5487B1}">
  <dimension ref="A3:I64"/>
  <sheetViews>
    <sheetView tabSelected="1" topLeftCell="A9" workbookViewId="0">
      <selection activeCell="C70" sqref="C70"/>
    </sheetView>
  </sheetViews>
  <sheetFormatPr baseColWidth="10" defaultRowHeight="14.4" x14ac:dyDescent="0.3"/>
  <sheetData>
    <row r="3" spans="1:5" x14ac:dyDescent="0.3">
      <c r="A3" s="4" t="s">
        <v>3</v>
      </c>
      <c r="B3" s="4" t="s">
        <v>0</v>
      </c>
      <c r="C3" s="4" t="s">
        <v>1</v>
      </c>
      <c r="D3" s="4" t="s">
        <v>2</v>
      </c>
      <c r="E3" s="4" t="s">
        <v>4</v>
      </c>
    </row>
    <row r="4" spans="1:5" x14ac:dyDescent="0.3">
      <c r="A4" s="5">
        <v>42.142000000000003</v>
      </c>
      <c r="B4" s="1">
        <v>10</v>
      </c>
      <c r="C4" s="5">
        <f>27*B4^2+355/113*B4+12</f>
        <v>2743.4159292035397</v>
      </c>
      <c r="D4" s="1">
        <f>A4*B4^2</f>
        <v>4214.2000000000007</v>
      </c>
      <c r="E4" s="3">
        <f>C4-D4</f>
        <v>-1470.784070796461</v>
      </c>
    </row>
    <row r="5" spans="1:5" x14ac:dyDescent="0.3">
      <c r="A5" s="5">
        <v>42.142000000000003</v>
      </c>
      <c r="B5" s="1">
        <v>28</v>
      </c>
      <c r="C5" s="5">
        <f>27*B5^2+355/113*B5+12</f>
        <v>21267.964601769912</v>
      </c>
      <c r="D5" s="1">
        <f>A5*B5^2</f>
        <v>33039.328000000001</v>
      </c>
      <c r="E5" s="3">
        <f t="shared" ref="E5:E13" si="0">C5-D5</f>
        <v>-11771.363398230089</v>
      </c>
    </row>
    <row r="6" spans="1:5" x14ac:dyDescent="0.3">
      <c r="A6" s="5">
        <v>42.142000000000003</v>
      </c>
      <c r="B6" s="1">
        <v>29</v>
      </c>
      <c r="C6" s="5">
        <f t="shared" ref="C6:C13" si="1">27*B6^2+355/113*B6+12</f>
        <v>22810.106194690266</v>
      </c>
      <c r="D6" s="1">
        <f>A6*B6^2</f>
        <v>35441.422000000006</v>
      </c>
      <c r="E6" s="3">
        <f t="shared" si="0"/>
        <v>-12631.31580530974</v>
      </c>
    </row>
    <row r="7" spans="1:5" x14ac:dyDescent="0.3">
      <c r="A7" s="5">
        <v>42.142000000000003</v>
      </c>
      <c r="B7" s="1">
        <v>30</v>
      </c>
      <c r="C7" s="5">
        <f t="shared" si="1"/>
        <v>24406.24778761062</v>
      </c>
      <c r="D7" s="1">
        <f>A7*B7^2</f>
        <v>37927.800000000003</v>
      </c>
      <c r="E7" s="3">
        <f t="shared" si="0"/>
        <v>-13521.552212389382</v>
      </c>
    </row>
    <row r="8" spans="1:5" x14ac:dyDescent="0.3">
      <c r="A8" s="5">
        <v>42.142000000000003</v>
      </c>
      <c r="B8" s="1">
        <v>31</v>
      </c>
      <c r="C8" s="5">
        <f t="shared" si="1"/>
        <v>26056.389380530974</v>
      </c>
      <c r="D8" s="1">
        <f>A8*B8^2</f>
        <v>40498.462</v>
      </c>
      <c r="E8" s="3">
        <f t="shared" si="0"/>
        <v>-14442.072619469025</v>
      </c>
    </row>
    <row r="9" spans="1:5" x14ac:dyDescent="0.3">
      <c r="A9" s="5">
        <v>42.142000000000003</v>
      </c>
      <c r="B9" s="1">
        <v>32</v>
      </c>
      <c r="C9" s="5">
        <f t="shared" si="1"/>
        <v>27760.530973451328</v>
      </c>
      <c r="D9" s="1">
        <f>A9*B9^2</f>
        <v>43153.408000000003</v>
      </c>
      <c r="E9" s="3">
        <f t="shared" si="0"/>
        <v>-15392.877026548675</v>
      </c>
    </row>
    <row r="10" spans="1:5" x14ac:dyDescent="0.3">
      <c r="A10" s="5">
        <v>42.142000000000003</v>
      </c>
      <c r="B10" s="1">
        <v>33</v>
      </c>
      <c r="C10" s="5">
        <f t="shared" si="1"/>
        <v>29518.672566371682</v>
      </c>
      <c r="D10" s="1">
        <f>A10*B10^2</f>
        <v>45892.638000000006</v>
      </c>
      <c r="E10" s="3">
        <f t="shared" si="0"/>
        <v>-16373.965433628324</v>
      </c>
    </row>
    <row r="11" spans="1:5" x14ac:dyDescent="0.3">
      <c r="A11" s="5">
        <v>42.142000000000003</v>
      </c>
      <c r="B11" s="1">
        <v>34</v>
      </c>
      <c r="C11" s="5">
        <f t="shared" si="1"/>
        <v>31330.814159292036</v>
      </c>
      <c r="D11" s="1">
        <f>A11*B11^2</f>
        <v>48716.152000000002</v>
      </c>
      <c r="E11" s="3">
        <f t="shared" si="0"/>
        <v>-17385.337840707965</v>
      </c>
    </row>
    <row r="12" spans="1:5" x14ac:dyDescent="0.3">
      <c r="A12" s="5">
        <v>42.142000000000003</v>
      </c>
      <c r="B12" s="1">
        <v>35</v>
      </c>
      <c r="C12" s="5">
        <f>27*B12^2+355/113*B12+12</f>
        <v>33196.955752212387</v>
      </c>
      <c r="D12" s="1">
        <f>A12*B12^2</f>
        <v>51623.950000000004</v>
      </c>
      <c r="E12" s="3">
        <f t="shared" si="0"/>
        <v>-18426.994247787617</v>
      </c>
    </row>
    <row r="13" spans="1:5" x14ac:dyDescent="0.3">
      <c r="A13" s="5">
        <v>42.142000000000003</v>
      </c>
      <c r="B13" s="1">
        <v>36</v>
      </c>
      <c r="C13" s="5">
        <f t="shared" si="1"/>
        <v>35117.097345132745</v>
      </c>
      <c r="D13" s="1">
        <f>A13*B13^2</f>
        <v>54616.032000000007</v>
      </c>
      <c r="E13" s="3">
        <f t="shared" si="0"/>
        <v>-19498.934654867262</v>
      </c>
    </row>
    <row r="14" spans="1:5" x14ac:dyDescent="0.3">
      <c r="A14" s="26" t="s">
        <v>5</v>
      </c>
      <c r="B14" s="26"/>
      <c r="C14" s="26"/>
      <c r="D14" s="26"/>
      <c r="E14" s="26"/>
    </row>
    <row r="15" spans="1:5" x14ac:dyDescent="0.3">
      <c r="A15" s="27"/>
      <c r="B15" s="27"/>
      <c r="C15" s="27"/>
      <c r="D15" s="27"/>
      <c r="E15" s="27"/>
    </row>
    <row r="17" spans="1:9" x14ac:dyDescent="0.3">
      <c r="A17" s="6" t="s">
        <v>6</v>
      </c>
      <c r="B17" s="6"/>
      <c r="C17" s="6"/>
      <c r="D17" s="6"/>
      <c r="E17" s="6"/>
    </row>
    <row r="18" spans="1:9" x14ac:dyDescent="0.3">
      <c r="A18" s="4" t="s">
        <v>3</v>
      </c>
      <c r="B18" s="4" t="s">
        <v>0</v>
      </c>
      <c r="C18" s="4" t="s">
        <v>1</v>
      </c>
      <c r="D18" s="4" t="s">
        <v>2</v>
      </c>
      <c r="E18" s="4" t="s">
        <v>4</v>
      </c>
    </row>
    <row r="19" spans="1:9" x14ac:dyDescent="0.3">
      <c r="A19" s="1">
        <v>27</v>
      </c>
      <c r="B19" s="1">
        <v>27</v>
      </c>
      <c r="C19" s="5">
        <f>27+(355/113)+12</f>
        <v>42.141592920353986</v>
      </c>
      <c r="D19" s="1">
        <f>A19*B19^2</f>
        <v>19683</v>
      </c>
      <c r="E19" s="3">
        <f>C19-D19</f>
        <v>-19640.858407079646</v>
      </c>
    </row>
    <row r="20" spans="1:9" x14ac:dyDescent="0.3">
      <c r="A20" s="10" t="s">
        <v>7</v>
      </c>
      <c r="B20" s="11"/>
      <c r="C20" s="11"/>
      <c r="D20" s="11"/>
      <c r="E20" s="12">
        <f>C19</f>
        <v>42.141592920353986</v>
      </c>
    </row>
    <row r="21" spans="1:9" x14ac:dyDescent="0.3">
      <c r="A21" s="7"/>
      <c r="B21" s="7"/>
      <c r="C21" s="8"/>
      <c r="D21" s="7"/>
      <c r="E21" s="9"/>
    </row>
    <row r="22" spans="1:9" x14ac:dyDescent="0.3">
      <c r="A22" s="4" t="s">
        <v>3</v>
      </c>
      <c r="B22" s="4" t="s">
        <v>0</v>
      </c>
      <c r="C22" s="4" t="s">
        <v>1</v>
      </c>
      <c r="D22" s="4" t="s">
        <v>2</v>
      </c>
      <c r="E22" s="4" t="s">
        <v>4</v>
      </c>
    </row>
    <row r="23" spans="1:9" x14ac:dyDescent="0.3">
      <c r="A23" s="5">
        <v>28</v>
      </c>
      <c r="B23" s="1">
        <v>1</v>
      </c>
      <c r="C23" s="5">
        <f>27*B23^2+355/113*B23+12</f>
        <v>42.141592920353986</v>
      </c>
      <c r="D23" s="1">
        <f>A23*B23^2</f>
        <v>28</v>
      </c>
      <c r="E23" s="3">
        <f>C23-D23</f>
        <v>14.141592920353986</v>
      </c>
    </row>
    <row r="24" spans="1:9" x14ac:dyDescent="0.3">
      <c r="A24" s="5">
        <v>28</v>
      </c>
      <c r="B24" s="1">
        <v>2</v>
      </c>
      <c r="C24" s="5">
        <f>27*B24^2+355/113*B24+12</f>
        <v>126.28318584070797</v>
      </c>
      <c r="D24" s="1">
        <f>A24*B24^2</f>
        <v>112</v>
      </c>
      <c r="E24" s="3">
        <f t="shared" ref="E24:E32" si="2">C24-D24</f>
        <v>14.283185840707972</v>
      </c>
    </row>
    <row r="25" spans="1:9" x14ac:dyDescent="0.3">
      <c r="A25" s="5">
        <v>28</v>
      </c>
      <c r="B25" s="1">
        <v>3</v>
      </c>
      <c r="C25" s="5">
        <f t="shared" ref="C25:C32" si="3">27*B25^2+355/113*B25+12</f>
        <v>264.42477876106193</v>
      </c>
      <c r="D25" s="1">
        <f>A25*B25^2</f>
        <v>252</v>
      </c>
      <c r="E25" s="3">
        <f t="shared" si="2"/>
        <v>12.42477876106193</v>
      </c>
    </row>
    <row r="26" spans="1:9" x14ac:dyDescent="0.3">
      <c r="A26" s="5">
        <v>28</v>
      </c>
      <c r="B26" s="1">
        <v>4</v>
      </c>
      <c r="C26" s="5">
        <f t="shared" si="3"/>
        <v>456.56637168141594</v>
      </c>
      <c r="D26" s="1">
        <f>A26*B26^2</f>
        <v>448</v>
      </c>
      <c r="E26" s="3">
        <f t="shared" si="2"/>
        <v>8.5663716814159443</v>
      </c>
    </row>
    <row r="27" spans="1:9" x14ac:dyDescent="0.3">
      <c r="A27" s="5">
        <v>28</v>
      </c>
      <c r="B27" s="1">
        <v>5</v>
      </c>
      <c r="C27" s="5">
        <f t="shared" si="3"/>
        <v>702.70796460176996</v>
      </c>
      <c r="D27" s="1">
        <f>A27*B27^2</f>
        <v>700</v>
      </c>
      <c r="E27" s="3">
        <f t="shared" si="2"/>
        <v>2.7079646017699588</v>
      </c>
    </row>
    <row r="28" spans="1:9" x14ac:dyDescent="0.3">
      <c r="A28" s="13">
        <v>28</v>
      </c>
      <c r="B28" s="14">
        <v>6</v>
      </c>
      <c r="C28" s="13">
        <f t="shared" si="3"/>
        <v>1002.8495575221239</v>
      </c>
      <c r="D28" s="14">
        <f>A28*B28^2</f>
        <v>1008</v>
      </c>
      <c r="E28" s="15">
        <f t="shared" si="2"/>
        <v>-5.1504424778761404</v>
      </c>
      <c r="F28" s="16" t="s">
        <v>8</v>
      </c>
      <c r="G28" s="17"/>
      <c r="H28" s="17"/>
      <c r="I28" s="17"/>
    </row>
    <row r="29" spans="1:9" x14ac:dyDescent="0.3">
      <c r="A29" s="5">
        <v>28</v>
      </c>
      <c r="B29" s="1">
        <v>7</v>
      </c>
      <c r="C29" s="5">
        <f t="shared" si="3"/>
        <v>1356.9911504424779</v>
      </c>
      <c r="D29" s="1">
        <f>A29*B29^2</f>
        <v>1372</v>
      </c>
      <c r="E29" s="3">
        <f t="shared" si="2"/>
        <v>-15.008849557522126</v>
      </c>
      <c r="F29" s="16"/>
      <c r="G29" s="17"/>
      <c r="H29" s="17"/>
      <c r="I29" s="17"/>
    </row>
    <row r="30" spans="1:9" x14ac:dyDescent="0.3">
      <c r="A30" s="5">
        <v>28</v>
      </c>
      <c r="B30" s="1">
        <v>8</v>
      </c>
      <c r="C30" s="5">
        <f t="shared" si="3"/>
        <v>1765.1327433628319</v>
      </c>
      <c r="D30" s="1">
        <f>A30*B30^2</f>
        <v>1792</v>
      </c>
      <c r="E30" s="3">
        <f t="shared" si="2"/>
        <v>-26.867256637168111</v>
      </c>
      <c r="F30" s="16"/>
      <c r="G30" s="17"/>
      <c r="H30" s="17"/>
      <c r="I30" s="17"/>
    </row>
    <row r="31" spans="1:9" x14ac:dyDescent="0.3">
      <c r="A31" s="5">
        <v>28</v>
      </c>
      <c r="B31" s="1">
        <v>9</v>
      </c>
      <c r="C31" s="5">
        <f>27*B31^2+355/113*B31+12</f>
        <v>2227.2743362831857</v>
      </c>
      <c r="D31" s="1">
        <f>A31*B31^2</f>
        <v>2268</v>
      </c>
      <c r="E31" s="3">
        <f t="shared" si="2"/>
        <v>-40.725663716814324</v>
      </c>
    </row>
    <row r="32" spans="1:9" x14ac:dyDescent="0.3">
      <c r="A32" s="5">
        <v>28</v>
      </c>
      <c r="B32" s="1">
        <v>10</v>
      </c>
      <c r="C32" s="5">
        <f t="shared" si="3"/>
        <v>2743.4159292035397</v>
      </c>
      <c r="D32" s="1">
        <f>A32*B32^2</f>
        <v>2800</v>
      </c>
      <c r="E32" s="3">
        <f t="shared" si="2"/>
        <v>-56.58407079646031</v>
      </c>
    </row>
    <row r="43" spans="1:5" x14ac:dyDescent="0.3">
      <c r="A43" s="18" t="s">
        <v>9</v>
      </c>
      <c r="B43" s="18" t="s">
        <v>0</v>
      </c>
      <c r="C43" s="18" t="s">
        <v>1</v>
      </c>
      <c r="D43" s="18" t="s">
        <v>10</v>
      </c>
      <c r="E43" s="18" t="s">
        <v>4</v>
      </c>
    </row>
    <row r="44" spans="1:5" x14ac:dyDescent="0.3">
      <c r="A44" s="2">
        <v>3</v>
      </c>
      <c r="B44" s="2">
        <v>10</v>
      </c>
      <c r="C44" s="2">
        <f>2*(B44)+10</f>
        <v>30</v>
      </c>
      <c r="D44" s="2">
        <f>A44*B44</f>
        <v>30</v>
      </c>
      <c r="E44" s="2">
        <f>C44-D44</f>
        <v>0</v>
      </c>
    </row>
    <row r="45" spans="1:5" x14ac:dyDescent="0.3">
      <c r="A45" s="2">
        <v>3</v>
      </c>
      <c r="B45" s="2">
        <v>11</v>
      </c>
      <c r="C45" s="2">
        <f t="shared" ref="C45:C55" si="4">2*(B45)+10</f>
        <v>32</v>
      </c>
      <c r="D45" s="2">
        <f t="shared" ref="D45:D55" si="5">A45*B45</f>
        <v>33</v>
      </c>
      <c r="E45" s="2">
        <f t="shared" ref="E45:E55" si="6">C45-D45</f>
        <v>-1</v>
      </c>
    </row>
    <row r="46" spans="1:5" x14ac:dyDescent="0.3">
      <c r="A46" s="2">
        <v>3</v>
      </c>
      <c r="B46" s="2">
        <v>12</v>
      </c>
      <c r="C46" s="2">
        <f t="shared" si="4"/>
        <v>34</v>
      </c>
      <c r="D46" s="2">
        <f t="shared" si="5"/>
        <v>36</v>
      </c>
      <c r="E46" s="2">
        <f t="shared" si="6"/>
        <v>-2</v>
      </c>
    </row>
    <row r="47" spans="1:5" x14ac:dyDescent="0.3">
      <c r="A47" s="2">
        <v>3</v>
      </c>
      <c r="B47" s="2">
        <v>13</v>
      </c>
      <c r="C47" s="2">
        <f t="shared" si="4"/>
        <v>36</v>
      </c>
      <c r="D47" s="2">
        <f t="shared" si="5"/>
        <v>39</v>
      </c>
      <c r="E47" s="2">
        <f t="shared" si="6"/>
        <v>-3</v>
      </c>
    </row>
    <row r="48" spans="1:5" x14ac:dyDescent="0.3">
      <c r="A48" s="2">
        <v>3</v>
      </c>
      <c r="B48" s="2">
        <v>14</v>
      </c>
      <c r="C48" s="2">
        <f t="shared" si="4"/>
        <v>38</v>
      </c>
      <c r="D48" s="2">
        <f t="shared" si="5"/>
        <v>42</v>
      </c>
      <c r="E48" s="2">
        <f t="shared" si="6"/>
        <v>-4</v>
      </c>
    </row>
    <row r="49" spans="1:5" x14ac:dyDescent="0.3">
      <c r="A49" s="2">
        <v>3</v>
      </c>
      <c r="B49" s="2">
        <v>15</v>
      </c>
      <c r="C49" s="2">
        <f t="shared" si="4"/>
        <v>40</v>
      </c>
      <c r="D49" s="2">
        <f t="shared" si="5"/>
        <v>45</v>
      </c>
      <c r="E49" s="2">
        <f t="shared" si="6"/>
        <v>-5</v>
      </c>
    </row>
    <row r="50" spans="1:5" x14ac:dyDescent="0.3">
      <c r="A50" s="2">
        <v>3</v>
      </c>
      <c r="B50" s="2">
        <v>16</v>
      </c>
      <c r="C50" s="2">
        <f t="shared" si="4"/>
        <v>42</v>
      </c>
      <c r="D50" s="2">
        <f t="shared" si="5"/>
        <v>48</v>
      </c>
      <c r="E50" s="2">
        <f t="shared" si="6"/>
        <v>-6</v>
      </c>
    </row>
    <row r="51" spans="1:5" x14ac:dyDescent="0.3">
      <c r="A51" s="2">
        <v>3</v>
      </c>
      <c r="B51" s="2">
        <v>17</v>
      </c>
      <c r="C51" s="2">
        <f t="shared" si="4"/>
        <v>44</v>
      </c>
      <c r="D51" s="2">
        <f t="shared" si="5"/>
        <v>51</v>
      </c>
      <c r="E51" s="2">
        <f t="shared" si="6"/>
        <v>-7</v>
      </c>
    </row>
    <row r="52" spans="1:5" x14ac:dyDescent="0.3">
      <c r="A52" s="2">
        <v>3</v>
      </c>
      <c r="B52" s="2">
        <v>18</v>
      </c>
      <c r="C52" s="2">
        <f t="shared" si="4"/>
        <v>46</v>
      </c>
      <c r="D52" s="2">
        <f t="shared" si="5"/>
        <v>54</v>
      </c>
      <c r="E52" s="2">
        <f t="shared" si="6"/>
        <v>-8</v>
      </c>
    </row>
    <row r="53" spans="1:5" x14ac:dyDescent="0.3">
      <c r="A53" s="2">
        <v>3</v>
      </c>
      <c r="B53" s="2">
        <v>19</v>
      </c>
      <c r="C53" s="2">
        <f t="shared" si="4"/>
        <v>48</v>
      </c>
      <c r="D53" s="2">
        <f t="shared" si="5"/>
        <v>57</v>
      </c>
      <c r="E53" s="2">
        <f t="shared" si="6"/>
        <v>-9</v>
      </c>
    </row>
    <row r="54" spans="1:5" x14ac:dyDescent="0.3">
      <c r="A54" s="22">
        <v>3</v>
      </c>
      <c r="B54" s="2">
        <v>20</v>
      </c>
      <c r="C54" s="2">
        <f t="shared" si="4"/>
        <v>50</v>
      </c>
      <c r="D54" s="2">
        <f t="shared" si="5"/>
        <v>60</v>
      </c>
      <c r="E54" s="2">
        <f t="shared" si="6"/>
        <v>-10</v>
      </c>
    </row>
    <row r="55" spans="1:5" x14ac:dyDescent="0.3">
      <c r="A55" s="2">
        <v>3</v>
      </c>
      <c r="B55" s="2">
        <v>21</v>
      </c>
      <c r="C55" s="2">
        <f t="shared" si="4"/>
        <v>52</v>
      </c>
      <c r="D55" s="2">
        <f t="shared" si="5"/>
        <v>63</v>
      </c>
      <c r="E55" s="2">
        <f t="shared" si="6"/>
        <v>-11</v>
      </c>
    </row>
    <row r="58" spans="1:5" x14ac:dyDescent="0.3">
      <c r="A58" s="19" t="s">
        <v>11</v>
      </c>
      <c r="B58" s="19"/>
      <c r="C58" s="20" t="s">
        <v>12</v>
      </c>
    </row>
    <row r="59" spans="1:5" x14ac:dyDescent="0.3">
      <c r="A59" s="10" t="s">
        <v>14</v>
      </c>
      <c r="B59" s="21"/>
      <c r="C59" s="23">
        <f>10/(A54-2)</f>
        <v>10</v>
      </c>
    </row>
    <row r="60" spans="1:5" ht="14.4" customHeight="1" x14ac:dyDescent="0.3">
      <c r="A60" s="25" t="s">
        <v>13</v>
      </c>
      <c r="B60" s="25"/>
      <c r="C60" s="24" t="s">
        <v>15</v>
      </c>
      <c r="D60" s="24"/>
    </row>
    <row r="61" spans="1:5" x14ac:dyDescent="0.3">
      <c r="A61" s="25"/>
      <c r="B61" s="25"/>
      <c r="C61" s="24"/>
      <c r="D61" s="24"/>
    </row>
    <row r="62" spans="1:5" x14ac:dyDescent="0.3">
      <c r="C62" s="24"/>
      <c r="D62" s="24"/>
    </row>
    <row r="63" spans="1:5" x14ac:dyDescent="0.3">
      <c r="C63" s="24"/>
      <c r="D63" s="24"/>
    </row>
    <row r="64" spans="1:5" x14ac:dyDescent="0.3">
      <c r="C64" s="24"/>
      <c r="D64" s="24"/>
    </row>
  </sheetData>
  <mergeCells count="8">
    <mergeCell ref="A60:B61"/>
    <mergeCell ref="A59:B59"/>
    <mergeCell ref="C60:D64"/>
    <mergeCell ref="A14:E15"/>
    <mergeCell ref="A17:E17"/>
    <mergeCell ref="A20:D20"/>
    <mergeCell ref="F28:I30"/>
    <mergeCell ref="A58:B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Romero</dc:creator>
  <cp:lastModifiedBy>Anthony Romero</cp:lastModifiedBy>
  <dcterms:created xsi:type="dcterms:W3CDTF">2025-05-05T15:18:33Z</dcterms:created>
  <dcterms:modified xsi:type="dcterms:W3CDTF">2025-05-05T17:29:17Z</dcterms:modified>
</cp:coreProperties>
</file>