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_CFST" sheetId="1" r:id="rId4"/>
    <sheet state="hidden" name="SS CFST Database_rectengular" sheetId="2" r:id="rId5"/>
    <sheet state="visible" name="SS CFST Database_Circular" sheetId="3" r:id="rId6"/>
  </sheets>
  <definedNames/>
  <calcPr/>
  <extLst>
    <ext uri="GoogleSheetsCustomDataVersion2">
      <go:sheetsCustomData xmlns:go="http://customooxmlschemas.google.com/" r:id="rId7" roundtripDataChecksum="p2v+pL3tmlaH/k+KpmovdG0rp2oz9A+Ef5HIgLwTe4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87">
      <text>
        <t xml:space="preserve">======
ID#AAABYQR_KFc
tc={3EFCDA75-74A4-434E-BD30-BEFD7755EF6F}    (2024-11-08 02:00:42)
[Threaded comment]
Your version of Excel allows you to read this threaded comment; however, any edits to it will get removed if the file is opened in a newer version of Excel. Learn more: https://go.microsoft.com/fwlink/?linkid=870924
Comment:
    Made into Cyl Strength</t>
      </text>
    </comment>
  </commentList>
  <extLst>
    <ext uri="GoogleSheetsCustomDataVersion2">
      <go:sheetsCustomData xmlns:go="http://customooxmlschemas.google.com/" r:id="rId1" roundtripDataSignature="AMtx7mhVw87y0ouvH8koiVoZ3gG9Qu9um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73">
      <text>
        <t xml:space="preserve">======
ID#AAABYQR_KFY
tc={5A886AEC-5E44-40A7-87EC-D02F749ED646}    (2024-11-08 02:00:42)
[Threaded comment]
Your version of Excel allows you to read this threaded comment; however, any edits to it will get removed if the file is opened in a newer version of Excel. Learn more: https://go.microsoft.com/fwlink/?linkid=870924
Comment:
    Estimated Value</t>
      </text>
    </comment>
  </commentList>
  <extLst>
    <ext uri="GoogleSheetsCustomDataVersion2">
      <go:sheetsCustomData xmlns:go="http://customooxmlschemas.google.com/" r:id="rId1" roundtripDataSignature="AMtx7mgHM63IFUvjBejjOUr+oYvtQttY6g=="/>
    </ext>
  </extLst>
</comments>
</file>

<file path=xl/sharedStrings.xml><?xml version="1.0" encoding="utf-8"?>
<sst xmlns="http://schemas.openxmlformats.org/spreadsheetml/2006/main" count="33" uniqueCount="20">
  <si>
    <t>B</t>
  </si>
  <si>
    <t>H</t>
  </si>
  <si>
    <t>t</t>
  </si>
  <si>
    <t>L</t>
  </si>
  <si>
    <t>L/B</t>
  </si>
  <si>
    <t>E_o</t>
  </si>
  <si>
    <t>f_0.2</t>
  </si>
  <si>
    <t>fu</t>
  </si>
  <si>
    <t>n</t>
  </si>
  <si>
    <t>fc</t>
  </si>
  <si>
    <t>N_Test</t>
  </si>
  <si>
    <t>Type of Steel</t>
  </si>
  <si>
    <t>Eo</t>
  </si>
  <si>
    <t>Ntest</t>
  </si>
  <si>
    <t>D</t>
  </si>
  <si>
    <t>L/D</t>
  </si>
  <si>
    <r>
      <rPr>
        <rFont val="Calibri"/>
        <b/>
        <color theme="1"/>
        <sz val="11.0"/>
      </rPr>
      <t>E</t>
    </r>
    <r>
      <rPr>
        <rFont val="Calibri"/>
        <b/>
        <color theme="1"/>
        <sz val="11.0"/>
        <vertAlign val="subscript"/>
      </rPr>
      <t>o</t>
    </r>
  </si>
  <si>
    <r>
      <rPr>
        <rFont val="Arial"/>
        <b/>
        <color theme="1"/>
        <sz val="11.0"/>
      </rPr>
      <t>f</t>
    </r>
    <r>
      <rPr>
        <rFont val="Arial"/>
        <b/>
        <color theme="1"/>
        <sz val="11.0"/>
        <vertAlign val="subscript"/>
      </rPr>
      <t>0.2</t>
    </r>
  </si>
  <si>
    <r>
      <rPr>
        <rFont val="Arial"/>
        <b/>
        <color theme="1"/>
        <sz val="11.0"/>
      </rPr>
      <t>f</t>
    </r>
    <r>
      <rPr>
        <rFont val="Arial"/>
        <b/>
        <color theme="1"/>
        <sz val="11.0"/>
        <vertAlign val="subscript"/>
      </rPr>
      <t>u</t>
    </r>
  </si>
  <si>
    <r>
      <rPr>
        <rFont val="Calibri"/>
        <b/>
        <color theme="1"/>
        <sz val="11.0"/>
      </rPr>
      <t>f'</t>
    </r>
    <r>
      <rPr>
        <rFont val="Calibri"/>
        <b/>
        <color theme="1"/>
        <sz val="11.0"/>
        <vertAlign val="subscript"/>
      </rPr>
      <t>c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</si>
</sst>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1.0"/>
      <color theme="1"/>
      <name val="Calibri"/>
      <scheme val="minor"/>
    </font>
    <font>
      <b/>
      <sz val="12.0"/>
      <color theme="1"/>
      <name val="Calibri"/>
    </font>
    <font>
      <b/>
      <sz val="12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color theme="1"/>
      <name val="Calibri"/>
      <scheme val="minor"/>
    </font>
    <font>
      <b/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3" fillId="0" fontId="5" numFmtId="164" xfId="0" applyAlignment="1" applyBorder="1" applyFont="1" applyNumberFormat="1">
      <alignment horizontal="center"/>
    </xf>
    <xf borderId="3" fillId="0" fontId="6" numFmtId="164" xfId="0" applyAlignment="1" applyBorder="1" applyFont="1" applyNumberFormat="1">
      <alignment horizontal="center" vertical="center"/>
    </xf>
    <xf borderId="4" fillId="0" fontId="5" numFmtId="164" xfId="0" applyAlignment="1" applyBorder="1" applyFont="1" applyNumberFormat="1">
      <alignment horizontal="center"/>
    </xf>
    <xf borderId="4" fillId="0" fontId="6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/>
    </xf>
    <xf borderId="0" fillId="0" fontId="7" numFmtId="0" xfId="0" applyFont="1"/>
    <xf borderId="5" fillId="3" fontId="4" numFmtId="0" xfId="0" applyBorder="1" applyFill="1" applyFont="1"/>
    <xf borderId="5" fillId="4" fontId="4" numFmtId="0" xfId="0" applyBorder="1" applyFill="1" applyFont="1"/>
    <xf borderId="6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1" fillId="2" fontId="8" numFmtId="0" xfId="0" applyAlignment="1" applyBorder="1" applyFont="1">
      <alignment horizontal="center" vertical="center"/>
    </xf>
    <xf borderId="3" fillId="0" fontId="4" numFmtId="164" xfId="0" applyAlignment="1" applyBorder="1" applyFont="1" applyNumberFormat="1">
      <alignment horizontal="center"/>
    </xf>
    <xf borderId="3" fillId="0" fontId="4" numFmtId="0" xfId="0" applyAlignment="1" applyBorder="1" applyFont="1">
      <alignment horizontal="center"/>
    </xf>
    <xf borderId="4" fillId="0" fontId="4" numFmtId="164" xfId="0" applyAlignment="1" applyBorder="1" applyFont="1" applyNumberFormat="1">
      <alignment horizontal="center"/>
    </xf>
    <xf borderId="4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3.57"/>
    <col customWidth="1" min="3" max="3" width="10.86"/>
    <col customWidth="1" min="4" max="4" width="13.0"/>
    <col customWidth="1" min="5" max="5" width="10.14"/>
    <col customWidth="1" min="6" max="6" width="18.0"/>
    <col customWidth="1" min="7" max="7" width="14.86"/>
    <col customWidth="1" min="8" max="8" width="13.0"/>
    <col customWidth="1" min="9" max="9" width="8.0"/>
    <col customWidth="1" min="10" max="10" width="9.0"/>
    <col customWidth="1" min="11" max="11" width="16.29"/>
    <col customWidth="1" min="12" max="26" width="9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>
        <v>51.0</v>
      </c>
      <c r="B2" s="6">
        <v>51.0</v>
      </c>
      <c r="C2" s="6">
        <v>1.81</v>
      </c>
      <c r="D2" s="6">
        <v>150.0</v>
      </c>
      <c r="E2" s="6">
        <f t="shared" ref="E2:E212" si="1">D2/A2</f>
        <v>2.941176471</v>
      </c>
      <c r="F2" s="6">
        <v>205100.0</v>
      </c>
      <c r="G2" s="7">
        <v>353.0</v>
      </c>
      <c r="H2" s="6">
        <f t="shared" ref="H2:H25" si="2">G2/(0.2+185*(G2/F2))</f>
        <v>680.933929</v>
      </c>
      <c r="I2" s="7">
        <v>10.4</v>
      </c>
      <c r="J2" s="6">
        <v>21.5</v>
      </c>
      <c r="K2" s="6">
        <v>234.0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8">
        <v>51.0</v>
      </c>
      <c r="B3" s="8">
        <v>51.0</v>
      </c>
      <c r="C3" s="8">
        <v>1.81</v>
      </c>
      <c r="D3" s="8">
        <v>150.0</v>
      </c>
      <c r="E3" s="8">
        <f t="shared" si="1"/>
        <v>2.941176471</v>
      </c>
      <c r="F3" s="8">
        <v>205100.0</v>
      </c>
      <c r="G3" s="9">
        <v>353.0</v>
      </c>
      <c r="H3" s="8">
        <f t="shared" si="2"/>
        <v>680.933929</v>
      </c>
      <c r="I3" s="9">
        <v>10.4</v>
      </c>
      <c r="J3" s="8">
        <v>21.5</v>
      </c>
      <c r="K3" s="8">
        <v>243.0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8">
        <v>51.0</v>
      </c>
      <c r="B4" s="8">
        <v>51.0</v>
      </c>
      <c r="C4" s="8">
        <v>1.81</v>
      </c>
      <c r="D4" s="8">
        <v>150.0</v>
      </c>
      <c r="E4" s="8">
        <f t="shared" si="1"/>
        <v>2.941176471</v>
      </c>
      <c r="F4" s="8">
        <v>205100.0</v>
      </c>
      <c r="G4" s="9">
        <v>353.0</v>
      </c>
      <c r="H4" s="8">
        <f t="shared" si="2"/>
        <v>680.933929</v>
      </c>
      <c r="I4" s="9">
        <v>10.4</v>
      </c>
      <c r="J4" s="8">
        <v>34.9</v>
      </c>
      <c r="K4" s="8">
        <v>268.0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8">
        <v>51.0</v>
      </c>
      <c r="B5" s="8">
        <v>51.0</v>
      </c>
      <c r="C5" s="8">
        <v>1.81</v>
      </c>
      <c r="D5" s="8">
        <v>150.0</v>
      </c>
      <c r="E5" s="8">
        <f t="shared" si="1"/>
        <v>2.941176471</v>
      </c>
      <c r="F5" s="8">
        <v>205100.0</v>
      </c>
      <c r="G5" s="9">
        <v>353.0</v>
      </c>
      <c r="H5" s="8">
        <f t="shared" si="2"/>
        <v>680.933929</v>
      </c>
      <c r="I5" s="9">
        <v>10.4</v>
      </c>
      <c r="J5" s="8">
        <v>34.9</v>
      </c>
      <c r="K5" s="8">
        <v>274.0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8">
        <v>51.0</v>
      </c>
      <c r="B6" s="8">
        <v>51.0</v>
      </c>
      <c r="C6" s="8">
        <v>2.85</v>
      </c>
      <c r="D6" s="8">
        <v>150.0</v>
      </c>
      <c r="E6" s="8">
        <f t="shared" si="1"/>
        <v>2.941176471</v>
      </c>
      <c r="F6" s="8">
        <v>207900.0</v>
      </c>
      <c r="G6" s="8">
        <v>440.0</v>
      </c>
      <c r="H6" s="8">
        <f t="shared" si="2"/>
        <v>743.8282648</v>
      </c>
      <c r="I6" s="8">
        <v>8.2</v>
      </c>
      <c r="J6" s="8">
        <v>21.5</v>
      </c>
      <c r="K6" s="8">
        <v>358.0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8">
        <v>51.0</v>
      </c>
      <c r="B7" s="8">
        <v>51.0</v>
      </c>
      <c r="C7" s="8">
        <v>2.85</v>
      </c>
      <c r="D7" s="8">
        <v>150.0</v>
      </c>
      <c r="E7" s="8">
        <f t="shared" si="1"/>
        <v>2.941176471</v>
      </c>
      <c r="F7" s="8">
        <v>207900.0</v>
      </c>
      <c r="G7" s="8">
        <v>440.0</v>
      </c>
      <c r="H7" s="8">
        <f t="shared" si="2"/>
        <v>743.8282648</v>
      </c>
      <c r="I7" s="8">
        <v>8.2</v>
      </c>
      <c r="J7" s="8">
        <v>21.5</v>
      </c>
      <c r="K7" s="8">
        <v>364.0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8">
        <v>51.0</v>
      </c>
      <c r="B8" s="8">
        <v>51.0</v>
      </c>
      <c r="C8" s="8">
        <v>2.85</v>
      </c>
      <c r="D8" s="8">
        <v>150.0</v>
      </c>
      <c r="E8" s="8">
        <f t="shared" si="1"/>
        <v>2.941176471</v>
      </c>
      <c r="F8" s="8">
        <v>207900.0</v>
      </c>
      <c r="G8" s="8">
        <v>440.0</v>
      </c>
      <c r="H8" s="8">
        <f t="shared" si="2"/>
        <v>743.8282648</v>
      </c>
      <c r="I8" s="8">
        <v>8.2</v>
      </c>
      <c r="J8" s="8">
        <v>34.9</v>
      </c>
      <c r="K8" s="8">
        <v>394.0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8">
        <v>51.0</v>
      </c>
      <c r="B9" s="8">
        <v>51.0</v>
      </c>
      <c r="C9" s="8">
        <v>2.85</v>
      </c>
      <c r="D9" s="8">
        <v>150.0</v>
      </c>
      <c r="E9" s="8">
        <f t="shared" si="1"/>
        <v>2.941176471</v>
      </c>
      <c r="F9" s="8">
        <v>207900.0</v>
      </c>
      <c r="G9" s="8">
        <v>440.0</v>
      </c>
      <c r="H9" s="8">
        <f t="shared" si="2"/>
        <v>743.8282648</v>
      </c>
      <c r="I9" s="8">
        <v>8.2</v>
      </c>
      <c r="J9" s="8">
        <v>34.9</v>
      </c>
      <c r="K9" s="8">
        <v>393.0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8">
        <v>100.0</v>
      </c>
      <c r="B10" s="8">
        <v>100.0</v>
      </c>
      <c r="C10" s="8">
        <v>2.85</v>
      </c>
      <c r="D10" s="8">
        <v>300.0</v>
      </c>
      <c r="E10" s="8">
        <f t="shared" si="1"/>
        <v>3</v>
      </c>
      <c r="F10" s="8">
        <v>195700.0</v>
      </c>
      <c r="G10" s="8">
        <v>358.0</v>
      </c>
      <c r="H10" s="8">
        <f t="shared" si="2"/>
        <v>664.9008257</v>
      </c>
      <c r="I10" s="8">
        <v>8.3</v>
      </c>
      <c r="J10" s="8">
        <v>21.5</v>
      </c>
      <c r="K10" s="8">
        <v>705.0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8">
        <v>100.0</v>
      </c>
      <c r="B11" s="8">
        <v>100.0</v>
      </c>
      <c r="C11" s="8">
        <v>2.85</v>
      </c>
      <c r="D11" s="8">
        <v>300.0</v>
      </c>
      <c r="E11" s="8">
        <f t="shared" si="1"/>
        <v>3</v>
      </c>
      <c r="F11" s="8">
        <v>195700.0</v>
      </c>
      <c r="G11" s="8">
        <v>358.0</v>
      </c>
      <c r="H11" s="8">
        <f t="shared" si="2"/>
        <v>664.9008257</v>
      </c>
      <c r="I11" s="8">
        <v>8.3</v>
      </c>
      <c r="J11" s="8">
        <v>21.5</v>
      </c>
      <c r="K11" s="8">
        <v>716.0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8">
        <v>100.0</v>
      </c>
      <c r="B12" s="8">
        <v>100.0</v>
      </c>
      <c r="C12" s="8">
        <v>2.85</v>
      </c>
      <c r="D12" s="8">
        <v>300.0</v>
      </c>
      <c r="E12" s="8">
        <f t="shared" si="1"/>
        <v>3</v>
      </c>
      <c r="F12" s="8">
        <v>195700.0</v>
      </c>
      <c r="G12" s="8">
        <v>358.0</v>
      </c>
      <c r="H12" s="8">
        <f t="shared" si="2"/>
        <v>664.9008257</v>
      </c>
      <c r="I12" s="8">
        <v>8.3</v>
      </c>
      <c r="J12" s="8">
        <v>34.9</v>
      </c>
      <c r="K12" s="8">
        <v>765.0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8">
        <v>100.0</v>
      </c>
      <c r="B13" s="8">
        <v>100.0</v>
      </c>
      <c r="C13" s="8">
        <v>2.85</v>
      </c>
      <c r="D13" s="8">
        <v>300.0</v>
      </c>
      <c r="E13" s="8">
        <f t="shared" si="1"/>
        <v>3</v>
      </c>
      <c r="F13" s="8">
        <v>195700.0</v>
      </c>
      <c r="G13" s="8">
        <v>358.0</v>
      </c>
      <c r="H13" s="8">
        <f t="shared" si="2"/>
        <v>664.9008257</v>
      </c>
      <c r="I13" s="8">
        <v>8.3</v>
      </c>
      <c r="J13" s="8">
        <v>34.9</v>
      </c>
      <c r="K13" s="8">
        <v>742.0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8">
        <v>101.0</v>
      </c>
      <c r="B14" s="8">
        <v>101.0</v>
      </c>
      <c r="C14" s="8">
        <v>5.05</v>
      </c>
      <c r="D14" s="8">
        <v>300.0</v>
      </c>
      <c r="E14" s="8">
        <f t="shared" si="1"/>
        <v>2.97029703</v>
      </c>
      <c r="F14" s="8">
        <v>202100.0</v>
      </c>
      <c r="G14" s="8">
        <v>435.0</v>
      </c>
      <c r="H14" s="8">
        <f t="shared" si="2"/>
        <v>727.1888829</v>
      </c>
      <c r="I14" s="8">
        <v>7.0</v>
      </c>
      <c r="J14" s="8">
        <v>21.5</v>
      </c>
      <c r="K14" s="8">
        <v>1352.0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8">
        <v>101.0</v>
      </c>
      <c r="B15" s="8">
        <v>101.0</v>
      </c>
      <c r="C15" s="8">
        <v>5.05</v>
      </c>
      <c r="D15" s="8">
        <v>300.0</v>
      </c>
      <c r="E15" s="8">
        <f t="shared" si="1"/>
        <v>2.97029703</v>
      </c>
      <c r="F15" s="8">
        <v>202100.0</v>
      </c>
      <c r="G15" s="8">
        <v>435.0</v>
      </c>
      <c r="H15" s="8">
        <f t="shared" si="2"/>
        <v>727.1888829</v>
      </c>
      <c r="I15" s="8">
        <v>7.0</v>
      </c>
      <c r="J15" s="8">
        <v>21.5</v>
      </c>
      <c r="K15" s="8">
        <v>1348.0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8">
        <v>101.0</v>
      </c>
      <c r="B16" s="8">
        <v>101.0</v>
      </c>
      <c r="C16" s="8">
        <v>5.05</v>
      </c>
      <c r="D16" s="8">
        <v>300.0</v>
      </c>
      <c r="E16" s="8">
        <f t="shared" si="1"/>
        <v>2.97029703</v>
      </c>
      <c r="F16" s="8">
        <v>202100.0</v>
      </c>
      <c r="G16" s="8">
        <v>435.0</v>
      </c>
      <c r="H16" s="8">
        <f t="shared" si="2"/>
        <v>727.1888829</v>
      </c>
      <c r="I16" s="8">
        <v>7.0</v>
      </c>
      <c r="J16" s="8">
        <v>34.9</v>
      </c>
      <c r="K16" s="8">
        <v>1434.0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8">
        <v>101.0</v>
      </c>
      <c r="B17" s="8">
        <v>101.0</v>
      </c>
      <c r="C17" s="8">
        <v>5.05</v>
      </c>
      <c r="D17" s="8">
        <v>300.0</v>
      </c>
      <c r="E17" s="8">
        <f t="shared" si="1"/>
        <v>2.97029703</v>
      </c>
      <c r="F17" s="8">
        <v>202100.0</v>
      </c>
      <c r="G17" s="8">
        <v>435.0</v>
      </c>
      <c r="H17" s="8">
        <f t="shared" si="2"/>
        <v>727.1888829</v>
      </c>
      <c r="I17" s="8">
        <v>7.0</v>
      </c>
      <c r="J17" s="8">
        <v>34.9</v>
      </c>
      <c r="K17" s="8">
        <v>1461.0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8">
        <v>152.0</v>
      </c>
      <c r="B18" s="8">
        <v>152.0</v>
      </c>
      <c r="C18" s="8">
        <v>2.85</v>
      </c>
      <c r="D18" s="8">
        <v>450.0</v>
      </c>
      <c r="E18" s="8">
        <f t="shared" si="1"/>
        <v>2.960526316</v>
      </c>
      <c r="F18" s="8">
        <v>192600.0</v>
      </c>
      <c r="G18" s="8">
        <v>268.0</v>
      </c>
      <c r="H18" s="8">
        <f t="shared" si="2"/>
        <v>585.8887628</v>
      </c>
      <c r="I18" s="8">
        <v>6.8</v>
      </c>
      <c r="J18" s="8">
        <v>21.5</v>
      </c>
      <c r="K18" s="8">
        <v>1035.0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8">
        <v>152.0</v>
      </c>
      <c r="B19" s="8">
        <v>152.0</v>
      </c>
      <c r="C19" s="8">
        <v>2.85</v>
      </c>
      <c r="D19" s="8">
        <v>450.0</v>
      </c>
      <c r="E19" s="8">
        <f t="shared" si="1"/>
        <v>2.960526316</v>
      </c>
      <c r="F19" s="8">
        <v>192600.0</v>
      </c>
      <c r="G19" s="8">
        <v>268.0</v>
      </c>
      <c r="H19" s="8">
        <f t="shared" si="2"/>
        <v>585.8887628</v>
      </c>
      <c r="I19" s="8">
        <v>6.8</v>
      </c>
      <c r="J19" s="8">
        <v>21.5</v>
      </c>
      <c r="K19" s="8">
        <v>1062.0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8">
        <v>152.0</v>
      </c>
      <c r="B20" s="8">
        <v>152.0</v>
      </c>
      <c r="C20" s="8">
        <v>2.85</v>
      </c>
      <c r="D20" s="8">
        <v>450.0</v>
      </c>
      <c r="E20" s="8">
        <f t="shared" si="1"/>
        <v>2.960526316</v>
      </c>
      <c r="F20" s="8">
        <v>192600.0</v>
      </c>
      <c r="G20" s="8">
        <v>268.0</v>
      </c>
      <c r="H20" s="8">
        <f t="shared" si="2"/>
        <v>585.8887628</v>
      </c>
      <c r="I20" s="8">
        <v>6.8</v>
      </c>
      <c r="J20" s="8">
        <v>34.9</v>
      </c>
      <c r="K20" s="8">
        <v>1074.0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8">
        <v>152.0</v>
      </c>
      <c r="B21" s="8">
        <v>152.0</v>
      </c>
      <c r="C21" s="8">
        <v>2.85</v>
      </c>
      <c r="D21" s="8">
        <v>450.0</v>
      </c>
      <c r="E21" s="8">
        <f t="shared" si="1"/>
        <v>2.960526316</v>
      </c>
      <c r="F21" s="8">
        <v>192600.0</v>
      </c>
      <c r="G21" s="8">
        <v>268.0</v>
      </c>
      <c r="H21" s="8">
        <f t="shared" si="2"/>
        <v>585.8887628</v>
      </c>
      <c r="I21" s="8">
        <v>6.8</v>
      </c>
      <c r="J21" s="8">
        <v>34.9</v>
      </c>
      <c r="K21" s="8">
        <v>1209.0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8">
        <v>150.0</v>
      </c>
      <c r="B22" s="8">
        <v>150.0</v>
      </c>
      <c r="C22" s="8">
        <v>4.8</v>
      </c>
      <c r="D22" s="8">
        <v>450.0</v>
      </c>
      <c r="E22" s="8">
        <f t="shared" si="1"/>
        <v>3</v>
      </c>
      <c r="F22" s="8">
        <v>192200.0</v>
      </c>
      <c r="G22" s="8">
        <v>340.0</v>
      </c>
      <c r="H22" s="8">
        <f t="shared" si="2"/>
        <v>644.8391553</v>
      </c>
      <c r="I22" s="8">
        <v>5.6</v>
      </c>
      <c r="J22" s="8">
        <v>21.5</v>
      </c>
      <c r="K22" s="8">
        <v>1804.0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8">
        <v>150.0</v>
      </c>
      <c r="B23" s="8">
        <v>150.0</v>
      </c>
      <c r="C23" s="8">
        <v>4.8</v>
      </c>
      <c r="D23" s="8">
        <v>450.0</v>
      </c>
      <c r="E23" s="8">
        <f t="shared" si="1"/>
        <v>3</v>
      </c>
      <c r="F23" s="8">
        <v>192200.0</v>
      </c>
      <c r="G23" s="8">
        <v>340.0</v>
      </c>
      <c r="H23" s="8">
        <f t="shared" si="2"/>
        <v>644.8391553</v>
      </c>
      <c r="I23" s="8">
        <v>5.6</v>
      </c>
      <c r="J23" s="8">
        <v>21.5</v>
      </c>
      <c r="K23" s="8">
        <v>1798.0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8">
        <v>150.0</v>
      </c>
      <c r="B24" s="8">
        <v>150.0</v>
      </c>
      <c r="C24" s="8">
        <v>4.8</v>
      </c>
      <c r="D24" s="8">
        <v>450.0</v>
      </c>
      <c r="E24" s="8">
        <f t="shared" si="1"/>
        <v>3</v>
      </c>
      <c r="F24" s="8">
        <v>192200.0</v>
      </c>
      <c r="G24" s="8">
        <v>340.0</v>
      </c>
      <c r="H24" s="8">
        <f t="shared" si="2"/>
        <v>644.8391553</v>
      </c>
      <c r="I24" s="8">
        <v>5.6</v>
      </c>
      <c r="J24" s="8">
        <v>34.9</v>
      </c>
      <c r="K24" s="8">
        <v>1947.0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8">
        <v>150.0</v>
      </c>
      <c r="B25" s="8">
        <v>150.0</v>
      </c>
      <c r="C25" s="8">
        <v>4.8</v>
      </c>
      <c r="D25" s="8">
        <v>450.0</v>
      </c>
      <c r="E25" s="8">
        <f t="shared" si="1"/>
        <v>3</v>
      </c>
      <c r="F25" s="8">
        <v>192200.0</v>
      </c>
      <c r="G25" s="8">
        <v>340.0</v>
      </c>
      <c r="H25" s="8">
        <f t="shared" si="2"/>
        <v>644.8391553</v>
      </c>
      <c r="I25" s="8">
        <v>5.6</v>
      </c>
      <c r="J25" s="8">
        <v>34.9</v>
      </c>
      <c r="K25" s="8">
        <v>1976.0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8">
        <v>100.3</v>
      </c>
      <c r="B26" s="8">
        <v>100.3</v>
      </c>
      <c r="C26" s="8">
        <v>2.76</v>
      </c>
      <c r="D26" s="8">
        <v>440.0</v>
      </c>
      <c r="E26" s="8">
        <f t="shared" si="1"/>
        <v>4.386839482</v>
      </c>
      <c r="F26" s="8">
        <v>182000.0</v>
      </c>
      <c r="G26" s="8">
        <v>390.3</v>
      </c>
      <c r="H26" s="8">
        <v>762.1</v>
      </c>
      <c r="I26" s="8">
        <v>6.7</v>
      </c>
      <c r="J26" s="8">
        <v>36.3</v>
      </c>
      <c r="K26" s="8">
        <v>767.6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8">
        <v>100.3</v>
      </c>
      <c r="B27" s="8">
        <v>100.3</v>
      </c>
      <c r="C27" s="8">
        <v>2.76</v>
      </c>
      <c r="D27" s="8">
        <v>440.0</v>
      </c>
      <c r="E27" s="8">
        <f t="shared" si="1"/>
        <v>4.386839482</v>
      </c>
      <c r="F27" s="8">
        <v>182000.0</v>
      </c>
      <c r="G27" s="8">
        <v>390.3</v>
      </c>
      <c r="H27" s="8">
        <v>762.1</v>
      </c>
      <c r="I27" s="8">
        <v>6.7</v>
      </c>
      <c r="J27" s="8">
        <v>75.4</v>
      </c>
      <c r="K27" s="8">
        <v>1090.5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8">
        <v>99.8</v>
      </c>
      <c r="B28" s="8">
        <v>99.3</v>
      </c>
      <c r="C28" s="8">
        <v>3.0</v>
      </c>
      <c r="D28" s="8">
        <v>299.0</v>
      </c>
      <c r="E28" s="8">
        <f t="shared" si="1"/>
        <v>2.995991984</v>
      </c>
      <c r="F28" s="8">
        <v>217000.0</v>
      </c>
      <c r="G28" s="8">
        <v>365.0</v>
      </c>
      <c r="H28" s="8">
        <v>707.0</v>
      </c>
      <c r="I28" s="8">
        <v>6.0</v>
      </c>
      <c r="J28" s="8">
        <v>49.1</v>
      </c>
      <c r="K28" s="8">
        <v>830.0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8">
        <v>101.0</v>
      </c>
      <c r="B29" s="8">
        <v>100.5</v>
      </c>
      <c r="C29" s="8">
        <v>3.0</v>
      </c>
      <c r="D29" s="8">
        <v>299.0</v>
      </c>
      <c r="E29" s="8">
        <f t="shared" si="1"/>
        <v>2.96039604</v>
      </c>
      <c r="F29" s="8">
        <v>217000.0</v>
      </c>
      <c r="G29" s="8">
        <v>365.0</v>
      </c>
      <c r="H29" s="8">
        <v>707.0</v>
      </c>
      <c r="I29" s="8">
        <v>6.0</v>
      </c>
      <c r="J29" s="8">
        <v>68.1</v>
      </c>
      <c r="K29" s="8">
        <v>1004.0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8">
        <v>101.0</v>
      </c>
      <c r="B30" s="8">
        <v>100.5</v>
      </c>
      <c r="C30" s="8">
        <v>3.0</v>
      </c>
      <c r="D30" s="8">
        <v>299.0</v>
      </c>
      <c r="E30" s="8">
        <f t="shared" si="1"/>
        <v>2.96039604</v>
      </c>
      <c r="F30" s="8">
        <v>217000.0</v>
      </c>
      <c r="G30" s="8">
        <v>365.0</v>
      </c>
      <c r="H30" s="8">
        <v>707.0</v>
      </c>
      <c r="I30" s="8">
        <v>6.0</v>
      </c>
      <c r="J30" s="8">
        <v>86.4</v>
      </c>
      <c r="K30" s="8">
        <v>1162.0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8">
        <v>121.0</v>
      </c>
      <c r="B31" s="8">
        <v>120.5</v>
      </c>
      <c r="C31" s="8">
        <v>4.98</v>
      </c>
      <c r="D31" s="8">
        <v>358.0</v>
      </c>
      <c r="E31" s="8">
        <f t="shared" si="1"/>
        <v>2.958677686</v>
      </c>
      <c r="F31" s="8">
        <v>201000.0</v>
      </c>
      <c r="G31" s="8">
        <v>317.0</v>
      </c>
      <c r="H31" s="8">
        <v>665.0</v>
      </c>
      <c r="I31" s="8">
        <v>6.3</v>
      </c>
      <c r="J31" s="8">
        <v>49.1</v>
      </c>
      <c r="K31" s="8">
        <v>1373.0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8">
        <v>120.0</v>
      </c>
      <c r="B32" s="8">
        <v>120.0</v>
      </c>
      <c r="C32" s="8">
        <v>4.98</v>
      </c>
      <c r="D32" s="8">
        <v>359.0</v>
      </c>
      <c r="E32" s="8">
        <f t="shared" si="1"/>
        <v>2.991666667</v>
      </c>
      <c r="F32" s="8">
        <v>201000.0</v>
      </c>
      <c r="G32" s="8">
        <v>317.0</v>
      </c>
      <c r="H32" s="8">
        <v>665.0</v>
      </c>
      <c r="I32" s="8">
        <v>6.3</v>
      </c>
      <c r="J32" s="8">
        <v>68.1</v>
      </c>
      <c r="K32" s="8">
        <v>1566.0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8">
        <v>120.5</v>
      </c>
      <c r="B33" s="8">
        <v>119.5</v>
      </c>
      <c r="C33" s="8">
        <v>4.96</v>
      </c>
      <c r="D33" s="8">
        <v>357.0</v>
      </c>
      <c r="E33" s="8">
        <f t="shared" si="1"/>
        <v>2.962655602</v>
      </c>
      <c r="F33" s="8">
        <v>201000.0</v>
      </c>
      <c r="G33" s="8">
        <v>317.0</v>
      </c>
      <c r="H33" s="8">
        <v>665.0</v>
      </c>
      <c r="I33" s="8">
        <v>6.3</v>
      </c>
      <c r="J33" s="8">
        <v>86.4</v>
      </c>
      <c r="K33" s="8">
        <v>1840.0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8">
        <v>150.0</v>
      </c>
      <c r="B34" s="8">
        <v>149.5</v>
      </c>
      <c r="C34" s="8">
        <v>4.97</v>
      </c>
      <c r="D34" s="8">
        <v>447.0</v>
      </c>
      <c r="E34" s="8">
        <f t="shared" si="1"/>
        <v>2.98</v>
      </c>
      <c r="F34" s="8">
        <v>210000.0</v>
      </c>
      <c r="G34" s="8">
        <v>324.0</v>
      </c>
      <c r="H34" s="8">
        <v>673.0</v>
      </c>
      <c r="I34" s="8">
        <v>7.8</v>
      </c>
      <c r="J34" s="8">
        <v>49.1</v>
      </c>
      <c r="K34" s="8">
        <v>1860.0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8">
        <v>150.0</v>
      </c>
      <c r="B35" s="8">
        <v>149.5</v>
      </c>
      <c r="C35" s="8">
        <v>4.97</v>
      </c>
      <c r="D35" s="8">
        <v>449.0</v>
      </c>
      <c r="E35" s="8">
        <f t="shared" si="1"/>
        <v>2.993333333</v>
      </c>
      <c r="F35" s="8">
        <v>210000.0</v>
      </c>
      <c r="G35" s="8">
        <v>324.0</v>
      </c>
      <c r="H35" s="8">
        <v>673.0</v>
      </c>
      <c r="I35" s="8">
        <v>7.8</v>
      </c>
      <c r="J35" s="8">
        <v>68.1</v>
      </c>
      <c r="K35" s="8">
        <v>2218.0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8">
        <v>150.0</v>
      </c>
      <c r="B36" s="8">
        <v>149.5</v>
      </c>
      <c r="C36" s="8">
        <v>4.98</v>
      </c>
      <c r="D36" s="8">
        <v>449.0</v>
      </c>
      <c r="E36" s="8">
        <f t="shared" si="1"/>
        <v>2.993333333</v>
      </c>
      <c r="F36" s="8">
        <v>210000.0</v>
      </c>
      <c r="G36" s="8">
        <v>324.0</v>
      </c>
      <c r="H36" s="8">
        <v>673.0</v>
      </c>
      <c r="I36" s="8">
        <v>7.8</v>
      </c>
      <c r="J36" s="8">
        <v>86.4</v>
      </c>
      <c r="K36" s="8">
        <v>2612.0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8">
        <v>100.1</v>
      </c>
      <c r="B37" s="8">
        <v>49.7</v>
      </c>
      <c r="C37" s="8">
        <v>4.99</v>
      </c>
      <c r="D37" s="8">
        <v>299.0</v>
      </c>
      <c r="E37" s="8">
        <f t="shared" si="1"/>
        <v>2.987012987</v>
      </c>
      <c r="F37" s="8">
        <v>199000.0</v>
      </c>
      <c r="G37" s="8">
        <v>322.0</v>
      </c>
      <c r="H37" s="8">
        <v>671.0</v>
      </c>
      <c r="I37" s="8">
        <v>3.4</v>
      </c>
      <c r="J37" s="8">
        <v>49.1</v>
      </c>
      <c r="K37" s="8">
        <v>720.0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8">
        <v>100.2</v>
      </c>
      <c r="B38" s="8">
        <v>49.7</v>
      </c>
      <c r="C38" s="8">
        <v>4.98</v>
      </c>
      <c r="D38" s="8">
        <v>299.0</v>
      </c>
      <c r="E38" s="8">
        <f t="shared" si="1"/>
        <v>2.984031936</v>
      </c>
      <c r="F38" s="8">
        <v>199000.0</v>
      </c>
      <c r="G38" s="8">
        <v>322.0</v>
      </c>
      <c r="H38" s="8">
        <v>671.0</v>
      </c>
      <c r="I38" s="8">
        <v>3.4</v>
      </c>
      <c r="J38" s="8">
        <v>68.1</v>
      </c>
      <c r="K38" s="8">
        <v>768.0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8">
        <v>100.1</v>
      </c>
      <c r="B39" s="8">
        <v>49.7</v>
      </c>
      <c r="C39" s="8">
        <v>5.02</v>
      </c>
      <c r="D39" s="8">
        <v>299.0</v>
      </c>
      <c r="E39" s="8">
        <f t="shared" si="1"/>
        <v>2.987012987</v>
      </c>
      <c r="F39" s="8">
        <v>199000.0</v>
      </c>
      <c r="G39" s="8">
        <v>322.0</v>
      </c>
      <c r="H39" s="8">
        <v>671.0</v>
      </c>
      <c r="I39" s="8">
        <v>3.4</v>
      </c>
      <c r="J39" s="8">
        <v>86.4</v>
      </c>
      <c r="K39" s="8">
        <v>837.0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8">
        <v>149.5</v>
      </c>
      <c r="B40" s="8">
        <v>100.3</v>
      </c>
      <c r="C40" s="8">
        <v>4.99</v>
      </c>
      <c r="D40" s="8">
        <v>448.0</v>
      </c>
      <c r="E40" s="8">
        <f t="shared" si="1"/>
        <v>2.996655518</v>
      </c>
      <c r="F40" s="8">
        <v>201000.0</v>
      </c>
      <c r="G40" s="8">
        <v>321.0</v>
      </c>
      <c r="H40" s="8">
        <v>669.0</v>
      </c>
      <c r="I40" s="8">
        <v>6.0</v>
      </c>
      <c r="J40" s="8">
        <v>49.1</v>
      </c>
      <c r="K40" s="8">
        <v>1419.0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8">
        <v>149.8</v>
      </c>
      <c r="B41" s="8">
        <v>100.4</v>
      </c>
      <c r="C41" s="8">
        <v>4.98</v>
      </c>
      <c r="D41" s="8">
        <v>447.0</v>
      </c>
      <c r="E41" s="8">
        <f t="shared" si="1"/>
        <v>2.983978638</v>
      </c>
      <c r="F41" s="8">
        <v>201000.0</v>
      </c>
      <c r="G41" s="8">
        <v>321.0</v>
      </c>
      <c r="H41" s="8">
        <v>669.0</v>
      </c>
      <c r="I41" s="8">
        <v>6.0</v>
      </c>
      <c r="J41" s="8">
        <v>68.1</v>
      </c>
      <c r="K41" s="8">
        <v>1643.0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8">
        <v>149.7</v>
      </c>
      <c r="B42" s="8">
        <v>100.3</v>
      </c>
      <c r="C42" s="8">
        <v>4.95</v>
      </c>
      <c r="D42" s="8">
        <v>445.0</v>
      </c>
      <c r="E42" s="8">
        <f t="shared" si="1"/>
        <v>2.97261189</v>
      </c>
      <c r="F42" s="8">
        <v>201000.0</v>
      </c>
      <c r="G42" s="8">
        <v>321.0</v>
      </c>
      <c r="H42" s="8">
        <v>669.0</v>
      </c>
      <c r="I42" s="8">
        <v>6.0</v>
      </c>
      <c r="J42" s="8">
        <v>86.4</v>
      </c>
      <c r="K42" s="8">
        <v>1920.0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8">
        <v>160.0</v>
      </c>
      <c r="B43" s="8">
        <v>160.0</v>
      </c>
      <c r="C43" s="8">
        <v>2.88</v>
      </c>
      <c r="D43" s="8">
        <v>480.0</v>
      </c>
      <c r="E43" s="8">
        <f t="shared" si="1"/>
        <v>3</v>
      </c>
      <c r="F43" s="8">
        <v>202800.0</v>
      </c>
      <c r="G43" s="8">
        <v>446.2</v>
      </c>
      <c r="H43" s="8">
        <f t="shared" ref="H43:H66" si="3">G43/(0.2+185*(G43/F43))</f>
        <v>735.046423</v>
      </c>
      <c r="I43" s="8">
        <v>4.94</v>
      </c>
      <c r="J43" s="8">
        <f t="shared" ref="J43:J44" si="4">0.8*44</f>
        <v>35.2</v>
      </c>
      <c r="K43" s="8">
        <v>1461.5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8">
        <v>160.0</v>
      </c>
      <c r="B44" s="8">
        <v>160.0</v>
      </c>
      <c r="C44" s="8">
        <v>2.88</v>
      </c>
      <c r="D44" s="8">
        <v>480.0</v>
      </c>
      <c r="E44" s="8">
        <f t="shared" si="1"/>
        <v>3</v>
      </c>
      <c r="F44" s="8">
        <v>202800.0</v>
      </c>
      <c r="G44" s="8">
        <v>446.2</v>
      </c>
      <c r="H44" s="8">
        <f t="shared" si="3"/>
        <v>735.046423</v>
      </c>
      <c r="I44" s="8">
        <v>4.94</v>
      </c>
      <c r="J44" s="8">
        <f t="shared" si="4"/>
        <v>35.2</v>
      </c>
      <c r="K44" s="8">
        <v>1534.1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8">
        <v>160.0</v>
      </c>
      <c r="B45" s="8">
        <v>160.0</v>
      </c>
      <c r="C45" s="8">
        <v>2.88</v>
      </c>
      <c r="D45" s="8">
        <v>480.0</v>
      </c>
      <c r="E45" s="8">
        <f t="shared" si="1"/>
        <v>3</v>
      </c>
      <c r="F45" s="8">
        <v>202800.0</v>
      </c>
      <c r="G45" s="8">
        <v>446.2</v>
      </c>
      <c r="H45" s="8">
        <f t="shared" si="3"/>
        <v>735.046423</v>
      </c>
      <c r="I45" s="8">
        <v>4.94</v>
      </c>
      <c r="J45" s="8">
        <f t="shared" ref="J45:J46" si="5">0.8*51.4</f>
        <v>41.12</v>
      </c>
      <c r="K45" s="8">
        <v>1584.9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8">
        <v>160.0</v>
      </c>
      <c r="B46" s="8">
        <v>160.0</v>
      </c>
      <c r="C46" s="8">
        <v>2.88</v>
      </c>
      <c r="D46" s="8">
        <v>480.0</v>
      </c>
      <c r="E46" s="8">
        <f t="shared" si="1"/>
        <v>3</v>
      </c>
      <c r="F46" s="8">
        <v>202800.0</v>
      </c>
      <c r="G46" s="8">
        <v>446.2</v>
      </c>
      <c r="H46" s="8">
        <f t="shared" si="3"/>
        <v>735.046423</v>
      </c>
      <c r="I46" s="8">
        <v>4.94</v>
      </c>
      <c r="J46" s="8">
        <f t="shared" si="5"/>
        <v>41.12</v>
      </c>
      <c r="K46" s="8">
        <v>1532.8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8">
        <v>160.0</v>
      </c>
      <c r="B47" s="8">
        <v>160.0</v>
      </c>
      <c r="C47" s="8">
        <v>3.9</v>
      </c>
      <c r="D47" s="8">
        <v>480.0</v>
      </c>
      <c r="E47" s="8">
        <f t="shared" si="1"/>
        <v>3</v>
      </c>
      <c r="F47" s="8">
        <v>197400.0</v>
      </c>
      <c r="G47" s="8">
        <v>414.5</v>
      </c>
      <c r="H47" s="8">
        <f t="shared" si="3"/>
        <v>704.3779189</v>
      </c>
      <c r="I47" s="8">
        <v>4.63</v>
      </c>
      <c r="J47" s="8">
        <f t="shared" ref="J47:J50" si="6">0.8*44</f>
        <v>35.2</v>
      </c>
      <c r="K47" s="8">
        <v>2039.6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8">
        <v>160.0</v>
      </c>
      <c r="B48" s="8">
        <v>160.0</v>
      </c>
      <c r="C48" s="8">
        <v>3.9</v>
      </c>
      <c r="D48" s="8">
        <v>480.0</v>
      </c>
      <c r="E48" s="8">
        <f t="shared" si="1"/>
        <v>3</v>
      </c>
      <c r="F48" s="8">
        <v>197400.0</v>
      </c>
      <c r="G48" s="8">
        <v>414.5</v>
      </c>
      <c r="H48" s="8">
        <f t="shared" si="3"/>
        <v>704.3779189</v>
      </c>
      <c r="I48" s="8">
        <v>4.63</v>
      </c>
      <c r="J48" s="8">
        <f t="shared" si="6"/>
        <v>35.2</v>
      </c>
      <c r="K48" s="8">
        <v>1930.6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8">
        <v>160.0</v>
      </c>
      <c r="B49" s="8">
        <v>160.0</v>
      </c>
      <c r="C49" s="8">
        <v>4.8</v>
      </c>
      <c r="D49" s="8">
        <v>480.0</v>
      </c>
      <c r="E49" s="8">
        <f t="shared" si="1"/>
        <v>3</v>
      </c>
      <c r="F49" s="8">
        <v>197900.0</v>
      </c>
      <c r="G49" s="8">
        <v>431.9</v>
      </c>
      <c r="H49" s="8">
        <f t="shared" si="3"/>
        <v>715.3660609</v>
      </c>
      <c r="I49" s="8">
        <v>6.74</v>
      </c>
      <c r="J49" s="8">
        <f t="shared" si="6"/>
        <v>35.2</v>
      </c>
      <c r="K49" s="8">
        <v>2124.6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8">
        <v>160.0</v>
      </c>
      <c r="B50" s="8">
        <v>160.0</v>
      </c>
      <c r="C50" s="8">
        <v>4.8</v>
      </c>
      <c r="D50" s="8">
        <v>480.0</v>
      </c>
      <c r="E50" s="8">
        <f t="shared" si="1"/>
        <v>3</v>
      </c>
      <c r="F50" s="8">
        <v>197900.0</v>
      </c>
      <c r="G50" s="8">
        <v>431.9</v>
      </c>
      <c r="H50" s="8">
        <f t="shared" si="3"/>
        <v>715.3660609</v>
      </c>
      <c r="I50" s="8">
        <v>6.74</v>
      </c>
      <c r="J50" s="8">
        <f t="shared" si="6"/>
        <v>35.2</v>
      </c>
      <c r="K50" s="8">
        <v>2011.9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8">
        <v>160.0</v>
      </c>
      <c r="B51" s="8">
        <v>160.0</v>
      </c>
      <c r="C51" s="8">
        <v>2.88</v>
      </c>
      <c r="D51" s="8">
        <v>480.0</v>
      </c>
      <c r="E51" s="8">
        <f t="shared" si="1"/>
        <v>3</v>
      </c>
      <c r="F51" s="8">
        <v>202800.0</v>
      </c>
      <c r="G51" s="8">
        <v>446.2</v>
      </c>
      <c r="H51" s="8">
        <f t="shared" si="3"/>
        <v>735.046423</v>
      </c>
      <c r="I51" s="8">
        <v>4.94</v>
      </c>
      <c r="J51" s="8">
        <f t="shared" ref="J51:J52" si="7">0.8*44.3</f>
        <v>35.44</v>
      </c>
      <c r="K51" s="8">
        <v>1543.3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8">
        <v>160.0</v>
      </c>
      <c r="B52" s="8">
        <v>160.0</v>
      </c>
      <c r="C52" s="8">
        <v>2.88</v>
      </c>
      <c r="D52" s="8">
        <v>480.0</v>
      </c>
      <c r="E52" s="8">
        <f t="shared" si="1"/>
        <v>3</v>
      </c>
      <c r="F52" s="8">
        <v>202800.0</v>
      </c>
      <c r="G52" s="8">
        <v>446.2</v>
      </c>
      <c r="H52" s="8">
        <f t="shared" si="3"/>
        <v>735.046423</v>
      </c>
      <c r="I52" s="8">
        <v>4.94</v>
      </c>
      <c r="J52" s="8">
        <f t="shared" si="7"/>
        <v>35.44</v>
      </c>
      <c r="K52" s="8">
        <v>1590.0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8">
        <v>160.0</v>
      </c>
      <c r="B53" s="8">
        <v>160.0</v>
      </c>
      <c r="C53" s="8">
        <v>2.88</v>
      </c>
      <c r="D53" s="8">
        <v>480.0</v>
      </c>
      <c r="E53" s="8">
        <f t="shared" si="1"/>
        <v>3</v>
      </c>
      <c r="F53" s="8">
        <v>202800.0</v>
      </c>
      <c r="G53" s="8">
        <v>446.2</v>
      </c>
      <c r="H53" s="8">
        <f t="shared" si="3"/>
        <v>735.046423</v>
      </c>
      <c r="I53" s="8">
        <v>4.94</v>
      </c>
      <c r="J53" s="8">
        <f t="shared" ref="J53:J54" si="8">0.8*58.7</f>
        <v>46.96</v>
      </c>
      <c r="K53" s="8">
        <v>1768.8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8">
        <v>160.0</v>
      </c>
      <c r="B54" s="8">
        <v>160.0</v>
      </c>
      <c r="C54" s="8">
        <v>2.88</v>
      </c>
      <c r="D54" s="8">
        <v>480.0</v>
      </c>
      <c r="E54" s="8">
        <f t="shared" si="1"/>
        <v>3</v>
      </c>
      <c r="F54" s="8">
        <v>202800.0</v>
      </c>
      <c r="G54" s="8">
        <v>446.2</v>
      </c>
      <c r="H54" s="8">
        <f t="shared" si="3"/>
        <v>735.046423</v>
      </c>
      <c r="I54" s="8">
        <v>4.94</v>
      </c>
      <c r="J54" s="8">
        <f t="shared" si="8"/>
        <v>46.96</v>
      </c>
      <c r="K54" s="8">
        <v>1913.8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8">
        <v>160.0</v>
      </c>
      <c r="B55" s="8">
        <v>160.0</v>
      </c>
      <c r="C55" s="8">
        <v>3.9</v>
      </c>
      <c r="D55" s="8">
        <v>480.0</v>
      </c>
      <c r="E55" s="8">
        <f t="shared" si="1"/>
        <v>3</v>
      </c>
      <c r="F55" s="8">
        <v>197400.0</v>
      </c>
      <c r="G55" s="8">
        <v>414.5</v>
      </c>
      <c r="H55" s="8">
        <f t="shared" si="3"/>
        <v>704.3779189</v>
      </c>
      <c r="I55" s="8">
        <v>4.63</v>
      </c>
      <c r="J55" s="8">
        <f t="shared" ref="J55:J58" si="9">0.8*44.3</f>
        <v>35.44</v>
      </c>
      <c r="K55" s="8">
        <v>1955.4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8">
        <v>160.0</v>
      </c>
      <c r="B56" s="8">
        <v>160.0</v>
      </c>
      <c r="C56" s="8">
        <v>3.9</v>
      </c>
      <c r="D56" s="8">
        <v>480.0</v>
      </c>
      <c r="E56" s="8">
        <f t="shared" si="1"/>
        <v>3</v>
      </c>
      <c r="F56" s="8">
        <v>197400.0</v>
      </c>
      <c r="G56" s="8">
        <v>414.5</v>
      </c>
      <c r="H56" s="8">
        <f t="shared" si="3"/>
        <v>704.3779189</v>
      </c>
      <c r="I56" s="8">
        <v>4.63</v>
      </c>
      <c r="J56" s="8">
        <f t="shared" si="9"/>
        <v>35.44</v>
      </c>
      <c r="K56" s="8">
        <v>1896.5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8">
        <v>160.0</v>
      </c>
      <c r="B57" s="8">
        <v>160.0</v>
      </c>
      <c r="C57" s="8">
        <v>4.8</v>
      </c>
      <c r="D57" s="8">
        <v>480.0</v>
      </c>
      <c r="E57" s="8">
        <f t="shared" si="1"/>
        <v>3</v>
      </c>
      <c r="F57" s="8">
        <v>197900.0</v>
      </c>
      <c r="G57" s="8">
        <v>431.9</v>
      </c>
      <c r="H57" s="8">
        <f t="shared" si="3"/>
        <v>715.3660609</v>
      </c>
      <c r="I57" s="8">
        <v>6.74</v>
      </c>
      <c r="J57" s="8">
        <f t="shared" si="9"/>
        <v>35.44</v>
      </c>
      <c r="K57" s="8">
        <v>2151.5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8">
        <v>160.0</v>
      </c>
      <c r="B58" s="8">
        <v>160.0</v>
      </c>
      <c r="C58" s="8">
        <v>4.8</v>
      </c>
      <c r="D58" s="8">
        <v>480.0</v>
      </c>
      <c r="E58" s="8">
        <f t="shared" si="1"/>
        <v>3</v>
      </c>
      <c r="F58" s="8">
        <v>197900.0</v>
      </c>
      <c r="G58" s="8">
        <v>431.9</v>
      </c>
      <c r="H58" s="8">
        <f t="shared" si="3"/>
        <v>715.3660609</v>
      </c>
      <c r="I58" s="8">
        <v>6.74</v>
      </c>
      <c r="J58" s="8">
        <f t="shared" si="9"/>
        <v>35.44</v>
      </c>
      <c r="K58" s="8">
        <v>2141.3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8">
        <v>160.0</v>
      </c>
      <c r="B59" s="8">
        <v>160.0</v>
      </c>
      <c r="C59" s="8">
        <v>2.88</v>
      </c>
      <c r="D59" s="8">
        <v>480.0</v>
      </c>
      <c r="E59" s="8">
        <f t="shared" si="1"/>
        <v>3</v>
      </c>
      <c r="F59" s="8">
        <v>202800.0</v>
      </c>
      <c r="G59" s="8">
        <v>446.2</v>
      </c>
      <c r="H59" s="8">
        <f t="shared" si="3"/>
        <v>735.046423</v>
      </c>
      <c r="I59" s="8">
        <v>4.94</v>
      </c>
      <c r="J59" s="8">
        <f t="shared" ref="J59:J60" si="10">0.8*47.3</f>
        <v>37.84</v>
      </c>
      <c r="K59" s="8">
        <v>1724.6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8">
        <v>160.0</v>
      </c>
      <c r="B60" s="8">
        <v>160.0</v>
      </c>
      <c r="C60" s="8">
        <v>2.88</v>
      </c>
      <c r="D60" s="8">
        <v>480.0</v>
      </c>
      <c r="E60" s="8">
        <f t="shared" si="1"/>
        <v>3</v>
      </c>
      <c r="F60" s="8">
        <v>202800.0</v>
      </c>
      <c r="G60" s="8">
        <v>446.2</v>
      </c>
      <c r="H60" s="8">
        <f t="shared" si="3"/>
        <v>735.046423</v>
      </c>
      <c r="I60" s="8">
        <v>4.94</v>
      </c>
      <c r="J60" s="8">
        <f t="shared" si="10"/>
        <v>37.84</v>
      </c>
      <c r="K60" s="8">
        <v>1780.0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8">
        <v>160.0</v>
      </c>
      <c r="B61" s="8">
        <v>160.0</v>
      </c>
      <c r="C61" s="8">
        <v>2.88</v>
      </c>
      <c r="D61" s="8">
        <v>480.0</v>
      </c>
      <c r="E61" s="8">
        <f t="shared" si="1"/>
        <v>3</v>
      </c>
      <c r="F61" s="8">
        <v>202800.0</v>
      </c>
      <c r="G61" s="8">
        <v>446.2</v>
      </c>
      <c r="H61" s="8">
        <f t="shared" si="3"/>
        <v>735.046423</v>
      </c>
      <c r="I61" s="8">
        <v>4.94</v>
      </c>
      <c r="J61" s="8">
        <f t="shared" ref="J61:J62" si="11">0.8*52.4</f>
        <v>41.92</v>
      </c>
      <c r="K61" s="8">
        <v>1689.7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8">
        <v>160.0</v>
      </c>
      <c r="B62" s="8">
        <v>160.0</v>
      </c>
      <c r="C62" s="8">
        <v>2.88</v>
      </c>
      <c r="D62" s="8">
        <v>480.0</v>
      </c>
      <c r="E62" s="8">
        <f t="shared" si="1"/>
        <v>3</v>
      </c>
      <c r="F62" s="8">
        <v>202800.0</v>
      </c>
      <c r="G62" s="8">
        <v>446.2</v>
      </c>
      <c r="H62" s="8">
        <f t="shared" si="3"/>
        <v>735.046423</v>
      </c>
      <c r="I62" s="8">
        <v>4.94</v>
      </c>
      <c r="J62" s="8">
        <f t="shared" si="11"/>
        <v>41.92</v>
      </c>
      <c r="K62" s="8">
        <v>1765.1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8">
        <v>160.0</v>
      </c>
      <c r="B63" s="8">
        <v>160.0</v>
      </c>
      <c r="C63" s="8">
        <v>3.9</v>
      </c>
      <c r="D63" s="8">
        <v>480.0</v>
      </c>
      <c r="E63" s="8">
        <f t="shared" si="1"/>
        <v>3</v>
      </c>
      <c r="F63" s="8">
        <v>197400.0</v>
      </c>
      <c r="G63" s="8">
        <v>414.5</v>
      </c>
      <c r="H63" s="8">
        <f t="shared" si="3"/>
        <v>704.3779189</v>
      </c>
      <c r="I63" s="8">
        <v>4.63</v>
      </c>
      <c r="J63" s="8">
        <f t="shared" ref="J63:J66" si="12">0.8*47.3</f>
        <v>37.84</v>
      </c>
      <c r="K63" s="8">
        <v>2007.1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8">
        <v>160.0</v>
      </c>
      <c r="B64" s="8">
        <v>160.0</v>
      </c>
      <c r="C64" s="8">
        <v>3.9</v>
      </c>
      <c r="D64" s="8">
        <v>480.0</v>
      </c>
      <c r="E64" s="8">
        <f t="shared" si="1"/>
        <v>3</v>
      </c>
      <c r="F64" s="8">
        <v>197400.0</v>
      </c>
      <c r="G64" s="8">
        <v>414.5</v>
      </c>
      <c r="H64" s="8">
        <f t="shared" si="3"/>
        <v>704.3779189</v>
      </c>
      <c r="I64" s="8">
        <v>4.63</v>
      </c>
      <c r="J64" s="8">
        <f t="shared" si="12"/>
        <v>37.84</v>
      </c>
      <c r="K64" s="8">
        <v>1947.0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8">
        <v>160.0</v>
      </c>
      <c r="B65" s="8">
        <v>160.0</v>
      </c>
      <c r="C65" s="8">
        <v>4.8</v>
      </c>
      <c r="D65" s="8">
        <v>480.0</v>
      </c>
      <c r="E65" s="8">
        <f t="shared" si="1"/>
        <v>3</v>
      </c>
      <c r="F65" s="8">
        <v>197900.0</v>
      </c>
      <c r="G65" s="8">
        <v>431.9</v>
      </c>
      <c r="H65" s="8">
        <f t="shared" si="3"/>
        <v>715.3660609</v>
      </c>
      <c r="I65" s="8">
        <v>6.74</v>
      </c>
      <c r="J65" s="8">
        <f t="shared" si="12"/>
        <v>37.84</v>
      </c>
      <c r="K65" s="8">
        <v>2215.0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8">
        <v>160.0</v>
      </c>
      <c r="B66" s="8">
        <v>160.0</v>
      </c>
      <c r="C66" s="8">
        <v>4.8</v>
      </c>
      <c r="D66" s="8">
        <v>480.0</v>
      </c>
      <c r="E66" s="8">
        <f t="shared" si="1"/>
        <v>3</v>
      </c>
      <c r="F66" s="8">
        <v>197900.0</v>
      </c>
      <c r="G66" s="8">
        <v>431.9</v>
      </c>
      <c r="H66" s="8">
        <f t="shared" si="3"/>
        <v>715.3660609</v>
      </c>
      <c r="I66" s="8">
        <v>6.74</v>
      </c>
      <c r="J66" s="8">
        <f t="shared" si="12"/>
        <v>37.84</v>
      </c>
      <c r="K66" s="8">
        <v>2196.8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8">
        <v>100.0</v>
      </c>
      <c r="B67" s="8">
        <v>100.0</v>
      </c>
      <c r="C67" s="8">
        <v>2.0</v>
      </c>
      <c r="D67" s="8">
        <v>300.0</v>
      </c>
      <c r="E67" s="8">
        <f t="shared" si="1"/>
        <v>3</v>
      </c>
      <c r="F67" s="8">
        <v>202500.0</v>
      </c>
      <c r="G67" s="8">
        <v>385.0</v>
      </c>
      <c r="H67" s="8">
        <v>481.0</v>
      </c>
      <c r="I67" s="8">
        <v>12.4</v>
      </c>
      <c r="J67" s="8">
        <v>30.0</v>
      </c>
      <c r="K67" s="8">
        <v>534.0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8">
        <v>100.0</v>
      </c>
      <c r="B68" s="8">
        <v>100.0</v>
      </c>
      <c r="C68" s="8">
        <v>2.0</v>
      </c>
      <c r="D68" s="8">
        <v>300.0</v>
      </c>
      <c r="E68" s="8">
        <f t="shared" si="1"/>
        <v>3</v>
      </c>
      <c r="F68" s="8">
        <v>202500.0</v>
      </c>
      <c r="G68" s="8">
        <v>385.0</v>
      </c>
      <c r="H68" s="8">
        <v>481.0</v>
      </c>
      <c r="I68" s="8">
        <v>12.4</v>
      </c>
      <c r="J68" s="8">
        <v>53.0</v>
      </c>
      <c r="K68" s="8">
        <v>687.0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8">
        <v>100.0</v>
      </c>
      <c r="B69" s="8">
        <v>100.0</v>
      </c>
      <c r="C69" s="8">
        <v>2.0</v>
      </c>
      <c r="D69" s="8">
        <v>300.0</v>
      </c>
      <c r="E69" s="8">
        <f t="shared" si="1"/>
        <v>3</v>
      </c>
      <c r="F69" s="8">
        <v>202500.0</v>
      </c>
      <c r="G69" s="8">
        <v>385.0</v>
      </c>
      <c r="H69" s="8">
        <v>481.0</v>
      </c>
      <c r="I69" s="8">
        <v>12.4</v>
      </c>
      <c r="J69" s="8">
        <v>74.0</v>
      </c>
      <c r="K69" s="8">
        <v>836.0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8">
        <v>100.0</v>
      </c>
      <c r="B70" s="8">
        <v>100.0</v>
      </c>
      <c r="C70" s="8">
        <v>5.0</v>
      </c>
      <c r="D70" s="8">
        <v>300.0</v>
      </c>
      <c r="E70" s="8">
        <f t="shared" si="1"/>
        <v>3</v>
      </c>
      <c r="F70" s="8">
        <v>180000.0</v>
      </c>
      <c r="G70" s="8">
        <v>458.0</v>
      </c>
      <c r="H70" s="8">
        <v>632.0</v>
      </c>
      <c r="I70" s="8">
        <v>3.7</v>
      </c>
      <c r="J70" s="8">
        <v>30.0</v>
      </c>
      <c r="K70" s="8">
        <v>1410.0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8">
        <v>100.0</v>
      </c>
      <c r="B71" s="8">
        <v>100.0</v>
      </c>
      <c r="C71" s="8">
        <v>5.0</v>
      </c>
      <c r="D71" s="8">
        <v>300.0</v>
      </c>
      <c r="E71" s="8">
        <f t="shared" si="1"/>
        <v>3</v>
      </c>
      <c r="F71" s="8">
        <v>180000.0</v>
      </c>
      <c r="G71" s="8">
        <v>458.0</v>
      </c>
      <c r="H71" s="8">
        <v>632.0</v>
      </c>
      <c r="I71" s="8">
        <v>3.7</v>
      </c>
      <c r="J71" s="8">
        <v>53.0</v>
      </c>
      <c r="K71" s="8">
        <v>1488.0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8">
        <v>100.0</v>
      </c>
      <c r="B72" s="8">
        <v>100.0</v>
      </c>
      <c r="C72" s="8">
        <v>5.0</v>
      </c>
      <c r="D72" s="8">
        <v>300.0</v>
      </c>
      <c r="E72" s="8">
        <f t="shared" si="1"/>
        <v>3</v>
      </c>
      <c r="F72" s="8">
        <v>180000.0</v>
      </c>
      <c r="G72" s="8">
        <v>458.0</v>
      </c>
      <c r="H72" s="8">
        <v>632.0</v>
      </c>
      <c r="I72" s="8">
        <v>3.7</v>
      </c>
      <c r="J72" s="8">
        <v>74.0</v>
      </c>
      <c r="K72" s="8">
        <v>1559.0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8">
        <v>150.0</v>
      </c>
      <c r="B73" s="8">
        <v>150.0</v>
      </c>
      <c r="C73" s="8">
        <v>6.0</v>
      </c>
      <c r="D73" s="8">
        <v>300.0</v>
      </c>
      <c r="E73" s="8">
        <f t="shared" si="1"/>
        <v>2</v>
      </c>
      <c r="F73" s="8">
        <v>194000.0</v>
      </c>
      <c r="G73" s="8">
        <v>497.0</v>
      </c>
      <c r="H73" s="8">
        <v>762.0</v>
      </c>
      <c r="I73" s="8">
        <v>3.0</v>
      </c>
      <c r="J73" s="8">
        <v>46.6</v>
      </c>
      <c r="K73" s="8">
        <v>2768.0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8">
        <v>150.0</v>
      </c>
      <c r="B74" s="8">
        <v>150.0</v>
      </c>
      <c r="C74" s="8">
        <v>6.0</v>
      </c>
      <c r="D74" s="8">
        <v>300.0</v>
      </c>
      <c r="E74" s="8">
        <f t="shared" si="1"/>
        <v>2</v>
      </c>
      <c r="F74" s="8">
        <v>194000.0</v>
      </c>
      <c r="G74" s="8">
        <v>497.0</v>
      </c>
      <c r="H74" s="8">
        <v>762.0</v>
      </c>
      <c r="I74" s="8">
        <v>3.0</v>
      </c>
      <c r="J74" s="8">
        <v>61.9</v>
      </c>
      <c r="K74" s="8">
        <v>2972.0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8">
        <v>150.0</v>
      </c>
      <c r="B75" s="8">
        <v>150.0</v>
      </c>
      <c r="C75" s="8">
        <v>6.0</v>
      </c>
      <c r="D75" s="8">
        <v>300.0</v>
      </c>
      <c r="E75" s="8">
        <f t="shared" si="1"/>
        <v>2</v>
      </c>
      <c r="F75" s="8">
        <v>194000.0</v>
      </c>
      <c r="G75" s="8">
        <v>497.0</v>
      </c>
      <c r="H75" s="8">
        <v>762.0</v>
      </c>
      <c r="I75" s="8">
        <v>3.0</v>
      </c>
      <c r="J75" s="8">
        <v>83.5</v>
      </c>
      <c r="K75" s="8">
        <v>3020.0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8">
        <v>150.0</v>
      </c>
      <c r="B76" s="8">
        <v>150.0</v>
      </c>
      <c r="C76" s="8">
        <v>3.0</v>
      </c>
      <c r="D76" s="8">
        <v>300.0</v>
      </c>
      <c r="E76" s="8">
        <f t="shared" si="1"/>
        <v>2</v>
      </c>
      <c r="F76" s="8">
        <v>189000.0</v>
      </c>
      <c r="G76" s="8">
        <v>448.0</v>
      </c>
      <c r="H76" s="8">
        <v>699.0</v>
      </c>
      <c r="I76" s="8">
        <v>4.0</v>
      </c>
      <c r="J76" s="8">
        <v>46.6</v>
      </c>
      <c r="K76" s="8">
        <v>1382.0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8">
        <v>150.0</v>
      </c>
      <c r="B77" s="8">
        <v>150.0</v>
      </c>
      <c r="C77" s="8">
        <v>3.0</v>
      </c>
      <c r="D77" s="8">
        <v>300.0</v>
      </c>
      <c r="E77" s="8">
        <f t="shared" si="1"/>
        <v>2</v>
      </c>
      <c r="F77" s="8">
        <v>189000.0</v>
      </c>
      <c r="G77" s="8">
        <v>448.0</v>
      </c>
      <c r="H77" s="8">
        <v>699.0</v>
      </c>
      <c r="I77" s="8">
        <v>4.0</v>
      </c>
      <c r="J77" s="8">
        <v>61.9</v>
      </c>
      <c r="K77" s="8">
        <v>1620.0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8">
        <v>150.0</v>
      </c>
      <c r="B78" s="8">
        <v>150.0</v>
      </c>
      <c r="C78" s="8">
        <v>3.0</v>
      </c>
      <c r="D78" s="8">
        <v>300.0</v>
      </c>
      <c r="E78" s="8">
        <f t="shared" si="1"/>
        <v>2</v>
      </c>
      <c r="F78" s="8">
        <v>189000.0</v>
      </c>
      <c r="G78" s="8">
        <v>448.0</v>
      </c>
      <c r="H78" s="8">
        <v>699.0</v>
      </c>
      <c r="I78" s="8">
        <v>4.0</v>
      </c>
      <c r="J78" s="8">
        <v>83.5</v>
      </c>
      <c r="K78" s="8">
        <v>1851.0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8">
        <v>200.0</v>
      </c>
      <c r="B79" s="8">
        <v>200.0</v>
      </c>
      <c r="C79" s="8">
        <v>4.0</v>
      </c>
      <c r="D79" s="8">
        <v>300.0</v>
      </c>
      <c r="E79" s="8">
        <f t="shared" si="1"/>
        <v>1.5</v>
      </c>
      <c r="F79" s="8">
        <v>200000.0</v>
      </c>
      <c r="G79" s="8">
        <v>503.0</v>
      </c>
      <c r="H79" s="8">
        <v>961.0</v>
      </c>
      <c r="I79" s="8">
        <v>4.0</v>
      </c>
      <c r="J79" s="8">
        <v>46.6</v>
      </c>
      <c r="K79" s="8">
        <v>1627.0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8">
        <v>200.0</v>
      </c>
      <c r="B80" s="8">
        <v>200.0</v>
      </c>
      <c r="C80" s="8">
        <v>4.0</v>
      </c>
      <c r="D80" s="8">
        <v>300.0</v>
      </c>
      <c r="E80" s="8">
        <f t="shared" si="1"/>
        <v>1.5</v>
      </c>
      <c r="F80" s="8">
        <v>200000.0</v>
      </c>
      <c r="G80" s="8">
        <v>503.0</v>
      </c>
      <c r="H80" s="8">
        <v>961.0</v>
      </c>
      <c r="I80" s="8">
        <v>4.0</v>
      </c>
      <c r="J80" s="8">
        <v>83.5</v>
      </c>
      <c r="K80" s="8">
        <v>2180.0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8">
        <v>160.0</v>
      </c>
      <c r="B81" s="8">
        <v>160.0</v>
      </c>
      <c r="C81" s="8">
        <v>3.0</v>
      </c>
      <c r="D81" s="8">
        <v>300.0</v>
      </c>
      <c r="E81" s="8">
        <f t="shared" si="1"/>
        <v>1.875</v>
      </c>
      <c r="F81" s="8">
        <v>208000.0</v>
      </c>
      <c r="G81" s="8">
        <v>536.0</v>
      </c>
      <c r="H81" s="8">
        <v>766.0</v>
      </c>
      <c r="I81" s="8">
        <v>5.0</v>
      </c>
      <c r="J81" s="8">
        <v>46.6</v>
      </c>
      <c r="K81" s="8">
        <v>882.0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8">
        <v>160.0</v>
      </c>
      <c r="B82" s="8">
        <v>160.0</v>
      </c>
      <c r="C82" s="8">
        <v>3.0</v>
      </c>
      <c r="D82" s="8">
        <v>300.0</v>
      </c>
      <c r="E82" s="8">
        <f t="shared" si="1"/>
        <v>1.875</v>
      </c>
      <c r="F82" s="8">
        <v>208000.0</v>
      </c>
      <c r="G82" s="8">
        <v>536.0</v>
      </c>
      <c r="H82" s="8">
        <v>766.0</v>
      </c>
      <c r="I82" s="8">
        <v>5.0</v>
      </c>
      <c r="J82" s="8">
        <v>61.9</v>
      </c>
      <c r="K82" s="8">
        <v>1015.0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8">
        <v>160.0</v>
      </c>
      <c r="B83" s="8">
        <v>160.0</v>
      </c>
      <c r="C83" s="8">
        <v>3.0</v>
      </c>
      <c r="D83" s="8">
        <v>300.0</v>
      </c>
      <c r="E83" s="8">
        <f t="shared" si="1"/>
        <v>1.875</v>
      </c>
      <c r="F83" s="8">
        <v>208000.0</v>
      </c>
      <c r="G83" s="8">
        <v>536.0</v>
      </c>
      <c r="H83" s="8">
        <v>766.0</v>
      </c>
      <c r="I83" s="8">
        <v>5.0</v>
      </c>
      <c r="J83" s="8">
        <v>83.5</v>
      </c>
      <c r="K83" s="8">
        <v>1280.0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8">
        <v>140.0</v>
      </c>
      <c r="B84" s="8">
        <v>140.0</v>
      </c>
      <c r="C84" s="8">
        <v>3.0</v>
      </c>
      <c r="D84" s="8">
        <v>300.0</v>
      </c>
      <c r="E84" s="8">
        <f t="shared" si="1"/>
        <v>2.142857143</v>
      </c>
      <c r="F84" s="8">
        <v>212000.0</v>
      </c>
      <c r="G84" s="8">
        <v>486.0</v>
      </c>
      <c r="H84" s="8">
        <v>736.0</v>
      </c>
      <c r="I84" s="8">
        <v>6.0</v>
      </c>
      <c r="J84" s="8">
        <v>46.6</v>
      </c>
      <c r="K84" s="8">
        <v>1049.0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8">
        <v>140.0</v>
      </c>
      <c r="B85" s="8">
        <v>140.0</v>
      </c>
      <c r="C85" s="8">
        <v>3.0</v>
      </c>
      <c r="D85" s="8">
        <v>300.0</v>
      </c>
      <c r="E85" s="8">
        <f t="shared" si="1"/>
        <v>2.142857143</v>
      </c>
      <c r="F85" s="8">
        <v>212000.0</v>
      </c>
      <c r="G85" s="8">
        <v>486.0</v>
      </c>
      <c r="H85" s="8">
        <v>736.0</v>
      </c>
      <c r="I85" s="8">
        <v>6.0</v>
      </c>
      <c r="J85" s="8">
        <v>61.9</v>
      </c>
      <c r="K85" s="8">
        <v>1097.0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8">
        <v>140.0</v>
      </c>
      <c r="B86" s="8">
        <v>140.0</v>
      </c>
      <c r="C86" s="8">
        <v>3.0</v>
      </c>
      <c r="D86" s="8">
        <v>300.0</v>
      </c>
      <c r="E86" s="8">
        <f t="shared" si="1"/>
        <v>2.142857143</v>
      </c>
      <c r="F86" s="8">
        <v>212000.0</v>
      </c>
      <c r="G86" s="8">
        <v>486.0</v>
      </c>
      <c r="H86" s="8">
        <v>736.0</v>
      </c>
      <c r="I86" s="8">
        <v>6.0</v>
      </c>
      <c r="J86" s="8">
        <v>83.5</v>
      </c>
      <c r="K86" s="8">
        <v>1259.0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8">
        <v>120.0</v>
      </c>
      <c r="B87" s="8">
        <v>120.0</v>
      </c>
      <c r="C87" s="8">
        <v>1.77</v>
      </c>
      <c r="D87" s="8">
        <f t="shared" ref="D87:D93" si="13">B87*3</f>
        <v>360</v>
      </c>
      <c r="E87" s="8">
        <f t="shared" si="1"/>
        <v>3</v>
      </c>
      <c r="F87" s="8">
        <v>185000.0</v>
      </c>
      <c r="G87" s="8">
        <v>286.7</v>
      </c>
      <c r="H87" s="8">
        <v>789.6</v>
      </c>
      <c r="I87" s="8">
        <v>6.7</v>
      </c>
      <c r="J87" s="8">
        <v>50.72</v>
      </c>
      <c r="K87" s="8">
        <v>923.4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8">
        <v>120.0</v>
      </c>
      <c r="B88" s="8">
        <v>120.0</v>
      </c>
      <c r="C88" s="8">
        <v>1.77</v>
      </c>
      <c r="D88" s="8">
        <f t="shared" si="13"/>
        <v>360</v>
      </c>
      <c r="E88" s="8">
        <f t="shared" si="1"/>
        <v>3</v>
      </c>
      <c r="F88" s="8">
        <v>185000.0</v>
      </c>
      <c r="G88" s="8">
        <v>286.7</v>
      </c>
      <c r="H88" s="8">
        <v>789.6</v>
      </c>
      <c r="I88" s="8">
        <v>6.7</v>
      </c>
      <c r="J88" s="8">
        <v>47.760000000000005</v>
      </c>
      <c r="K88" s="8">
        <v>871.5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8">
        <v>120.0</v>
      </c>
      <c r="B89" s="8">
        <v>120.0</v>
      </c>
      <c r="C89" s="8">
        <v>1.77</v>
      </c>
      <c r="D89" s="8">
        <f t="shared" si="13"/>
        <v>360</v>
      </c>
      <c r="E89" s="8">
        <f t="shared" si="1"/>
        <v>3</v>
      </c>
      <c r="F89" s="8">
        <v>185000.0</v>
      </c>
      <c r="G89" s="8">
        <v>286.7</v>
      </c>
      <c r="H89" s="8">
        <v>789.6</v>
      </c>
      <c r="I89" s="8">
        <v>6.7</v>
      </c>
      <c r="J89" s="8">
        <v>45.84</v>
      </c>
      <c r="K89" s="8">
        <v>848.5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8">
        <v>120.0</v>
      </c>
      <c r="B90" s="8">
        <v>120.0</v>
      </c>
      <c r="C90" s="8">
        <v>1.77</v>
      </c>
      <c r="D90" s="8">
        <f t="shared" si="13"/>
        <v>360</v>
      </c>
      <c r="E90" s="8">
        <f t="shared" si="1"/>
        <v>3</v>
      </c>
      <c r="F90" s="8">
        <v>185000.0</v>
      </c>
      <c r="G90" s="8">
        <v>286.7</v>
      </c>
      <c r="H90" s="8">
        <v>789.6</v>
      </c>
      <c r="I90" s="8">
        <v>6.7</v>
      </c>
      <c r="J90" s="8">
        <v>45.52</v>
      </c>
      <c r="K90" s="8">
        <v>830.0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8">
        <v>120.0</v>
      </c>
      <c r="B91" s="8">
        <v>120.0</v>
      </c>
      <c r="C91" s="8">
        <v>1.77</v>
      </c>
      <c r="D91" s="8">
        <f t="shared" si="13"/>
        <v>360</v>
      </c>
      <c r="E91" s="8">
        <f t="shared" si="1"/>
        <v>3</v>
      </c>
      <c r="F91" s="8">
        <v>185000.0</v>
      </c>
      <c r="G91" s="8">
        <v>286.7</v>
      </c>
      <c r="H91" s="8">
        <v>789.6</v>
      </c>
      <c r="I91" s="8">
        <v>6.7</v>
      </c>
      <c r="J91" s="8">
        <v>46.88</v>
      </c>
      <c r="K91" s="8">
        <v>857.1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8">
        <v>120.0</v>
      </c>
      <c r="B92" s="8">
        <v>120.0</v>
      </c>
      <c r="C92" s="8">
        <v>1.77</v>
      </c>
      <c r="D92" s="8">
        <f t="shared" si="13"/>
        <v>360</v>
      </c>
      <c r="E92" s="8">
        <f t="shared" si="1"/>
        <v>3</v>
      </c>
      <c r="F92" s="8">
        <v>185000.0</v>
      </c>
      <c r="G92" s="8">
        <v>286.7</v>
      </c>
      <c r="H92" s="8">
        <v>789.6</v>
      </c>
      <c r="I92" s="8">
        <v>6.7</v>
      </c>
      <c r="J92" s="8">
        <v>44.96000000000001</v>
      </c>
      <c r="K92" s="8">
        <v>826.9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8">
        <v>120.0</v>
      </c>
      <c r="B93" s="8">
        <v>120.0</v>
      </c>
      <c r="C93" s="8">
        <v>1.77</v>
      </c>
      <c r="D93" s="8">
        <f t="shared" si="13"/>
        <v>360</v>
      </c>
      <c r="E93" s="8">
        <f t="shared" si="1"/>
        <v>3</v>
      </c>
      <c r="F93" s="8">
        <v>185000.0</v>
      </c>
      <c r="G93" s="8">
        <v>286.7</v>
      </c>
      <c r="H93" s="8">
        <v>789.6</v>
      </c>
      <c r="I93" s="8">
        <v>6.7</v>
      </c>
      <c r="J93" s="8">
        <v>44.24</v>
      </c>
      <c r="K93" s="8">
        <v>831.1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8">
        <v>200.7</v>
      </c>
      <c r="B94" s="8">
        <v>97.1</v>
      </c>
      <c r="C94" s="8">
        <v>3.96</v>
      </c>
      <c r="D94" s="8">
        <v>600.0</v>
      </c>
      <c r="E94" s="8">
        <f t="shared" si="1"/>
        <v>2.989536622</v>
      </c>
      <c r="F94" s="8">
        <v>207500.0</v>
      </c>
      <c r="G94" s="8">
        <v>301.5</v>
      </c>
      <c r="H94" s="8">
        <v>671.1</v>
      </c>
      <c r="I94" s="8">
        <v>10.0</v>
      </c>
      <c r="J94" s="8">
        <v>41.2</v>
      </c>
      <c r="K94" s="8">
        <v>1422.9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8">
        <v>200.2</v>
      </c>
      <c r="B95" s="8">
        <v>98.5</v>
      </c>
      <c r="C95" s="8">
        <v>3.96</v>
      </c>
      <c r="D95" s="8">
        <v>600.0</v>
      </c>
      <c r="E95" s="8">
        <f t="shared" si="1"/>
        <v>2.997002997</v>
      </c>
      <c r="F95" s="8">
        <v>207500.0</v>
      </c>
      <c r="G95" s="8">
        <v>301.5</v>
      </c>
      <c r="H95" s="8">
        <v>671.1</v>
      </c>
      <c r="I95" s="8">
        <v>10.0</v>
      </c>
      <c r="J95" s="8">
        <v>41.7</v>
      </c>
      <c r="K95" s="8">
        <v>1350.2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8">
        <v>200.7</v>
      </c>
      <c r="B96" s="8">
        <v>97.9</v>
      </c>
      <c r="C96" s="8">
        <v>3.96</v>
      </c>
      <c r="D96" s="8">
        <v>600.0</v>
      </c>
      <c r="E96" s="8">
        <f t="shared" si="1"/>
        <v>2.989536622</v>
      </c>
      <c r="F96" s="8">
        <v>207500.0</v>
      </c>
      <c r="G96" s="8">
        <v>301.5</v>
      </c>
      <c r="H96" s="8">
        <v>671.1</v>
      </c>
      <c r="I96" s="8">
        <v>10.0</v>
      </c>
      <c r="J96" s="8">
        <v>41.0</v>
      </c>
      <c r="K96" s="8">
        <v>1388.7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8">
        <v>200.2</v>
      </c>
      <c r="B97" s="8">
        <v>98.9</v>
      </c>
      <c r="C97" s="8">
        <v>3.96</v>
      </c>
      <c r="D97" s="8">
        <v>600.0</v>
      </c>
      <c r="E97" s="8">
        <f t="shared" si="1"/>
        <v>2.997002997</v>
      </c>
      <c r="F97" s="8">
        <v>207500.0</v>
      </c>
      <c r="G97" s="8">
        <v>301.5</v>
      </c>
      <c r="H97" s="8">
        <v>671.1</v>
      </c>
      <c r="I97" s="8">
        <v>10.0</v>
      </c>
      <c r="J97" s="8">
        <v>37.8</v>
      </c>
      <c r="K97" s="8">
        <v>1291.8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8">
        <v>150.5</v>
      </c>
      <c r="B98" s="8">
        <v>150.5</v>
      </c>
      <c r="C98" s="8">
        <v>5.834</v>
      </c>
      <c r="D98" s="8">
        <v>450.0</v>
      </c>
      <c r="E98" s="8">
        <f t="shared" si="1"/>
        <v>2.990033223</v>
      </c>
      <c r="F98" s="8">
        <v>194000.0</v>
      </c>
      <c r="G98" s="8">
        <v>497.0</v>
      </c>
      <c r="H98" s="8">
        <v>761.0</v>
      </c>
      <c r="I98" s="8">
        <v>3.0</v>
      </c>
      <c r="J98" s="8">
        <v>46.6</v>
      </c>
      <c r="K98" s="8">
        <v>2768.1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8">
        <v>150.6</v>
      </c>
      <c r="B99" s="8">
        <v>150.6</v>
      </c>
      <c r="C99" s="8">
        <v>5.829</v>
      </c>
      <c r="D99" s="8">
        <v>450.0</v>
      </c>
      <c r="E99" s="8">
        <f t="shared" si="1"/>
        <v>2.988047809</v>
      </c>
      <c r="F99" s="8">
        <v>194000.0</v>
      </c>
      <c r="G99" s="8">
        <v>497.0</v>
      </c>
      <c r="H99" s="8">
        <v>761.0</v>
      </c>
      <c r="I99" s="8">
        <v>3.0</v>
      </c>
      <c r="J99" s="8">
        <v>61.9</v>
      </c>
      <c r="K99" s="8">
        <v>2972.0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8">
        <v>150.5</v>
      </c>
      <c r="B100" s="8">
        <v>150.5</v>
      </c>
      <c r="C100" s="8">
        <v>5.839</v>
      </c>
      <c r="D100" s="8">
        <v>450.0</v>
      </c>
      <c r="E100" s="8">
        <f t="shared" si="1"/>
        <v>2.990033223</v>
      </c>
      <c r="F100" s="8">
        <v>194000.0</v>
      </c>
      <c r="G100" s="8">
        <v>497.0</v>
      </c>
      <c r="H100" s="8">
        <v>761.0</v>
      </c>
      <c r="I100" s="8">
        <v>3.0</v>
      </c>
      <c r="J100" s="8">
        <v>83.5</v>
      </c>
      <c r="K100" s="8">
        <v>3019.9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8">
        <v>150.5</v>
      </c>
      <c r="B101" s="8">
        <v>150.5</v>
      </c>
      <c r="C101" s="8">
        <v>2.782</v>
      </c>
      <c r="D101" s="8">
        <v>450.0</v>
      </c>
      <c r="E101" s="8">
        <f t="shared" si="1"/>
        <v>2.990033223</v>
      </c>
      <c r="F101" s="8">
        <v>189000.0</v>
      </c>
      <c r="G101" s="8">
        <v>448.0</v>
      </c>
      <c r="H101" s="8">
        <v>699.0</v>
      </c>
      <c r="I101" s="8">
        <v>4.0</v>
      </c>
      <c r="J101" s="8">
        <v>46.6</v>
      </c>
      <c r="K101" s="8">
        <v>1381.5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8">
        <v>150.5</v>
      </c>
      <c r="B102" s="8">
        <v>150.5</v>
      </c>
      <c r="C102" s="8">
        <v>2.78</v>
      </c>
      <c r="D102" s="8">
        <v>450.0</v>
      </c>
      <c r="E102" s="8">
        <f t="shared" si="1"/>
        <v>2.990033223</v>
      </c>
      <c r="F102" s="8">
        <v>189000.0</v>
      </c>
      <c r="G102" s="8">
        <v>448.0</v>
      </c>
      <c r="H102" s="8">
        <v>699.0</v>
      </c>
      <c r="I102" s="8">
        <v>4.0</v>
      </c>
      <c r="J102" s="8">
        <v>61.9</v>
      </c>
      <c r="K102" s="8">
        <v>1620.0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8">
        <v>150.6</v>
      </c>
      <c r="B103" s="8">
        <v>150.6</v>
      </c>
      <c r="C103" s="8">
        <v>2.78</v>
      </c>
      <c r="D103" s="8">
        <v>450.0</v>
      </c>
      <c r="E103" s="8">
        <f t="shared" si="1"/>
        <v>2.988047809</v>
      </c>
      <c r="F103" s="8">
        <v>189000.0</v>
      </c>
      <c r="G103" s="8">
        <v>448.0</v>
      </c>
      <c r="H103" s="8">
        <v>699.0</v>
      </c>
      <c r="I103" s="8">
        <v>4.0</v>
      </c>
      <c r="J103" s="8">
        <v>83.5</v>
      </c>
      <c r="K103" s="8">
        <v>1851.3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8">
        <v>197.1</v>
      </c>
      <c r="B104" s="8">
        <v>109.5</v>
      </c>
      <c r="C104" s="8">
        <v>4.06</v>
      </c>
      <c r="D104" s="8">
        <v>600.0</v>
      </c>
      <c r="E104" s="8">
        <f t="shared" si="1"/>
        <v>3.04414003</v>
      </c>
      <c r="F104" s="8">
        <v>200000.0</v>
      </c>
      <c r="G104" s="8">
        <v>503.0</v>
      </c>
      <c r="H104" s="8">
        <v>961.0</v>
      </c>
      <c r="I104" s="8">
        <v>4.0</v>
      </c>
      <c r="J104" s="8">
        <v>46.6</v>
      </c>
      <c r="K104" s="8">
        <v>1627.2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8">
        <v>197.6</v>
      </c>
      <c r="B105" s="8">
        <v>109.6</v>
      </c>
      <c r="C105" s="8">
        <v>4.0</v>
      </c>
      <c r="D105" s="8">
        <v>600.0</v>
      </c>
      <c r="E105" s="8">
        <f t="shared" si="1"/>
        <v>3.036437247</v>
      </c>
      <c r="F105" s="8">
        <v>200000.0</v>
      </c>
      <c r="G105" s="8">
        <v>503.0</v>
      </c>
      <c r="H105" s="8">
        <v>961.0</v>
      </c>
      <c r="I105" s="8">
        <v>4.0</v>
      </c>
      <c r="J105" s="8">
        <v>83.5</v>
      </c>
      <c r="K105" s="8">
        <v>2180.0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8">
        <v>160.5</v>
      </c>
      <c r="B106" s="8">
        <v>81.3</v>
      </c>
      <c r="C106" s="8">
        <v>2.92</v>
      </c>
      <c r="D106" s="8">
        <v>480.0</v>
      </c>
      <c r="E106" s="8">
        <f t="shared" si="1"/>
        <v>2.990654206</v>
      </c>
      <c r="F106" s="8">
        <v>208000.0</v>
      </c>
      <c r="G106" s="8">
        <v>536.0</v>
      </c>
      <c r="H106" s="8">
        <v>766.0</v>
      </c>
      <c r="I106" s="8">
        <v>5.0</v>
      </c>
      <c r="J106" s="8">
        <v>46.6</v>
      </c>
      <c r="K106" s="8">
        <v>881.5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8">
        <v>160.7</v>
      </c>
      <c r="B107" s="8">
        <v>80.7</v>
      </c>
      <c r="C107" s="8">
        <v>2.9</v>
      </c>
      <c r="D107" s="8">
        <v>480.0</v>
      </c>
      <c r="E107" s="8">
        <f t="shared" si="1"/>
        <v>2.986932172</v>
      </c>
      <c r="F107" s="8">
        <v>208000.0</v>
      </c>
      <c r="G107" s="8">
        <v>536.0</v>
      </c>
      <c r="H107" s="8">
        <v>766.0</v>
      </c>
      <c r="I107" s="8">
        <v>5.0</v>
      </c>
      <c r="J107" s="8">
        <v>61.9</v>
      </c>
      <c r="K107" s="8">
        <v>1014.5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8">
        <v>160.6</v>
      </c>
      <c r="B108" s="8">
        <v>80.4</v>
      </c>
      <c r="C108" s="8">
        <v>2.9</v>
      </c>
      <c r="D108" s="8">
        <v>480.0</v>
      </c>
      <c r="E108" s="8">
        <f t="shared" si="1"/>
        <v>2.98879203</v>
      </c>
      <c r="F108" s="8">
        <v>208000.0</v>
      </c>
      <c r="G108" s="8">
        <v>536.0</v>
      </c>
      <c r="H108" s="8">
        <v>766.0</v>
      </c>
      <c r="I108" s="8">
        <v>5.0</v>
      </c>
      <c r="J108" s="8">
        <v>83.5</v>
      </c>
      <c r="K108" s="8">
        <v>1280.1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8">
        <v>140.2</v>
      </c>
      <c r="B109" s="8">
        <v>80.1</v>
      </c>
      <c r="C109" s="8">
        <v>3.1</v>
      </c>
      <c r="D109" s="8">
        <v>420.0</v>
      </c>
      <c r="E109" s="8">
        <f t="shared" si="1"/>
        <v>2.995720399</v>
      </c>
      <c r="F109" s="8">
        <v>212000.0</v>
      </c>
      <c r="G109" s="8">
        <v>486.0</v>
      </c>
      <c r="H109" s="8">
        <v>736.0</v>
      </c>
      <c r="I109" s="8">
        <v>6.0</v>
      </c>
      <c r="J109" s="8">
        <v>46.6</v>
      </c>
      <c r="K109" s="8">
        <v>1048.7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8">
        <v>140.2</v>
      </c>
      <c r="B110" s="8">
        <v>80.1</v>
      </c>
      <c r="C110" s="8">
        <v>3.1</v>
      </c>
      <c r="D110" s="8">
        <v>420.0</v>
      </c>
      <c r="E110" s="8">
        <f t="shared" si="1"/>
        <v>2.995720399</v>
      </c>
      <c r="F110" s="8">
        <v>212000.0</v>
      </c>
      <c r="G110" s="8">
        <v>486.0</v>
      </c>
      <c r="H110" s="8">
        <v>736.0</v>
      </c>
      <c r="I110" s="8">
        <v>6.0</v>
      </c>
      <c r="J110" s="8">
        <v>61.9</v>
      </c>
      <c r="K110" s="8">
        <v>1096.9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8">
        <v>140.3</v>
      </c>
      <c r="B111" s="8">
        <v>80.0</v>
      </c>
      <c r="C111" s="8">
        <v>3.1</v>
      </c>
      <c r="D111" s="8">
        <v>420.0</v>
      </c>
      <c r="E111" s="8">
        <f t="shared" si="1"/>
        <v>2.993585175</v>
      </c>
      <c r="F111" s="8">
        <v>212000.0</v>
      </c>
      <c r="G111" s="8">
        <v>486.0</v>
      </c>
      <c r="H111" s="8">
        <v>736.0</v>
      </c>
      <c r="I111" s="8">
        <v>6.0</v>
      </c>
      <c r="J111" s="8">
        <v>83.5</v>
      </c>
      <c r="K111" s="8">
        <v>1258.8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8">
        <v>63.5</v>
      </c>
      <c r="B112" s="8">
        <v>63.5</v>
      </c>
      <c r="C112" s="8">
        <v>1.5</v>
      </c>
      <c r="D112" s="8">
        <v>190.5</v>
      </c>
      <c r="E112" s="8">
        <f t="shared" si="1"/>
        <v>3</v>
      </c>
      <c r="F112" s="8">
        <v>198000.0</v>
      </c>
      <c r="G112" s="8">
        <v>470.0</v>
      </c>
      <c r="H112" s="8">
        <f t="shared" ref="H112:H125" si="14">G112/(0.2+185*(G112/F112))</f>
        <v>735.3615172</v>
      </c>
      <c r="I112" s="8">
        <v>3.5</v>
      </c>
      <c r="J112" s="8">
        <v>30.0</v>
      </c>
      <c r="K112" s="8">
        <v>276.0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8">
        <v>63.5</v>
      </c>
      <c r="B113" s="8">
        <v>63.5</v>
      </c>
      <c r="C113" s="8">
        <v>1.5</v>
      </c>
      <c r="D113" s="8">
        <v>190.5</v>
      </c>
      <c r="E113" s="8">
        <f t="shared" si="1"/>
        <v>3</v>
      </c>
      <c r="F113" s="8">
        <v>198000.0</v>
      </c>
      <c r="G113" s="8">
        <v>470.0</v>
      </c>
      <c r="H113" s="8">
        <f t="shared" si="14"/>
        <v>735.3615172</v>
      </c>
      <c r="I113" s="8">
        <v>3.5</v>
      </c>
      <c r="J113" s="8">
        <v>40.0</v>
      </c>
      <c r="K113" s="8">
        <v>293.0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8">
        <v>76.2</v>
      </c>
      <c r="B114" s="8">
        <v>50.8</v>
      </c>
      <c r="C114" s="8">
        <v>1.5</v>
      </c>
      <c r="D114" s="8">
        <v>228.6</v>
      </c>
      <c r="E114" s="8">
        <f t="shared" si="1"/>
        <v>3</v>
      </c>
      <c r="F114" s="8">
        <v>198000.0</v>
      </c>
      <c r="G114" s="8">
        <v>470.0</v>
      </c>
      <c r="H114" s="8">
        <f t="shared" si="14"/>
        <v>735.3615172</v>
      </c>
      <c r="I114" s="8">
        <v>3.5</v>
      </c>
      <c r="J114" s="8">
        <v>30.0</v>
      </c>
      <c r="K114" s="8">
        <v>242.0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8">
        <v>76.2</v>
      </c>
      <c r="B115" s="8">
        <v>50.8</v>
      </c>
      <c r="C115" s="8">
        <v>1.5</v>
      </c>
      <c r="D115" s="8">
        <v>228.6</v>
      </c>
      <c r="E115" s="8">
        <f t="shared" si="1"/>
        <v>3</v>
      </c>
      <c r="F115" s="8">
        <v>198000.0</v>
      </c>
      <c r="G115" s="8">
        <v>470.0</v>
      </c>
      <c r="H115" s="8">
        <f t="shared" si="14"/>
        <v>735.3615172</v>
      </c>
      <c r="I115" s="8">
        <v>3.5</v>
      </c>
      <c r="J115" s="8">
        <v>40.0</v>
      </c>
      <c r="K115" s="8">
        <v>266.0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8">
        <v>76.2</v>
      </c>
      <c r="B116" s="8">
        <v>76.2</v>
      </c>
      <c r="C116" s="8">
        <v>1.5</v>
      </c>
      <c r="D116" s="8">
        <v>228.6</v>
      </c>
      <c r="E116" s="8">
        <f t="shared" si="1"/>
        <v>3</v>
      </c>
      <c r="F116" s="8">
        <v>198000.0</v>
      </c>
      <c r="G116" s="8">
        <v>470.0</v>
      </c>
      <c r="H116" s="8">
        <f t="shared" si="14"/>
        <v>735.3615172</v>
      </c>
      <c r="I116" s="8">
        <v>3.5</v>
      </c>
      <c r="J116" s="8">
        <v>30.0</v>
      </c>
      <c r="K116" s="8">
        <v>391.0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8">
        <v>76.2</v>
      </c>
      <c r="B117" s="8">
        <v>76.2</v>
      </c>
      <c r="C117" s="8">
        <v>1.5</v>
      </c>
      <c r="D117" s="8">
        <v>228.6</v>
      </c>
      <c r="E117" s="8">
        <f t="shared" si="1"/>
        <v>3</v>
      </c>
      <c r="F117" s="8">
        <v>198000.0</v>
      </c>
      <c r="G117" s="8">
        <v>470.0</v>
      </c>
      <c r="H117" s="8">
        <f t="shared" si="14"/>
        <v>735.3615172</v>
      </c>
      <c r="I117" s="8">
        <v>3.5</v>
      </c>
      <c r="J117" s="8">
        <v>40.0</v>
      </c>
      <c r="K117" s="8">
        <v>413.0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8">
        <v>101.6</v>
      </c>
      <c r="B118" s="8">
        <v>50.8</v>
      </c>
      <c r="C118" s="8">
        <v>1.5</v>
      </c>
      <c r="D118" s="8">
        <v>304.8</v>
      </c>
      <c r="E118" s="8">
        <f t="shared" si="1"/>
        <v>3</v>
      </c>
      <c r="F118" s="8">
        <v>198000.0</v>
      </c>
      <c r="G118" s="8">
        <v>470.0</v>
      </c>
      <c r="H118" s="8">
        <f t="shared" si="14"/>
        <v>735.3615172</v>
      </c>
      <c r="I118" s="8">
        <v>3.5</v>
      </c>
      <c r="J118" s="8">
        <v>30.0</v>
      </c>
      <c r="K118" s="8">
        <v>330.0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8">
        <v>101.6</v>
      </c>
      <c r="B119" s="8">
        <v>50.8</v>
      </c>
      <c r="C119" s="8">
        <v>1.5</v>
      </c>
      <c r="D119" s="8">
        <v>304.8</v>
      </c>
      <c r="E119" s="8">
        <f t="shared" si="1"/>
        <v>3</v>
      </c>
      <c r="F119" s="8">
        <v>198000.0</v>
      </c>
      <c r="G119" s="8">
        <v>470.0</v>
      </c>
      <c r="H119" s="8">
        <f t="shared" si="14"/>
        <v>735.3615172</v>
      </c>
      <c r="I119" s="8">
        <v>3.5</v>
      </c>
      <c r="J119" s="8">
        <v>40.0</v>
      </c>
      <c r="K119" s="8">
        <v>359.0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8">
        <v>51.0</v>
      </c>
      <c r="B120" s="8">
        <v>51.0</v>
      </c>
      <c r="C120" s="8">
        <v>2.85</v>
      </c>
      <c r="D120" s="8">
        <v>150.0</v>
      </c>
      <c r="E120" s="8">
        <f t="shared" si="1"/>
        <v>2.941176471</v>
      </c>
      <c r="F120" s="8">
        <v>207900.0</v>
      </c>
      <c r="G120" s="8">
        <v>440.0</v>
      </c>
      <c r="H120" s="8">
        <f t="shared" si="14"/>
        <v>743.8282648</v>
      </c>
      <c r="I120" s="8">
        <v>8.2</v>
      </c>
      <c r="J120" s="8">
        <v>21.5</v>
      </c>
      <c r="K120" s="8">
        <v>363.0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8">
        <v>101.0</v>
      </c>
      <c r="B121" s="8">
        <v>101.0</v>
      </c>
      <c r="C121" s="8">
        <v>5.05</v>
      </c>
      <c r="D121" s="8">
        <v>300.0</v>
      </c>
      <c r="E121" s="8">
        <f t="shared" si="1"/>
        <v>2.97029703</v>
      </c>
      <c r="F121" s="8">
        <v>202100.0</v>
      </c>
      <c r="G121" s="8">
        <v>435.0</v>
      </c>
      <c r="H121" s="8">
        <f t="shared" si="14"/>
        <v>727.1888829</v>
      </c>
      <c r="I121" s="8">
        <v>7.0</v>
      </c>
      <c r="J121" s="8">
        <v>21.5</v>
      </c>
      <c r="K121" s="8">
        <v>1360.0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8">
        <v>101.0</v>
      </c>
      <c r="B122" s="8">
        <v>101.0</v>
      </c>
      <c r="C122" s="8">
        <v>2.85</v>
      </c>
      <c r="D122" s="8">
        <v>300.0</v>
      </c>
      <c r="E122" s="8">
        <f t="shared" si="1"/>
        <v>2.97029703</v>
      </c>
      <c r="F122" s="8">
        <v>195700.0</v>
      </c>
      <c r="G122" s="8">
        <v>358.0</v>
      </c>
      <c r="H122" s="8">
        <f t="shared" si="14"/>
        <v>664.9008257</v>
      </c>
      <c r="I122" s="8">
        <v>8.3</v>
      </c>
      <c r="J122" s="8">
        <v>34.9</v>
      </c>
      <c r="K122" s="8">
        <v>763.0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8">
        <v>152.0</v>
      </c>
      <c r="B123" s="8">
        <v>152.0</v>
      </c>
      <c r="C123" s="8">
        <v>2.85</v>
      </c>
      <c r="D123" s="8">
        <v>450.0</v>
      </c>
      <c r="E123" s="8">
        <f t="shared" si="1"/>
        <v>2.960526316</v>
      </c>
      <c r="F123" s="8">
        <v>192600.0</v>
      </c>
      <c r="G123" s="8">
        <v>268.0</v>
      </c>
      <c r="H123" s="8">
        <f t="shared" si="14"/>
        <v>585.8887628</v>
      </c>
      <c r="I123" s="8">
        <v>6.8</v>
      </c>
      <c r="J123" s="8">
        <v>34.9</v>
      </c>
      <c r="K123" s="8">
        <v>1178.0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8">
        <v>150.5</v>
      </c>
      <c r="B124" s="8">
        <v>150.5</v>
      </c>
      <c r="C124" s="8">
        <v>5.83</v>
      </c>
      <c r="D124" s="8">
        <v>450.0</v>
      </c>
      <c r="E124" s="8">
        <f t="shared" si="1"/>
        <v>2.990033223</v>
      </c>
      <c r="F124" s="8">
        <v>194000.0</v>
      </c>
      <c r="G124" s="8">
        <v>497.0</v>
      </c>
      <c r="H124" s="8">
        <f t="shared" si="14"/>
        <v>737.4507629</v>
      </c>
      <c r="I124" s="8">
        <v>3.0</v>
      </c>
      <c r="J124" s="8">
        <v>46.6</v>
      </c>
      <c r="K124" s="8">
        <v>2745.0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8">
        <v>100.0</v>
      </c>
      <c r="B125" s="8">
        <v>100.0</v>
      </c>
      <c r="C125" s="8">
        <v>4.9</v>
      </c>
      <c r="D125" s="8">
        <v>300.0</v>
      </c>
      <c r="E125" s="8">
        <f t="shared" si="1"/>
        <v>3</v>
      </c>
      <c r="F125" s="8">
        <v>180000.0</v>
      </c>
      <c r="G125" s="8">
        <v>458.0</v>
      </c>
      <c r="H125" s="8">
        <f t="shared" si="14"/>
        <v>682.84602</v>
      </c>
      <c r="I125" s="8">
        <v>3.7</v>
      </c>
      <c r="J125" s="8">
        <v>53.0</v>
      </c>
      <c r="K125" s="8">
        <v>1565.0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8">
        <v>60.0</v>
      </c>
      <c r="B126" s="8">
        <v>60.0</v>
      </c>
      <c r="C126" s="8">
        <v>1.0</v>
      </c>
      <c r="D126" s="8">
        <v>180.0</v>
      </c>
      <c r="E126" s="8">
        <f t="shared" si="1"/>
        <v>3</v>
      </c>
      <c r="F126" s="8">
        <v>200000.0</v>
      </c>
      <c r="G126" s="8">
        <v>258.0</v>
      </c>
      <c r="H126" s="8">
        <v>409.0</v>
      </c>
      <c r="I126" s="8">
        <v>10.0</v>
      </c>
      <c r="J126" s="8">
        <v>22.74</v>
      </c>
      <c r="K126" s="8">
        <v>114.0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8">
        <v>60.0</v>
      </c>
      <c r="B127" s="8">
        <v>60.0</v>
      </c>
      <c r="C127" s="8">
        <v>1.0</v>
      </c>
      <c r="D127" s="8">
        <v>210.0</v>
      </c>
      <c r="E127" s="8">
        <f t="shared" si="1"/>
        <v>3.5</v>
      </c>
      <c r="F127" s="8">
        <v>200000.0</v>
      </c>
      <c r="G127" s="8">
        <v>258.0</v>
      </c>
      <c r="H127" s="8">
        <v>409.0</v>
      </c>
      <c r="I127" s="8">
        <v>10.0</v>
      </c>
      <c r="J127" s="8">
        <v>22.74</v>
      </c>
      <c r="K127" s="8">
        <v>131.0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8">
        <v>60.0</v>
      </c>
      <c r="B128" s="8">
        <v>60.0</v>
      </c>
      <c r="C128" s="8">
        <v>1.0</v>
      </c>
      <c r="D128" s="8">
        <v>240.0</v>
      </c>
      <c r="E128" s="8">
        <f t="shared" si="1"/>
        <v>4</v>
      </c>
      <c r="F128" s="8">
        <v>200000.0</v>
      </c>
      <c r="G128" s="8">
        <v>258.0</v>
      </c>
      <c r="H128" s="8">
        <v>409.0</v>
      </c>
      <c r="I128" s="8">
        <v>10.0</v>
      </c>
      <c r="J128" s="8">
        <v>22.74</v>
      </c>
      <c r="K128" s="8">
        <v>126.0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8">
        <v>80.0</v>
      </c>
      <c r="B129" s="8">
        <v>80.0</v>
      </c>
      <c r="C129" s="8">
        <v>1.0</v>
      </c>
      <c r="D129" s="8">
        <v>240.0</v>
      </c>
      <c r="E129" s="8">
        <f t="shared" si="1"/>
        <v>3</v>
      </c>
      <c r="F129" s="8">
        <v>200000.0</v>
      </c>
      <c r="G129" s="8">
        <v>258.0</v>
      </c>
      <c r="H129" s="8">
        <v>409.0</v>
      </c>
      <c r="I129" s="8">
        <v>10.0</v>
      </c>
      <c r="J129" s="8">
        <v>22.74</v>
      </c>
      <c r="K129" s="8">
        <v>190.0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8">
        <v>80.0</v>
      </c>
      <c r="B130" s="8">
        <v>80.0</v>
      </c>
      <c r="C130" s="8">
        <v>1.0</v>
      </c>
      <c r="D130" s="8">
        <v>280.0</v>
      </c>
      <c r="E130" s="8">
        <f t="shared" si="1"/>
        <v>3.5</v>
      </c>
      <c r="F130" s="8">
        <v>200000.0</v>
      </c>
      <c r="G130" s="8">
        <v>258.0</v>
      </c>
      <c r="H130" s="8">
        <v>409.0</v>
      </c>
      <c r="I130" s="8">
        <v>10.0</v>
      </c>
      <c r="J130" s="8">
        <v>22.74</v>
      </c>
      <c r="K130" s="8">
        <v>182.0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8">
        <v>80.0</v>
      </c>
      <c r="B131" s="8">
        <v>80.0</v>
      </c>
      <c r="C131" s="8">
        <v>1.0</v>
      </c>
      <c r="D131" s="8">
        <v>320.0</v>
      </c>
      <c r="E131" s="8">
        <f t="shared" si="1"/>
        <v>4</v>
      </c>
      <c r="F131" s="8">
        <v>200000.0</v>
      </c>
      <c r="G131" s="8">
        <v>258.0</v>
      </c>
      <c r="H131" s="8">
        <v>409.0</v>
      </c>
      <c r="I131" s="8">
        <v>10.0</v>
      </c>
      <c r="J131" s="8">
        <v>22.74</v>
      </c>
      <c r="K131" s="8">
        <v>166.0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8">
        <v>100.0</v>
      </c>
      <c r="B132" s="8">
        <v>100.0</v>
      </c>
      <c r="C132" s="8">
        <v>1.0</v>
      </c>
      <c r="D132" s="8">
        <v>300.0</v>
      </c>
      <c r="E132" s="8">
        <f t="shared" si="1"/>
        <v>3</v>
      </c>
      <c r="F132" s="8">
        <v>200000.0</v>
      </c>
      <c r="G132" s="8">
        <v>258.0</v>
      </c>
      <c r="H132" s="8">
        <v>409.0</v>
      </c>
      <c r="I132" s="8">
        <v>10.0</v>
      </c>
      <c r="J132" s="8">
        <v>22.74</v>
      </c>
      <c r="K132" s="8">
        <v>258.0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8">
        <v>100.0</v>
      </c>
      <c r="B133" s="8">
        <v>100.0</v>
      </c>
      <c r="C133" s="8">
        <v>1.0</v>
      </c>
      <c r="D133" s="8">
        <v>350.0</v>
      </c>
      <c r="E133" s="8">
        <f t="shared" si="1"/>
        <v>3.5</v>
      </c>
      <c r="F133" s="8">
        <v>200000.0</v>
      </c>
      <c r="G133" s="8">
        <v>258.0</v>
      </c>
      <c r="H133" s="8">
        <v>409.0</v>
      </c>
      <c r="I133" s="8">
        <v>10.0</v>
      </c>
      <c r="J133" s="8">
        <v>22.74</v>
      </c>
      <c r="K133" s="8">
        <v>237.0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8">
        <v>100.0</v>
      </c>
      <c r="B134" s="8">
        <v>100.0</v>
      </c>
      <c r="C134" s="8">
        <v>1.0</v>
      </c>
      <c r="D134" s="8">
        <v>400.0</v>
      </c>
      <c r="E134" s="8">
        <f t="shared" si="1"/>
        <v>4</v>
      </c>
      <c r="F134" s="8">
        <v>200000.0</v>
      </c>
      <c r="G134" s="8">
        <v>258.0</v>
      </c>
      <c r="H134" s="8">
        <v>409.0</v>
      </c>
      <c r="I134" s="8">
        <v>10.0</v>
      </c>
      <c r="J134" s="8">
        <v>22.74</v>
      </c>
      <c r="K134" s="8">
        <v>233.0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8">
        <v>60.0</v>
      </c>
      <c r="B135" s="8">
        <v>60.0</v>
      </c>
      <c r="C135" s="8">
        <v>1.0</v>
      </c>
      <c r="D135" s="8">
        <v>180.0</v>
      </c>
      <c r="E135" s="8">
        <f t="shared" si="1"/>
        <v>3</v>
      </c>
      <c r="F135" s="8">
        <v>200000.0</v>
      </c>
      <c r="G135" s="8">
        <v>258.0</v>
      </c>
      <c r="H135" s="8">
        <v>409.0</v>
      </c>
      <c r="I135" s="8">
        <v>10.0</v>
      </c>
      <c r="J135" s="8">
        <v>29.43</v>
      </c>
      <c r="K135" s="8">
        <v>142.0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8">
        <v>60.0</v>
      </c>
      <c r="B136" s="8">
        <v>60.0</v>
      </c>
      <c r="C136" s="8">
        <v>1.0</v>
      </c>
      <c r="D136" s="8">
        <v>210.0</v>
      </c>
      <c r="E136" s="8">
        <f t="shared" si="1"/>
        <v>3.5</v>
      </c>
      <c r="F136" s="8">
        <v>200000.0</v>
      </c>
      <c r="G136" s="8">
        <v>258.0</v>
      </c>
      <c r="H136" s="8">
        <v>409.0</v>
      </c>
      <c r="I136" s="8">
        <v>10.0</v>
      </c>
      <c r="J136" s="8">
        <v>29.43</v>
      </c>
      <c r="K136" s="8">
        <v>107.0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8">
        <v>60.0</v>
      </c>
      <c r="B137" s="8">
        <v>60.0</v>
      </c>
      <c r="C137" s="8">
        <v>1.0</v>
      </c>
      <c r="D137" s="8">
        <v>240.0</v>
      </c>
      <c r="E137" s="8">
        <f t="shared" si="1"/>
        <v>4</v>
      </c>
      <c r="F137" s="8">
        <v>200000.0</v>
      </c>
      <c r="G137" s="8">
        <v>258.0</v>
      </c>
      <c r="H137" s="8">
        <v>409.0</v>
      </c>
      <c r="I137" s="8">
        <v>10.0</v>
      </c>
      <c r="J137" s="8">
        <v>29.43</v>
      </c>
      <c r="K137" s="8">
        <v>117.0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8">
        <v>80.0</v>
      </c>
      <c r="B138" s="8">
        <v>80.0</v>
      </c>
      <c r="C138" s="8">
        <v>1.0</v>
      </c>
      <c r="D138" s="8">
        <v>240.0</v>
      </c>
      <c r="E138" s="8">
        <f t="shared" si="1"/>
        <v>3</v>
      </c>
      <c r="F138" s="8">
        <v>200000.0</v>
      </c>
      <c r="G138" s="8">
        <v>258.0</v>
      </c>
      <c r="H138" s="8">
        <v>409.0</v>
      </c>
      <c r="I138" s="8">
        <v>10.0</v>
      </c>
      <c r="J138" s="8">
        <v>29.43</v>
      </c>
      <c r="K138" s="8">
        <v>190.0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8">
        <v>80.0</v>
      </c>
      <c r="B139" s="8">
        <v>80.0</v>
      </c>
      <c r="C139" s="8">
        <v>1.0</v>
      </c>
      <c r="D139" s="8">
        <v>280.0</v>
      </c>
      <c r="E139" s="8">
        <f t="shared" si="1"/>
        <v>3.5</v>
      </c>
      <c r="F139" s="8">
        <v>200000.0</v>
      </c>
      <c r="G139" s="8">
        <v>258.0</v>
      </c>
      <c r="H139" s="8">
        <v>409.0</v>
      </c>
      <c r="I139" s="8">
        <v>10.0</v>
      </c>
      <c r="J139" s="8">
        <v>29.43</v>
      </c>
      <c r="K139" s="8">
        <v>203.0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8">
        <v>80.0</v>
      </c>
      <c r="B140" s="8">
        <v>80.0</v>
      </c>
      <c r="C140" s="8">
        <v>1.0</v>
      </c>
      <c r="D140" s="8">
        <v>320.0</v>
      </c>
      <c r="E140" s="8">
        <f t="shared" si="1"/>
        <v>4</v>
      </c>
      <c r="F140" s="8">
        <v>200000.0</v>
      </c>
      <c r="G140" s="8">
        <v>258.0</v>
      </c>
      <c r="H140" s="8">
        <v>409.0</v>
      </c>
      <c r="I140" s="8">
        <v>10.0</v>
      </c>
      <c r="J140" s="8">
        <v>29.43</v>
      </c>
      <c r="K140" s="8">
        <v>211.0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8">
        <v>100.0</v>
      </c>
      <c r="B141" s="8">
        <v>100.0</v>
      </c>
      <c r="C141" s="8">
        <v>1.0</v>
      </c>
      <c r="D141" s="8">
        <v>300.0</v>
      </c>
      <c r="E141" s="8">
        <f t="shared" si="1"/>
        <v>3</v>
      </c>
      <c r="F141" s="8">
        <v>200000.0</v>
      </c>
      <c r="G141" s="8">
        <v>258.0</v>
      </c>
      <c r="H141" s="8">
        <v>409.0</v>
      </c>
      <c r="I141" s="8">
        <v>10.0</v>
      </c>
      <c r="J141" s="8">
        <v>29.43</v>
      </c>
      <c r="K141" s="8">
        <v>261.0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8">
        <v>100.0</v>
      </c>
      <c r="B142" s="8">
        <v>100.0</v>
      </c>
      <c r="C142" s="8">
        <v>1.0</v>
      </c>
      <c r="D142" s="8">
        <v>350.0</v>
      </c>
      <c r="E142" s="8">
        <f t="shared" si="1"/>
        <v>3.5</v>
      </c>
      <c r="F142" s="8">
        <v>200000.0</v>
      </c>
      <c r="G142" s="8">
        <v>258.0</v>
      </c>
      <c r="H142" s="8">
        <v>409.0</v>
      </c>
      <c r="I142" s="8">
        <v>10.0</v>
      </c>
      <c r="J142" s="8">
        <v>29.43</v>
      </c>
      <c r="K142" s="8">
        <v>252.0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8">
        <v>40.1</v>
      </c>
      <c r="B143" s="8">
        <v>59.9</v>
      </c>
      <c r="C143" s="8">
        <v>3.816</v>
      </c>
      <c r="D143" s="8">
        <v>178.9</v>
      </c>
      <c r="E143" s="8">
        <f t="shared" si="1"/>
        <v>4.461346633</v>
      </c>
      <c r="F143" s="8">
        <v>206000.0</v>
      </c>
      <c r="G143" s="8">
        <v>479.0</v>
      </c>
      <c r="H143" s="8">
        <v>492.0</v>
      </c>
      <c r="I143" s="8">
        <v>6.0</v>
      </c>
      <c r="J143" s="8">
        <v>42.6</v>
      </c>
      <c r="K143" s="8">
        <v>477.5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8">
        <v>40.1</v>
      </c>
      <c r="B144" s="8">
        <v>59.8</v>
      </c>
      <c r="C144" s="8">
        <v>3.796</v>
      </c>
      <c r="D144" s="8">
        <v>179.5</v>
      </c>
      <c r="E144" s="8">
        <f t="shared" si="1"/>
        <v>4.476309227</v>
      </c>
      <c r="F144" s="8">
        <v>206000.0</v>
      </c>
      <c r="G144" s="8">
        <v>479.0</v>
      </c>
      <c r="H144" s="8">
        <v>492.0</v>
      </c>
      <c r="I144" s="8">
        <v>6.0</v>
      </c>
      <c r="J144" s="8">
        <v>42.6</v>
      </c>
      <c r="K144" s="8">
        <v>481.0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8">
        <v>40.1</v>
      </c>
      <c r="B145" s="8">
        <v>59.9</v>
      </c>
      <c r="C145" s="8">
        <v>3.792</v>
      </c>
      <c r="D145" s="8">
        <v>179.5</v>
      </c>
      <c r="E145" s="8">
        <f t="shared" si="1"/>
        <v>4.476309227</v>
      </c>
      <c r="F145" s="8">
        <v>206000.0</v>
      </c>
      <c r="G145" s="8">
        <v>479.0</v>
      </c>
      <c r="H145" s="8">
        <v>492.0</v>
      </c>
      <c r="I145" s="8">
        <v>6.0</v>
      </c>
      <c r="J145" s="8">
        <v>80.9</v>
      </c>
      <c r="K145" s="8">
        <v>531.8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8">
        <v>40.1</v>
      </c>
      <c r="B146" s="8">
        <v>59.8</v>
      </c>
      <c r="C146" s="8">
        <v>3.817</v>
      </c>
      <c r="D146" s="8">
        <v>179.1</v>
      </c>
      <c r="E146" s="8">
        <f t="shared" si="1"/>
        <v>4.466334165</v>
      </c>
      <c r="F146" s="8">
        <v>206000.0</v>
      </c>
      <c r="G146" s="8">
        <v>479.0</v>
      </c>
      <c r="H146" s="8">
        <v>492.0</v>
      </c>
      <c r="I146" s="8">
        <v>6.0</v>
      </c>
      <c r="J146" s="8">
        <v>114.6</v>
      </c>
      <c r="K146" s="8">
        <v>585.1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8">
        <v>60.1</v>
      </c>
      <c r="B147" s="8">
        <v>60.3</v>
      </c>
      <c r="C147" s="8">
        <v>2.827</v>
      </c>
      <c r="D147" s="8">
        <v>180.3</v>
      </c>
      <c r="E147" s="8">
        <f t="shared" si="1"/>
        <v>3</v>
      </c>
      <c r="F147" s="8">
        <v>210000.0</v>
      </c>
      <c r="G147" s="8">
        <v>449.0</v>
      </c>
      <c r="H147" s="8">
        <v>463.0</v>
      </c>
      <c r="I147" s="8">
        <v>6.0</v>
      </c>
      <c r="J147" s="8">
        <v>42.6</v>
      </c>
      <c r="K147" s="8">
        <v>484.2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8">
        <v>60.1</v>
      </c>
      <c r="B148" s="8">
        <v>60.2</v>
      </c>
      <c r="C148" s="8">
        <v>2.83</v>
      </c>
      <c r="D148" s="8">
        <v>179.7</v>
      </c>
      <c r="E148" s="8">
        <f t="shared" si="1"/>
        <v>2.990016639</v>
      </c>
      <c r="F148" s="8">
        <v>210000.0</v>
      </c>
      <c r="G148" s="8">
        <v>449.0</v>
      </c>
      <c r="H148" s="8">
        <v>463.0</v>
      </c>
      <c r="I148" s="8">
        <v>6.0</v>
      </c>
      <c r="J148" s="8">
        <v>80.9</v>
      </c>
      <c r="K148" s="8">
        <v>594.7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8">
        <v>60.1</v>
      </c>
      <c r="B149" s="8">
        <v>60.3</v>
      </c>
      <c r="C149" s="8">
        <v>2.829</v>
      </c>
      <c r="D149" s="8">
        <v>179.2</v>
      </c>
      <c r="E149" s="8">
        <f t="shared" si="1"/>
        <v>2.981697171</v>
      </c>
      <c r="F149" s="8">
        <v>210000.0</v>
      </c>
      <c r="G149" s="8">
        <v>449.0</v>
      </c>
      <c r="H149" s="8">
        <v>463.0</v>
      </c>
      <c r="I149" s="8">
        <v>6.0</v>
      </c>
      <c r="J149" s="8">
        <v>114.6</v>
      </c>
      <c r="K149" s="8">
        <v>712.2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8">
        <v>59.9</v>
      </c>
      <c r="B150" s="8">
        <v>80.1</v>
      </c>
      <c r="C150" s="8">
        <v>3.709</v>
      </c>
      <c r="D150" s="8">
        <v>239.7</v>
      </c>
      <c r="E150" s="8">
        <f t="shared" si="1"/>
        <v>4.001669449</v>
      </c>
      <c r="F150" s="8">
        <v>210000.0</v>
      </c>
      <c r="G150" s="8">
        <v>451.0</v>
      </c>
      <c r="H150" s="8">
        <v>464.0</v>
      </c>
      <c r="I150" s="8">
        <v>7.0</v>
      </c>
      <c r="J150" s="8">
        <v>42.6</v>
      </c>
      <c r="K150" s="8">
        <v>712.6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8">
        <v>59.9</v>
      </c>
      <c r="B151" s="8">
        <v>80.3</v>
      </c>
      <c r="C151" s="8">
        <v>3.723</v>
      </c>
      <c r="D151" s="8">
        <v>239.9</v>
      </c>
      <c r="E151" s="8">
        <f t="shared" si="1"/>
        <v>4.005008347</v>
      </c>
      <c r="F151" s="8">
        <v>210000.0</v>
      </c>
      <c r="G151" s="8">
        <v>451.0</v>
      </c>
      <c r="H151" s="8">
        <v>464.0</v>
      </c>
      <c r="I151" s="8">
        <v>7.0</v>
      </c>
      <c r="J151" s="8">
        <v>80.9</v>
      </c>
      <c r="K151" s="8">
        <v>878.6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8">
        <v>59.8</v>
      </c>
      <c r="B152" s="8">
        <v>80.2</v>
      </c>
      <c r="C152" s="8">
        <v>3.717</v>
      </c>
      <c r="D152" s="8">
        <v>240.0</v>
      </c>
      <c r="E152" s="8">
        <f t="shared" si="1"/>
        <v>4.013377926</v>
      </c>
      <c r="F152" s="8">
        <v>210000.0</v>
      </c>
      <c r="G152" s="8">
        <v>451.0</v>
      </c>
      <c r="H152" s="8">
        <v>464.0</v>
      </c>
      <c r="I152" s="8">
        <v>7.0</v>
      </c>
      <c r="J152" s="8">
        <v>114.6</v>
      </c>
      <c r="K152" s="8">
        <v>999.6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8">
        <v>59.9</v>
      </c>
      <c r="B153" s="8">
        <v>80.2</v>
      </c>
      <c r="C153" s="8">
        <v>3.74</v>
      </c>
      <c r="D153" s="8">
        <v>240.1</v>
      </c>
      <c r="E153" s="8">
        <f t="shared" si="1"/>
        <v>4.008347245</v>
      </c>
      <c r="F153" s="8">
        <v>210000.0</v>
      </c>
      <c r="G153" s="8">
        <v>451.0</v>
      </c>
      <c r="H153" s="8">
        <v>464.0</v>
      </c>
      <c r="I153" s="8">
        <v>7.0</v>
      </c>
      <c r="J153" s="8">
        <v>114.6</v>
      </c>
      <c r="K153" s="8">
        <v>976.6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8">
        <v>40.2</v>
      </c>
      <c r="B154" s="8">
        <v>99.7</v>
      </c>
      <c r="C154" s="8">
        <v>1.944</v>
      </c>
      <c r="D154" s="8">
        <v>299.9</v>
      </c>
      <c r="E154" s="8">
        <f t="shared" si="1"/>
        <v>7.460199005</v>
      </c>
      <c r="F154" s="8">
        <v>200000.0</v>
      </c>
      <c r="G154" s="8">
        <v>420.0</v>
      </c>
      <c r="H154" s="8">
        <v>452.0</v>
      </c>
      <c r="I154" s="8">
        <v>8.0</v>
      </c>
      <c r="J154" s="8">
        <v>42.6</v>
      </c>
      <c r="K154" s="8">
        <v>398.3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8">
        <v>40.2</v>
      </c>
      <c r="B155" s="8">
        <v>99.7</v>
      </c>
      <c r="C155" s="8">
        <v>1.946</v>
      </c>
      <c r="D155" s="8">
        <v>300.0</v>
      </c>
      <c r="E155" s="8">
        <f t="shared" si="1"/>
        <v>7.462686567</v>
      </c>
      <c r="F155" s="8">
        <v>200000.0</v>
      </c>
      <c r="G155" s="8">
        <v>420.0</v>
      </c>
      <c r="H155" s="8">
        <v>452.0</v>
      </c>
      <c r="I155" s="8">
        <v>8.0</v>
      </c>
      <c r="J155" s="8">
        <v>80.9</v>
      </c>
      <c r="K155" s="8">
        <v>534.6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8">
        <v>40.2</v>
      </c>
      <c r="B156" s="8">
        <v>99.7</v>
      </c>
      <c r="C156" s="8">
        <v>1.949</v>
      </c>
      <c r="D156" s="8">
        <v>300.0</v>
      </c>
      <c r="E156" s="8">
        <f t="shared" si="1"/>
        <v>7.462686567</v>
      </c>
      <c r="F156" s="8">
        <v>200000.0</v>
      </c>
      <c r="G156" s="8">
        <v>420.0</v>
      </c>
      <c r="H156" s="8">
        <v>452.0</v>
      </c>
      <c r="I156" s="8">
        <v>8.0</v>
      </c>
      <c r="J156" s="8">
        <v>114.6</v>
      </c>
      <c r="K156" s="8">
        <v>674.1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8">
        <v>79.9</v>
      </c>
      <c r="B157" s="8">
        <v>119.9</v>
      </c>
      <c r="C157" s="8">
        <v>2.803</v>
      </c>
      <c r="D157" s="8">
        <v>359.8</v>
      </c>
      <c r="E157" s="8">
        <f t="shared" si="1"/>
        <v>4.503128911</v>
      </c>
      <c r="F157" s="8">
        <v>200000.0</v>
      </c>
      <c r="G157" s="8">
        <v>381.0</v>
      </c>
      <c r="H157" s="8">
        <v>443.0</v>
      </c>
      <c r="I157" s="8">
        <v>8.0</v>
      </c>
      <c r="J157" s="8">
        <v>42.6</v>
      </c>
      <c r="K157" s="8">
        <v>870.8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8">
        <v>79.9</v>
      </c>
      <c r="B158" s="8">
        <v>120.0</v>
      </c>
      <c r="C158" s="8">
        <v>2.805</v>
      </c>
      <c r="D158" s="8">
        <v>359.9</v>
      </c>
      <c r="E158" s="8">
        <f t="shared" si="1"/>
        <v>4.504380476</v>
      </c>
      <c r="F158" s="8">
        <v>200000.0</v>
      </c>
      <c r="G158" s="8">
        <v>381.0</v>
      </c>
      <c r="H158" s="8">
        <v>443.0</v>
      </c>
      <c r="I158" s="8">
        <v>8.0</v>
      </c>
      <c r="J158" s="8">
        <v>80.9</v>
      </c>
      <c r="K158" s="8">
        <v>1255.2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8">
        <v>79.9</v>
      </c>
      <c r="B159" s="8">
        <v>120.0</v>
      </c>
      <c r="C159" s="8">
        <v>2.807</v>
      </c>
      <c r="D159" s="8">
        <v>359.9</v>
      </c>
      <c r="E159" s="8">
        <f t="shared" si="1"/>
        <v>4.504380476</v>
      </c>
      <c r="F159" s="8">
        <v>200000.0</v>
      </c>
      <c r="G159" s="8">
        <v>381.0</v>
      </c>
      <c r="H159" s="8">
        <v>443.0</v>
      </c>
      <c r="I159" s="8">
        <v>8.0</v>
      </c>
      <c r="J159" s="8">
        <v>114.6</v>
      </c>
      <c r="K159" s="8">
        <v>1610.3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8">
        <v>60.0</v>
      </c>
      <c r="B160" s="8">
        <v>120.0</v>
      </c>
      <c r="C160" s="8">
        <v>4.0</v>
      </c>
      <c r="D160" s="8">
        <v>360.0</v>
      </c>
      <c r="E160" s="8">
        <f t="shared" si="1"/>
        <v>6</v>
      </c>
      <c r="F160" s="8">
        <v>195000.0</v>
      </c>
      <c r="G160" s="8">
        <v>538.0</v>
      </c>
      <c r="H160" s="8">
        <f t="shared" ref="H160:H166" si="15">G160/(0.2+185*(G160/F160))</f>
        <v>757.3088862</v>
      </c>
      <c r="I160" s="8">
        <v>5.0</v>
      </c>
      <c r="J160" s="8">
        <f t="shared" ref="J160:J166" si="16">0.8*43.96</f>
        <v>35.168</v>
      </c>
      <c r="K160" s="8">
        <v>1261.0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8">
        <v>60.0</v>
      </c>
      <c r="B161" s="8">
        <v>120.0</v>
      </c>
      <c r="C161" s="8">
        <v>5.0</v>
      </c>
      <c r="D161" s="8">
        <v>360.0</v>
      </c>
      <c r="E161" s="8">
        <f t="shared" si="1"/>
        <v>6</v>
      </c>
      <c r="F161" s="8">
        <v>200000.0</v>
      </c>
      <c r="G161" s="8">
        <v>581.0</v>
      </c>
      <c r="H161" s="8">
        <f t="shared" si="15"/>
        <v>787.8767332</v>
      </c>
      <c r="I161" s="8">
        <v>4.0</v>
      </c>
      <c r="J161" s="8">
        <f t="shared" si="16"/>
        <v>35.168</v>
      </c>
      <c r="K161" s="8">
        <v>1632.0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8">
        <v>80.0</v>
      </c>
      <c r="B162" s="8">
        <v>120.0</v>
      </c>
      <c r="C162" s="8">
        <v>4.0</v>
      </c>
      <c r="D162" s="8">
        <v>360.0</v>
      </c>
      <c r="E162" s="8">
        <f t="shared" si="1"/>
        <v>4.5</v>
      </c>
      <c r="F162" s="8">
        <v>196000.0</v>
      </c>
      <c r="G162" s="8">
        <v>516.0</v>
      </c>
      <c r="H162" s="8">
        <f t="shared" si="15"/>
        <v>751.0470815</v>
      </c>
      <c r="I162" s="8">
        <v>5.0</v>
      </c>
      <c r="J162" s="8">
        <f t="shared" si="16"/>
        <v>35.168</v>
      </c>
      <c r="K162" s="8">
        <v>1362.0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8">
        <v>80.0</v>
      </c>
      <c r="B163" s="8">
        <v>120.0</v>
      </c>
      <c r="C163" s="8">
        <v>5.0</v>
      </c>
      <c r="D163" s="8">
        <v>360.0</v>
      </c>
      <c r="E163" s="8">
        <f t="shared" si="1"/>
        <v>4.5</v>
      </c>
      <c r="F163" s="8">
        <v>200000.0</v>
      </c>
      <c r="G163" s="8">
        <v>558.0</v>
      </c>
      <c r="H163" s="8">
        <f t="shared" si="15"/>
        <v>779.1663758</v>
      </c>
      <c r="I163" s="8">
        <v>5.0</v>
      </c>
      <c r="J163" s="8">
        <f t="shared" si="16"/>
        <v>35.168</v>
      </c>
      <c r="K163" s="8">
        <v>1732.0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8">
        <v>120.0</v>
      </c>
      <c r="B164" s="8">
        <v>120.0</v>
      </c>
      <c r="C164" s="8">
        <v>4.0</v>
      </c>
      <c r="D164" s="8">
        <v>360.0</v>
      </c>
      <c r="E164" s="8">
        <f t="shared" si="1"/>
        <v>3</v>
      </c>
      <c r="F164" s="8">
        <v>203000.0</v>
      </c>
      <c r="G164" s="8">
        <v>549.0</v>
      </c>
      <c r="H164" s="8">
        <f t="shared" si="15"/>
        <v>783.9271269</v>
      </c>
      <c r="I164" s="8">
        <v>5.0</v>
      </c>
      <c r="J164" s="8">
        <f t="shared" si="16"/>
        <v>35.168</v>
      </c>
      <c r="K164" s="8">
        <v>1815.0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8">
        <v>120.0</v>
      </c>
      <c r="B165" s="8">
        <v>120.0</v>
      </c>
      <c r="C165" s="8">
        <v>5.0</v>
      </c>
      <c r="D165" s="8">
        <v>360.0</v>
      </c>
      <c r="E165" s="8">
        <f t="shared" si="1"/>
        <v>3</v>
      </c>
      <c r="F165" s="8">
        <v>203000.0</v>
      </c>
      <c r="G165" s="8">
        <v>578.0</v>
      </c>
      <c r="H165" s="8">
        <f t="shared" si="15"/>
        <v>795.3229852</v>
      </c>
      <c r="I165" s="8">
        <v>5.0</v>
      </c>
      <c r="J165" s="8">
        <f t="shared" si="16"/>
        <v>35.168</v>
      </c>
      <c r="K165" s="8">
        <v>2275.0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8">
        <v>120.0</v>
      </c>
      <c r="B166" s="8">
        <v>120.0</v>
      </c>
      <c r="C166" s="8">
        <v>6.0</v>
      </c>
      <c r="D166" s="8">
        <v>360.0</v>
      </c>
      <c r="E166" s="8">
        <f t="shared" si="1"/>
        <v>3</v>
      </c>
      <c r="F166" s="8">
        <v>203000.0</v>
      </c>
      <c r="G166" s="8">
        <v>598.0</v>
      </c>
      <c r="H166" s="8">
        <f t="shared" si="15"/>
        <v>802.7111023</v>
      </c>
      <c r="I166" s="8">
        <v>5.0</v>
      </c>
      <c r="J166" s="8">
        <f t="shared" si="16"/>
        <v>35.168</v>
      </c>
      <c r="K166" s="8">
        <v>2854.0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8">
        <v>100.0</v>
      </c>
      <c r="B167" s="8">
        <v>100.0</v>
      </c>
      <c r="C167" s="8">
        <v>3.0</v>
      </c>
      <c r="D167" s="8">
        <v>400.0</v>
      </c>
      <c r="E167" s="8">
        <f t="shared" si="1"/>
        <v>4</v>
      </c>
      <c r="F167" s="8">
        <v>202000.0</v>
      </c>
      <c r="G167" s="8">
        <v>266.0</v>
      </c>
      <c r="H167" s="8">
        <v>615.0</v>
      </c>
      <c r="I167" s="8">
        <v>7.4</v>
      </c>
      <c r="J167" s="8">
        <v>37.0</v>
      </c>
      <c r="K167" s="8">
        <v>698.0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8">
        <v>250.0</v>
      </c>
      <c r="B168" s="8">
        <v>250.0</v>
      </c>
      <c r="C168" s="8">
        <v>3.0</v>
      </c>
      <c r="D168" s="8">
        <v>850.0</v>
      </c>
      <c r="E168" s="8">
        <f t="shared" si="1"/>
        <v>3.4</v>
      </c>
      <c r="F168" s="8">
        <v>202000.0</v>
      </c>
      <c r="G168" s="8">
        <v>266.0</v>
      </c>
      <c r="H168" s="8">
        <v>615.0</v>
      </c>
      <c r="I168" s="8">
        <v>7.4</v>
      </c>
      <c r="J168" s="8">
        <v>37.0</v>
      </c>
      <c r="K168" s="8">
        <v>2709.0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8">
        <v>100.0</v>
      </c>
      <c r="B169" s="8">
        <v>100.0</v>
      </c>
      <c r="C169" s="8">
        <v>3.0</v>
      </c>
      <c r="D169" s="8">
        <v>400.0</v>
      </c>
      <c r="E169" s="8">
        <f t="shared" si="1"/>
        <v>4</v>
      </c>
      <c r="F169" s="8">
        <v>199000.0</v>
      </c>
      <c r="G169" s="8">
        <v>511.0</v>
      </c>
      <c r="H169" s="8">
        <v>716.0</v>
      </c>
      <c r="I169" s="8">
        <v>7.5</v>
      </c>
      <c r="J169" s="8">
        <v>37.0</v>
      </c>
      <c r="K169" s="8">
        <v>1038.9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8">
        <v>250.0</v>
      </c>
      <c r="B170" s="8">
        <v>250.0</v>
      </c>
      <c r="C170" s="8">
        <v>3.0</v>
      </c>
      <c r="D170" s="8">
        <v>850.0</v>
      </c>
      <c r="E170" s="8">
        <f t="shared" si="1"/>
        <v>3.4</v>
      </c>
      <c r="F170" s="8">
        <v>199000.0</v>
      </c>
      <c r="G170" s="8">
        <v>511.0</v>
      </c>
      <c r="H170" s="8">
        <v>716.0</v>
      </c>
      <c r="I170" s="8">
        <v>7.5</v>
      </c>
      <c r="J170" s="8">
        <v>37.0</v>
      </c>
      <c r="K170" s="8">
        <v>3186.3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8">
        <v>120.0</v>
      </c>
      <c r="B171" s="8">
        <v>120.0</v>
      </c>
      <c r="C171" s="8">
        <v>3.84</v>
      </c>
      <c r="D171" s="8">
        <v>360.0</v>
      </c>
      <c r="E171" s="8">
        <f t="shared" si="1"/>
        <v>3</v>
      </c>
      <c r="F171" s="8">
        <v>200000.0</v>
      </c>
      <c r="G171" s="8">
        <v>581.0</v>
      </c>
      <c r="H171" s="8">
        <v>747.0</v>
      </c>
      <c r="I171" s="8">
        <v>6.0</v>
      </c>
      <c r="J171" s="8">
        <v>43.8</v>
      </c>
      <c r="K171" s="8">
        <v>1568.0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8">
        <v>120.0</v>
      </c>
      <c r="B172" s="8">
        <v>120.0</v>
      </c>
      <c r="C172" s="8">
        <v>3.84</v>
      </c>
      <c r="D172" s="8">
        <v>360.0</v>
      </c>
      <c r="E172" s="8">
        <f t="shared" si="1"/>
        <v>3</v>
      </c>
      <c r="F172" s="8">
        <v>200000.0</v>
      </c>
      <c r="G172" s="8">
        <v>581.0</v>
      </c>
      <c r="H172" s="8">
        <v>747.0</v>
      </c>
      <c r="I172" s="8">
        <v>6.0</v>
      </c>
      <c r="J172" s="8">
        <v>43.8</v>
      </c>
      <c r="K172" s="8">
        <v>1598.0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8">
        <v>140.0</v>
      </c>
      <c r="B173" s="8">
        <v>140.0</v>
      </c>
      <c r="C173" s="8">
        <v>3.84</v>
      </c>
      <c r="D173" s="8">
        <v>420.0</v>
      </c>
      <c r="E173" s="8">
        <f t="shared" si="1"/>
        <v>3</v>
      </c>
      <c r="F173" s="8">
        <v>200000.0</v>
      </c>
      <c r="G173" s="8">
        <v>581.0</v>
      </c>
      <c r="H173" s="8">
        <v>747.0</v>
      </c>
      <c r="I173" s="8">
        <v>6.0</v>
      </c>
      <c r="J173" s="8">
        <v>38.9</v>
      </c>
      <c r="K173" s="8">
        <v>1732.0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8">
        <v>140.0</v>
      </c>
      <c r="B174" s="8">
        <v>140.0</v>
      </c>
      <c r="C174" s="8">
        <v>3.84</v>
      </c>
      <c r="D174" s="8">
        <v>420.0</v>
      </c>
      <c r="E174" s="8">
        <f t="shared" si="1"/>
        <v>3</v>
      </c>
      <c r="F174" s="8">
        <v>200000.0</v>
      </c>
      <c r="G174" s="8">
        <v>581.0</v>
      </c>
      <c r="H174" s="8">
        <v>747.0</v>
      </c>
      <c r="I174" s="8">
        <v>6.0</v>
      </c>
      <c r="J174" s="8">
        <v>38.9</v>
      </c>
      <c r="K174" s="8">
        <v>1723.0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8">
        <v>160.0</v>
      </c>
      <c r="B175" s="8">
        <v>160.0</v>
      </c>
      <c r="C175" s="8">
        <v>3.84</v>
      </c>
      <c r="D175" s="8">
        <v>480.0</v>
      </c>
      <c r="E175" s="8">
        <f t="shared" si="1"/>
        <v>3</v>
      </c>
      <c r="F175" s="8">
        <v>200000.0</v>
      </c>
      <c r="G175" s="8">
        <v>581.0</v>
      </c>
      <c r="H175" s="8">
        <v>747.0</v>
      </c>
      <c r="I175" s="8">
        <v>6.0</v>
      </c>
      <c r="J175" s="8">
        <v>43.8</v>
      </c>
      <c r="K175" s="8">
        <v>2195.0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8">
        <v>160.0</v>
      </c>
      <c r="B176" s="8">
        <v>160.0</v>
      </c>
      <c r="C176" s="8">
        <v>3.84</v>
      </c>
      <c r="D176" s="8">
        <v>480.0</v>
      </c>
      <c r="E176" s="8">
        <f t="shared" si="1"/>
        <v>3</v>
      </c>
      <c r="F176" s="8">
        <v>200000.0</v>
      </c>
      <c r="G176" s="8">
        <v>581.0</v>
      </c>
      <c r="H176" s="8">
        <v>747.0</v>
      </c>
      <c r="I176" s="8">
        <v>6.0</v>
      </c>
      <c r="J176" s="8">
        <v>43.8</v>
      </c>
      <c r="K176" s="8">
        <v>2158.0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8">
        <v>200.0</v>
      </c>
      <c r="B177" s="8">
        <v>200.0</v>
      </c>
      <c r="C177" s="8">
        <v>3.84</v>
      </c>
      <c r="D177" s="8">
        <v>600.0</v>
      </c>
      <c r="E177" s="8">
        <f t="shared" si="1"/>
        <v>3</v>
      </c>
      <c r="F177" s="8">
        <v>200000.0</v>
      </c>
      <c r="G177" s="8">
        <v>581.0</v>
      </c>
      <c r="H177" s="8">
        <v>747.0</v>
      </c>
      <c r="I177" s="8">
        <v>6.0</v>
      </c>
      <c r="J177" s="8">
        <v>44.7</v>
      </c>
      <c r="K177" s="8">
        <v>2981.0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8">
        <v>120.0</v>
      </c>
      <c r="B178" s="8">
        <v>120.0</v>
      </c>
      <c r="C178" s="8">
        <v>5.92</v>
      </c>
      <c r="D178" s="8">
        <v>360.0</v>
      </c>
      <c r="E178" s="8">
        <f t="shared" si="1"/>
        <v>3</v>
      </c>
      <c r="F178" s="8">
        <v>199420.0</v>
      </c>
      <c r="G178" s="8">
        <v>535.0</v>
      </c>
      <c r="H178" s="8">
        <v>724.0</v>
      </c>
      <c r="I178" s="8">
        <v>5.45</v>
      </c>
      <c r="J178" s="8">
        <v>43.8</v>
      </c>
      <c r="K178" s="8">
        <v>2079.0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8">
        <v>140.0</v>
      </c>
      <c r="B179" s="8">
        <v>140.0</v>
      </c>
      <c r="C179" s="8">
        <v>5.92</v>
      </c>
      <c r="D179" s="8">
        <v>420.0</v>
      </c>
      <c r="E179" s="8">
        <f t="shared" si="1"/>
        <v>3</v>
      </c>
      <c r="F179" s="8">
        <v>199420.0</v>
      </c>
      <c r="G179" s="8">
        <v>535.0</v>
      </c>
      <c r="H179" s="8">
        <v>724.0</v>
      </c>
      <c r="I179" s="8">
        <v>5.45</v>
      </c>
      <c r="J179" s="8">
        <v>38.9</v>
      </c>
      <c r="K179" s="8">
        <v>2151.0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8">
        <v>140.0</v>
      </c>
      <c r="B180" s="8">
        <v>140.0</v>
      </c>
      <c r="C180" s="8">
        <v>5.92</v>
      </c>
      <c r="D180" s="8">
        <v>420.0</v>
      </c>
      <c r="E180" s="8">
        <f t="shared" si="1"/>
        <v>3</v>
      </c>
      <c r="F180" s="8">
        <v>199420.0</v>
      </c>
      <c r="G180" s="8">
        <v>535.0</v>
      </c>
      <c r="H180" s="8">
        <v>724.0</v>
      </c>
      <c r="I180" s="8">
        <v>5.45</v>
      </c>
      <c r="J180" s="8">
        <v>38.9</v>
      </c>
      <c r="K180" s="8">
        <v>2352.0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8">
        <v>160.0</v>
      </c>
      <c r="B181" s="8">
        <v>160.0</v>
      </c>
      <c r="C181" s="8">
        <v>5.92</v>
      </c>
      <c r="D181" s="8">
        <v>480.0</v>
      </c>
      <c r="E181" s="8">
        <f t="shared" si="1"/>
        <v>3</v>
      </c>
      <c r="F181" s="8">
        <v>199420.0</v>
      </c>
      <c r="G181" s="8">
        <v>535.0</v>
      </c>
      <c r="H181" s="8">
        <v>724.0</v>
      </c>
      <c r="I181" s="8">
        <v>5.45</v>
      </c>
      <c r="J181" s="8">
        <v>44.7</v>
      </c>
      <c r="K181" s="8">
        <v>2809.0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8">
        <v>120.0</v>
      </c>
      <c r="B182" s="8">
        <v>120.0</v>
      </c>
      <c r="C182" s="8">
        <v>7.8</v>
      </c>
      <c r="D182" s="8">
        <v>360.0</v>
      </c>
      <c r="E182" s="8">
        <f t="shared" si="1"/>
        <v>3</v>
      </c>
      <c r="F182" s="8">
        <v>198640.0</v>
      </c>
      <c r="G182" s="8">
        <v>542.0</v>
      </c>
      <c r="H182" s="8">
        <v>736.0</v>
      </c>
      <c r="I182" s="8">
        <v>5.4</v>
      </c>
      <c r="J182" s="8">
        <v>43.8</v>
      </c>
      <c r="K182" s="8">
        <v>2823.0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8">
        <v>120.0</v>
      </c>
      <c r="B183" s="8">
        <v>120.0</v>
      </c>
      <c r="C183" s="8">
        <v>7.8</v>
      </c>
      <c r="D183" s="8">
        <v>360.0</v>
      </c>
      <c r="E183" s="8">
        <f t="shared" si="1"/>
        <v>3</v>
      </c>
      <c r="F183" s="8">
        <v>198640.0</v>
      </c>
      <c r="G183" s="8">
        <v>542.0</v>
      </c>
      <c r="H183" s="8">
        <v>736.0</v>
      </c>
      <c r="I183" s="8">
        <v>5.4</v>
      </c>
      <c r="J183" s="8">
        <v>43.8</v>
      </c>
      <c r="K183" s="8">
        <v>2611.0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8">
        <v>140.0</v>
      </c>
      <c r="B184" s="8">
        <v>140.0</v>
      </c>
      <c r="C184" s="8">
        <v>7.8</v>
      </c>
      <c r="D184" s="8">
        <v>420.0</v>
      </c>
      <c r="E184" s="8">
        <f t="shared" si="1"/>
        <v>3</v>
      </c>
      <c r="F184" s="8">
        <v>198640.0</v>
      </c>
      <c r="G184" s="8">
        <v>542.0</v>
      </c>
      <c r="H184" s="8">
        <v>736.0</v>
      </c>
      <c r="I184" s="8">
        <v>5.4</v>
      </c>
      <c r="J184" s="8">
        <v>43.8</v>
      </c>
      <c r="K184" s="8">
        <v>3153.0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8">
        <v>140.0</v>
      </c>
      <c r="B185" s="8">
        <v>140.0</v>
      </c>
      <c r="C185" s="8">
        <v>7.8</v>
      </c>
      <c r="D185" s="8">
        <v>420.0</v>
      </c>
      <c r="E185" s="8">
        <f t="shared" si="1"/>
        <v>3</v>
      </c>
      <c r="F185" s="8">
        <v>198640.0</v>
      </c>
      <c r="G185" s="8">
        <v>542.0</v>
      </c>
      <c r="H185" s="8">
        <v>736.0</v>
      </c>
      <c r="I185" s="8">
        <v>5.4</v>
      </c>
      <c r="J185" s="8">
        <v>43.8</v>
      </c>
      <c r="K185" s="8">
        <v>3061.0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8">
        <v>160.0</v>
      </c>
      <c r="B186" s="8">
        <v>160.0</v>
      </c>
      <c r="C186" s="8">
        <v>7.8</v>
      </c>
      <c r="D186" s="8">
        <v>480.0</v>
      </c>
      <c r="E186" s="8">
        <f t="shared" si="1"/>
        <v>3</v>
      </c>
      <c r="F186" s="8">
        <v>198640.0</v>
      </c>
      <c r="G186" s="8">
        <v>542.0</v>
      </c>
      <c r="H186" s="8">
        <v>736.0</v>
      </c>
      <c r="I186" s="8">
        <v>5.4</v>
      </c>
      <c r="J186" s="8">
        <v>43.8</v>
      </c>
      <c r="K186" s="8">
        <v>3864.0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8">
        <v>160.0</v>
      </c>
      <c r="B187" s="8">
        <v>160.0</v>
      </c>
      <c r="C187" s="8">
        <v>7.8</v>
      </c>
      <c r="D187" s="8">
        <v>480.0</v>
      </c>
      <c r="E187" s="8">
        <f t="shared" si="1"/>
        <v>3</v>
      </c>
      <c r="F187" s="8">
        <v>198640.0</v>
      </c>
      <c r="G187" s="8">
        <v>542.0</v>
      </c>
      <c r="H187" s="8">
        <v>736.0</v>
      </c>
      <c r="I187" s="8">
        <v>5.4</v>
      </c>
      <c r="J187" s="8">
        <v>43.8</v>
      </c>
      <c r="K187" s="8">
        <v>3772.0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8">
        <v>140.0</v>
      </c>
      <c r="B188" s="8">
        <v>140.0</v>
      </c>
      <c r="C188" s="8">
        <v>3.84</v>
      </c>
      <c r="D188" s="8">
        <v>420.0</v>
      </c>
      <c r="E188" s="8">
        <f t="shared" si="1"/>
        <v>3</v>
      </c>
      <c r="F188" s="8">
        <v>200000.0</v>
      </c>
      <c r="G188" s="8">
        <v>581.0</v>
      </c>
      <c r="H188" s="8">
        <v>747.0</v>
      </c>
      <c r="I188" s="8">
        <v>6.0</v>
      </c>
      <c r="J188" s="8">
        <v>52.4</v>
      </c>
      <c r="K188" s="8">
        <v>2174.0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8">
        <v>140.0</v>
      </c>
      <c r="B189" s="8">
        <v>140.0</v>
      </c>
      <c r="C189" s="8">
        <v>3.84</v>
      </c>
      <c r="D189" s="8">
        <v>420.0</v>
      </c>
      <c r="E189" s="8">
        <f t="shared" si="1"/>
        <v>3</v>
      </c>
      <c r="F189" s="8">
        <v>200000.0</v>
      </c>
      <c r="G189" s="8">
        <v>581.0</v>
      </c>
      <c r="H189" s="8">
        <v>747.0</v>
      </c>
      <c r="I189" s="8">
        <v>6.0</v>
      </c>
      <c r="J189" s="8">
        <v>52.4</v>
      </c>
      <c r="K189" s="8">
        <v>1926.0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8">
        <v>160.0</v>
      </c>
      <c r="B190" s="8">
        <v>160.0</v>
      </c>
      <c r="C190" s="8">
        <v>3.84</v>
      </c>
      <c r="D190" s="8">
        <v>480.0</v>
      </c>
      <c r="E190" s="8">
        <f t="shared" si="1"/>
        <v>3</v>
      </c>
      <c r="F190" s="8">
        <v>200000.0</v>
      </c>
      <c r="G190" s="8">
        <v>581.0</v>
      </c>
      <c r="H190" s="8">
        <v>747.0</v>
      </c>
      <c r="I190" s="8">
        <v>6.0</v>
      </c>
      <c r="J190" s="8">
        <v>52.4</v>
      </c>
      <c r="K190" s="8">
        <v>2759.0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8">
        <v>160.0</v>
      </c>
      <c r="B191" s="8">
        <v>160.0</v>
      </c>
      <c r="C191" s="8">
        <v>3.84</v>
      </c>
      <c r="D191" s="8">
        <v>480.0</v>
      </c>
      <c r="E191" s="8">
        <f t="shared" si="1"/>
        <v>3</v>
      </c>
      <c r="F191" s="8">
        <v>200000.0</v>
      </c>
      <c r="G191" s="8">
        <v>581.0</v>
      </c>
      <c r="H191" s="8">
        <v>747.0</v>
      </c>
      <c r="I191" s="8">
        <v>6.0</v>
      </c>
      <c r="J191" s="8">
        <v>52.4</v>
      </c>
      <c r="K191" s="8">
        <v>2446.0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8">
        <v>180.0</v>
      </c>
      <c r="B192" s="8">
        <v>180.0</v>
      </c>
      <c r="C192" s="8">
        <v>3.84</v>
      </c>
      <c r="D192" s="8">
        <v>540.0</v>
      </c>
      <c r="E192" s="8">
        <f t="shared" si="1"/>
        <v>3</v>
      </c>
      <c r="F192" s="8">
        <v>200000.0</v>
      </c>
      <c r="G192" s="8">
        <v>581.0</v>
      </c>
      <c r="H192" s="8">
        <v>747.0</v>
      </c>
      <c r="I192" s="8">
        <v>6.0</v>
      </c>
      <c r="J192" s="8">
        <v>52.4</v>
      </c>
      <c r="K192" s="8">
        <v>2872.0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8">
        <v>180.0</v>
      </c>
      <c r="B193" s="8">
        <v>180.0</v>
      </c>
      <c r="C193" s="8">
        <v>3.84</v>
      </c>
      <c r="D193" s="8">
        <v>540.0</v>
      </c>
      <c r="E193" s="8">
        <f t="shared" si="1"/>
        <v>3</v>
      </c>
      <c r="F193" s="8">
        <v>200000.0</v>
      </c>
      <c r="G193" s="8">
        <v>581.0</v>
      </c>
      <c r="H193" s="8">
        <v>747.0</v>
      </c>
      <c r="I193" s="8">
        <v>6.0</v>
      </c>
      <c r="J193" s="8">
        <v>52.4</v>
      </c>
      <c r="K193" s="8">
        <v>2701.0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8">
        <v>140.0</v>
      </c>
      <c r="B194" s="8">
        <v>140.0</v>
      </c>
      <c r="C194" s="8">
        <v>5.92</v>
      </c>
      <c r="D194" s="8">
        <v>420.0</v>
      </c>
      <c r="E194" s="8">
        <f t="shared" si="1"/>
        <v>3</v>
      </c>
      <c r="F194" s="8">
        <v>199420.0</v>
      </c>
      <c r="G194" s="8">
        <v>535.0</v>
      </c>
      <c r="H194" s="8">
        <v>724.0</v>
      </c>
      <c r="I194" s="8">
        <v>5.45</v>
      </c>
      <c r="J194" s="8">
        <v>54.8</v>
      </c>
      <c r="K194" s="8">
        <v>2622.0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8">
        <v>140.0</v>
      </c>
      <c r="B195" s="8">
        <v>140.0</v>
      </c>
      <c r="C195" s="8">
        <v>5.92</v>
      </c>
      <c r="D195" s="8">
        <v>420.0</v>
      </c>
      <c r="E195" s="8">
        <f t="shared" si="1"/>
        <v>3</v>
      </c>
      <c r="F195" s="8">
        <v>199420.0</v>
      </c>
      <c r="G195" s="8">
        <v>535.0</v>
      </c>
      <c r="H195" s="8">
        <v>724.0</v>
      </c>
      <c r="I195" s="8">
        <v>5.45</v>
      </c>
      <c r="J195" s="8">
        <v>54.8</v>
      </c>
      <c r="K195" s="8">
        <v>2709.0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8">
        <v>140.0</v>
      </c>
      <c r="B196" s="8">
        <v>140.0</v>
      </c>
      <c r="C196" s="8">
        <v>7.8</v>
      </c>
      <c r="D196" s="8">
        <v>420.0</v>
      </c>
      <c r="E196" s="8">
        <f t="shared" si="1"/>
        <v>3</v>
      </c>
      <c r="F196" s="8">
        <v>198640.0</v>
      </c>
      <c r="G196" s="8">
        <v>542.0</v>
      </c>
      <c r="H196" s="8">
        <v>736.0</v>
      </c>
      <c r="I196" s="8">
        <v>5.4</v>
      </c>
      <c r="J196" s="8">
        <v>52.4</v>
      </c>
      <c r="K196" s="8">
        <v>3338.0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8">
        <v>140.0</v>
      </c>
      <c r="B197" s="8">
        <v>140.0</v>
      </c>
      <c r="C197" s="8">
        <v>7.8</v>
      </c>
      <c r="D197" s="8">
        <v>420.0</v>
      </c>
      <c r="E197" s="8">
        <f t="shared" si="1"/>
        <v>3</v>
      </c>
      <c r="F197" s="8">
        <v>198640.0</v>
      </c>
      <c r="G197" s="8">
        <v>542.0</v>
      </c>
      <c r="H197" s="8">
        <v>736.0</v>
      </c>
      <c r="I197" s="8">
        <v>5.4</v>
      </c>
      <c r="J197" s="8">
        <v>52.4</v>
      </c>
      <c r="K197" s="8">
        <v>3339.0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8">
        <v>160.0</v>
      </c>
      <c r="B198" s="8">
        <v>160.0</v>
      </c>
      <c r="C198" s="8">
        <v>7.8</v>
      </c>
      <c r="D198" s="8">
        <v>480.0</v>
      </c>
      <c r="E198" s="8">
        <f t="shared" si="1"/>
        <v>3</v>
      </c>
      <c r="F198" s="8">
        <v>198640.0</v>
      </c>
      <c r="G198" s="8">
        <v>542.0</v>
      </c>
      <c r="H198" s="8">
        <v>736.0</v>
      </c>
      <c r="I198" s="8">
        <v>5.4</v>
      </c>
      <c r="J198" s="8">
        <v>54.8</v>
      </c>
      <c r="K198" s="8">
        <v>3560.0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8">
        <v>160.0</v>
      </c>
      <c r="B199" s="8">
        <v>160.0</v>
      </c>
      <c r="C199" s="8">
        <v>7.8</v>
      </c>
      <c r="D199" s="8">
        <v>480.0</v>
      </c>
      <c r="E199" s="8">
        <f t="shared" si="1"/>
        <v>3</v>
      </c>
      <c r="F199" s="8">
        <v>198640.0</v>
      </c>
      <c r="G199" s="8">
        <v>542.0</v>
      </c>
      <c r="H199" s="8">
        <v>736.0</v>
      </c>
      <c r="I199" s="8">
        <v>5.4</v>
      </c>
      <c r="J199" s="8">
        <v>54.8</v>
      </c>
      <c r="K199" s="8">
        <v>3711.0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8">
        <v>180.0</v>
      </c>
      <c r="B200" s="8">
        <v>180.0</v>
      </c>
      <c r="C200" s="8">
        <v>7.8</v>
      </c>
      <c r="D200" s="8">
        <v>540.0</v>
      </c>
      <c r="E200" s="8">
        <f t="shared" si="1"/>
        <v>3</v>
      </c>
      <c r="F200" s="8">
        <v>198640.0</v>
      </c>
      <c r="G200" s="8">
        <v>542.0</v>
      </c>
      <c r="H200" s="8">
        <v>736.0</v>
      </c>
      <c r="I200" s="8">
        <v>5.4</v>
      </c>
      <c r="J200" s="8">
        <v>52.4</v>
      </c>
      <c r="K200" s="8">
        <v>4296.0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8">
        <v>180.0</v>
      </c>
      <c r="B201" s="8">
        <v>180.0</v>
      </c>
      <c r="C201" s="8">
        <v>7.8</v>
      </c>
      <c r="D201" s="8">
        <v>540.0</v>
      </c>
      <c r="E201" s="8">
        <f t="shared" si="1"/>
        <v>3</v>
      </c>
      <c r="F201" s="8">
        <v>198640.0</v>
      </c>
      <c r="G201" s="8">
        <v>542.0</v>
      </c>
      <c r="H201" s="8">
        <v>736.0</v>
      </c>
      <c r="I201" s="8">
        <v>5.4</v>
      </c>
      <c r="J201" s="8">
        <v>52.4</v>
      </c>
      <c r="K201" s="8">
        <v>4304.0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8">
        <v>140.0</v>
      </c>
      <c r="B202" s="8">
        <v>140.0</v>
      </c>
      <c r="C202" s="8">
        <v>11.9</v>
      </c>
      <c r="D202" s="8">
        <v>420.0</v>
      </c>
      <c r="E202" s="8">
        <f t="shared" si="1"/>
        <v>3</v>
      </c>
      <c r="F202" s="8">
        <v>196040.0</v>
      </c>
      <c r="G202" s="8">
        <v>535.0</v>
      </c>
      <c r="H202" s="8">
        <v>732.0</v>
      </c>
      <c r="I202" s="8">
        <v>6.1</v>
      </c>
      <c r="J202" s="8">
        <v>52.4</v>
      </c>
      <c r="K202" s="8">
        <v>5323.0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8">
        <v>160.0</v>
      </c>
      <c r="B203" s="8">
        <v>160.0</v>
      </c>
      <c r="C203" s="8">
        <v>11.9</v>
      </c>
      <c r="D203" s="8">
        <v>480.0</v>
      </c>
      <c r="E203" s="8">
        <f t="shared" si="1"/>
        <v>3</v>
      </c>
      <c r="F203" s="8">
        <v>196040.0</v>
      </c>
      <c r="G203" s="8">
        <v>535.0</v>
      </c>
      <c r="H203" s="8">
        <v>732.0</v>
      </c>
      <c r="I203" s="8">
        <v>6.1</v>
      </c>
      <c r="J203" s="8">
        <v>52.4</v>
      </c>
      <c r="K203" s="8">
        <v>5667.0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8">
        <v>180.0</v>
      </c>
      <c r="B204" s="8">
        <v>180.0</v>
      </c>
      <c r="C204" s="8">
        <v>11.9</v>
      </c>
      <c r="D204" s="8">
        <v>540.0</v>
      </c>
      <c r="E204" s="8">
        <f t="shared" si="1"/>
        <v>3</v>
      </c>
      <c r="F204" s="8">
        <v>196040.0</v>
      </c>
      <c r="G204" s="8">
        <v>535.0</v>
      </c>
      <c r="H204" s="8">
        <v>732.0</v>
      </c>
      <c r="I204" s="8">
        <v>6.1</v>
      </c>
      <c r="J204" s="8">
        <v>52.4</v>
      </c>
      <c r="K204" s="8">
        <v>6544.0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8">
        <v>140.0</v>
      </c>
      <c r="B205" s="8">
        <v>140.0</v>
      </c>
      <c r="C205" s="8">
        <v>3.84</v>
      </c>
      <c r="D205" s="8">
        <v>420.0</v>
      </c>
      <c r="E205" s="8">
        <f t="shared" si="1"/>
        <v>3</v>
      </c>
      <c r="F205" s="8">
        <v>200000.0</v>
      </c>
      <c r="G205" s="8">
        <v>581.0</v>
      </c>
      <c r="H205" s="8">
        <v>747.0</v>
      </c>
      <c r="I205" s="8">
        <v>6.0</v>
      </c>
      <c r="J205" s="8">
        <v>64.9</v>
      </c>
      <c r="K205" s="8">
        <v>1987.0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8">
        <v>140.0</v>
      </c>
      <c r="B206" s="8">
        <v>140.0</v>
      </c>
      <c r="C206" s="8">
        <v>3.84</v>
      </c>
      <c r="D206" s="8">
        <v>420.0</v>
      </c>
      <c r="E206" s="8">
        <f t="shared" si="1"/>
        <v>3</v>
      </c>
      <c r="F206" s="8">
        <v>200000.0</v>
      </c>
      <c r="G206" s="8">
        <v>581.0</v>
      </c>
      <c r="H206" s="8">
        <v>747.0</v>
      </c>
      <c r="I206" s="8">
        <v>6.0</v>
      </c>
      <c r="J206" s="8">
        <v>64.9</v>
      </c>
      <c r="K206" s="8">
        <v>1787.0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8">
        <v>200.0</v>
      </c>
      <c r="B207" s="8">
        <v>200.0</v>
      </c>
      <c r="C207" s="8">
        <v>3.84</v>
      </c>
      <c r="D207" s="8">
        <v>600.0</v>
      </c>
      <c r="E207" s="8">
        <f t="shared" si="1"/>
        <v>3</v>
      </c>
      <c r="F207" s="8">
        <v>200000.0</v>
      </c>
      <c r="G207" s="8">
        <v>581.0</v>
      </c>
      <c r="H207" s="8">
        <v>747.0</v>
      </c>
      <c r="I207" s="8">
        <v>6.0</v>
      </c>
      <c r="J207" s="8">
        <v>64.9</v>
      </c>
      <c r="K207" s="8">
        <v>3120.0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8">
        <v>250.0</v>
      </c>
      <c r="B208" s="8">
        <v>250.0</v>
      </c>
      <c r="C208" s="8">
        <v>3.84</v>
      </c>
      <c r="D208" s="8">
        <v>750.0</v>
      </c>
      <c r="E208" s="8">
        <f t="shared" si="1"/>
        <v>3</v>
      </c>
      <c r="F208" s="8">
        <v>200000.0</v>
      </c>
      <c r="G208" s="8">
        <v>581.0</v>
      </c>
      <c r="H208" s="8">
        <v>747.0</v>
      </c>
      <c r="I208" s="8">
        <v>6.0</v>
      </c>
      <c r="J208" s="8">
        <v>64.9</v>
      </c>
      <c r="K208" s="8">
        <v>4484.0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8">
        <v>140.0</v>
      </c>
      <c r="B209" s="8">
        <v>140.0</v>
      </c>
      <c r="C209" s="8">
        <v>5.92</v>
      </c>
      <c r="D209" s="8">
        <v>420.0</v>
      </c>
      <c r="E209" s="8">
        <f t="shared" si="1"/>
        <v>3</v>
      </c>
      <c r="F209" s="8">
        <v>199420.0</v>
      </c>
      <c r="G209" s="8">
        <v>535.0</v>
      </c>
      <c r="H209" s="8">
        <v>724.0</v>
      </c>
      <c r="I209" s="8">
        <v>5.45</v>
      </c>
      <c r="J209" s="8">
        <v>64.9</v>
      </c>
      <c r="K209" s="8">
        <v>2669.0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8">
        <v>160.0</v>
      </c>
      <c r="B210" s="8">
        <v>160.0</v>
      </c>
      <c r="C210" s="8">
        <v>5.92</v>
      </c>
      <c r="D210" s="8">
        <v>480.0</v>
      </c>
      <c r="E210" s="8">
        <f t="shared" si="1"/>
        <v>3</v>
      </c>
      <c r="F210" s="8">
        <v>199420.0</v>
      </c>
      <c r="G210" s="8">
        <v>535.0</v>
      </c>
      <c r="H210" s="8">
        <v>724.0</v>
      </c>
      <c r="I210" s="8">
        <v>5.45</v>
      </c>
      <c r="J210" s="8">
        <v>64.9</v>
      </c>
      <c r="K210" s="8">
        <v>3181.0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8">
        <v>140.0</v>
      </c>
      <c r="B211" s="8">
        <v>140.0</v>
      </c>
      <c r="C211" s="8">
        <v>7.8</v>
      </c>
      <c r="D211" s="8">
        <v>420.0</v>
      </c>
      <c r="E211" s="8">
        <f t="shared" si="1"/>
        <v>3</v>
      </c>
      <c r="F211" s="8">
        <v>198640.0</v>
      </c>
      <c r="G211" s="8">
        <v>542.0</v>
      </c>
      <c r="H211" s="8">
        <v>736.0</v>
      </c>
      <c r="I211" s="8">
        <v>5.4</v>
      </c>
      <c r="J211" s="8">
        <v>64.9</v>
      </c>
      <c r="K211" s="8">
        <v>3337.0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8">
        <v>140.0</v>
      </c>
      <c r="B212" s="8">
        <v>140.0</v>
      </c>
      <c r="C212" s="8">
        <v>7.8</v>
      </c>
      <c r="D212" s="8">
        <v>420.0</v>
      </c>
      <c r="E212" s="8">
        <f t="shared" si="1"/>
        <v>3</v>
      </c>
      <c r="F212" s="8">
        <v>198640.0</v>
      </c>
      <c r="G212" s="8">
        <v>542.0</v>
      </c>
      <c r="H212" s="8">
        <v>736.0</v>
      </c>
      <c r="I212" s="8">
        <v>5.4</v>
      </c>
      <c r="J212" s="8">
        <v>64.9</v>
      </c>
      <c r="K212" s="8">
        <v>3351.0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25" right="0.25" top="0.75"/>
  <pageSetup paperSize="9" scale="68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6" width="8.71"/>
  </cols>
  <sheetData>
    <row r="1">
      <c r="A1" s="11" t="s">
        <v>11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12</v>
      </c>
      <c r="H1" s="12" t="s">
        <v>6</v>
      </c>
      <c r="I1" s="12" t="s">
        <v>7</v>
      </c>
      <c r="J1" s="12" t="s">
        <v>8</v>
      </c>
      <c r="K1" s="12" t="s">
        <v>9</v>
      </c>
      <c r="L1" s="13" t="s">
        <v>13</v>
      </c>
    </row>
    <row r="2">
      <c r="A2" s="11">
        <v>1.0</v>
      </c>
      <c r="B2" s="11">
        <v>51.0</v>
      </c>
      <c r="C2" s="11">
        <v>51.0</v>
      </c>
      <c r="D2" s="11">
        <v>1.81</v>
      </c>
      <c r="E2" s="11">
        <v>150.0</v>
      </c>
      <c r="F2" s="11">
        <v>2.94</v>
      </c>
      <c r="G2" s="11">
        <v>205100.0</v>
      </c>
      <c r="H2" s="11">
        <v>353.0</v>
      </c>
      <c r="I2" s="11">
        <v>680.93</v>
      </c>
      <c r="J2" s="11">
        <v>10.4</v>
      </c>
      <c r="K2" s="11">
        <v>21.5</v>
      </c>
      <c r="L2" s="11">
        <v>234.0</v>
      </c>
    </row>
    <row r="3">
      <c r="A3" s="11">
        <v>1.0</v>
      </c>
      <c r="B3" s="11">
        <v>51.0</v>
      </c>
      <c r="C3" s="11">
        <v>51.0</v>
      </c>
      <c r="D3" s="11">
        <v>1.81</v>
      </c>
      <c r="E3" s="11">
        <v>150.0</v>
      </c>
      <c r="F3" s="11">
        <v>2.94</v>
      </c>
      <c r="G3" s="11">
        <v>205100.0</v>
      </c>
      <c r="H3" s="11">
        <v>353.0</v>
      </c>
      <c r="I3" s="11">
        <v>680.93</v>
      </c>
      <c r="J3" s="11">
        <v>10.4</v>
      </c>
      <c r="K3" s="11">
        <v>21.5</v>
      </c>
      <c r="L3" s="11">
        <v>243.0</v>
      </c>
    </row>
    <row r="4">
      <c r="A4" s="11">
        <v>1.0</v>
      </c>
      <c r="B4" s="11">
        <v>51.0</v>
      </c>
      <c r="C4" s="11">
        <v>51.0</v>
      </c>
      <c r="D4" s="11">
        <v>1.81</v>
      </c>
      <c r="E4" s="11">
        <v>150.0</v>
      </c>
      <c r="F4" s="11">
        <v>2.94</v>
      </c>
      <c r="G4" s="11">
        <v>205100.0</v>
      </c>
      <c r="H4" s="11">
        <v>353.0</v>
      </c>
      <c r="I4" s="11">
        <v>680.93</v>
      </c>
      <c r="J4" s="11">
        <v>10.4</v>
      </c>
      <c r="K4" s="11">
        <v>34.9</v>
      </c>
      <c r="L4" s="11">
        <v>268.0</v>
      </c>
    </row>
    <row r="5">
      <c r="A5" s="11">
        <v>1.0</v>
      </c>
      <c r="B5" s="11">
        <v>51.0</v>
      </c>
      <c r="C5" s="11">
        <v>51.0</v>
      </c>
      <c r="D5" s="11">
        <v>1.81</v>
      </c>
      <c r="E5" s="11">
        <v>150.0</v>
      </c>
      <c r="F5" s="11">
        <v>2.94</v>
      </c>
      <c r="G5" s="11">
        <v>205100.0</v>
      </c>
      <c r="H5" s="11">
        <v>353.0</v>
      </c>
      <c r="I5" s="11">
        <v>680.93</v>
      </c>
      <c r="J5" s="11">
        <v>10.4</v>
      </c>
      <c r="K5" s="11">
        <v>34.9</v>
      </c>
      <c r="L5" s="11">
        <v>274.0</v>
      </c>
    </row>
    <row r="6">
      <c r="A6" s="11">
        <v>1.0</v>
      </c>
      <c r="B6" s="11">
        <v>51.0</v>
      </c>
      <c r="C6" s="11">
        <v>51.0</v>
      </c>
      <c r="D6" s="11">
        <v>2.85</v>
      </c>
      <c r="E6" s="11">
        <v>150.0</v>
      </c>
      <c r="F6" s="11">
        <v>2.94</v>
      </c>
      <c r="G6" s="11">
        <v>207900.0</v>
      </c>
      <c r="H6" s="11">
        <v>440.0</v>
      </c>
      <c r="I6" s="11">
        <v>743.83</v>
      </c>
      <c r="J6" s="11">
        <v>8.2</v>
      </c>
      <c r="K6" s="11">
        <v>21.5</v>
      </c>
      <c r="L6" s="11">
        <v>358.0</v>
      </c>
    </row>
    <row r="7">
      <c r="A7" s="11">
        <v>1.0</v>
      </c>
      <c r="B7" s="11">
        <v>51.0</v>
      </c>
      <c r="C7" s="11">
        <v>51.0</v>
      </c>
      <c r="D7" s="11">
        <v>2.85</v>
      </c>
      <c r="E7" s="11">
        <v>150.0</v>
      </c>
      <c r="F7" s="11">
        <v>2.94</v>
      </c>
      <c r="G7" s="11">
        <v>207900.0</v>
      </c>
      <c r="H7" s="11">
        <v>440.0</v>
      </c>
      <c r="I7" s="11">
        <v>743.83</v>
      </c>
      <c r="J7" s="11">
        <v>8.2</v>
      </c>
      <c r="K7" s="11">
        <v>21.5</v>
      </c>
      <c r="L7" s="11">
        <v>364.0</v>
      </c>
    </row>
    <row r="8">
      <c r="A8" s="11">
        <v>1.0</v>
      </c>
      <c r="B8" s="11">
        <v>51.0</v>
      </c>
      <c r="C8" s="11">
        <v>51.0</v>
      </c>
      <c r="D8" s="11">
        <v>2.85</v>
      </c>
      <c r="E8" s="11">
        <v>150.0</v>
      </c>
      <c r="F8" s="11">
        <v>2.94</v>
      </c>
      <c r="G8" s="11">
        <v>207900.0</v>
      </c>
      <c r="H8" s="11">
        <v>440.0</v>
      </c>
      <c r="I8" s="11">
        <v>743.83</v>
      </c>
      <c r="J8" s="11">
        <v>8.2</v>
      </c>
      <c r="K8" s="11">
        <v>34.9</v>
      </c>
      <c r="L8" s="11">
        <v>394.0</v>
      </c>
    </row>
    <row r="9">
      <c r="A9" s="11">
        <v>1.0</v>
      </c>
      <c r="B9" s="11">
        <v>51.0</v>
      </c>
      <c r="C9" s="11">
        <v>51.0</v>
      </c>
      <c r="D9" s="11">
        <v>2.85</v>
      </c>
      <c r="E9" s="11">
        <v>150.0</v>
      </c>
      <c r="F9" s="11">
        <v>2.94</v>
      </c>
      <c r="G9" s="11">
        <v>207900.0</v>
      </c>
      <c r="H9" s="11">
        <v>440.0</v>
      </c>
      <c r="I9" s="11">
        <v>743.83</v>
      </c>
      <c r="J9" s="11">
        <v>8.2</v>
      </c>
      <c r="K9" s="11">
        <v>34.9</v>
      </c>
      <c r="L9" s="11">
        <v>393.0</v>
      </c>
    </row>
    <row r="10">
      <c r="A10" s="11">
        <v>1.0</v>
      </c>
      <c r="B10" s="11">
        <v>100.0</v>
      </c>
      <c r="C10" s="11">
        <v>100.0</v>
      </c>
      <c r="D10" s="11">
        <v>2.85</v>
      </c>
      <c r="E10" s="11">
        <v>300.0</v>
      </c>
      <c r="F10" s="11">
        <v>3.0</v>
      </c>
      <c r="G10" s="11">
        <v>195700.0</v>
      </c>
      <c r="H10" s="11">
        <v>358.0</v>
      </c>
      <c r="I10" s="11">
        <v>664.9</v>
      </c>
      <c r="J10" s="11">
        <v>8.3</v>
      </c>
      <c r="K10" s="11">
        <v>21.5</v>
      </c>
      <c r="L10" s="11">
        <v>705.0</v>
      </c>
    </row>
    <row r="11">
      <c r="A11" s="11">
        <v>1.0</v>
      </c>
      <c r="B11" s="11">
        <v>100.0</v>
      </c>
      <c r="C11" s="11">
        <v>100.0</v>
      </c>
      <c r="D11" s="11">
        <v>2.85</v>
      </c>
      <c r="E11" s="11">
        <v>300.0</v>
      </c>
      <c r="F11" s="11">
        <v>3.0</v>
      </c>
      <c r="G11" s="11">
        <v>195700.0</v>
      </c>
      <c r="H11" s="11">
        <v>358.0</v>
      </c>
      <c r="I11" s="11">
        <v>664.9</v>
      </c>
      <c r="J11" s="11">
        <v>8.3</v>
      </c>
      <c r="K11" s="11">
        <v>21.5</v>
      </c>
      <c r="L11" s="11">
        <v>716.0</v>
      </c>
    </row>
    <row r="12">
      <c r="A12" s="11">
        <v>1.0</v>
      </c>
      <c r="B12" s="11">
        <v>100.0</v>
      </c>
      <c r="C12" s="11">
        <v>100.0</v>
      </c>
      <c r="D12" s="11">
        <v>2.85</v>
      </c>
      <c r="E12" s="11">
        <v>300.0</v>
      </c>
      <c r="F12" s="11">
        <v>3.0</v>
      </c>
      <c r="G12" s="11">
        <v>195700.0</v>
      </c>
      <c r="H12" s="11">
        <v>358.0</v>
      </c>
      <c r="I12" s="11">
        <v>664.9</v>
      </c>
      <c r="J12" s="11">
        <v>8.3</v>
      </c>
      <c r="K12" s="11">
        <v>34.9</v>
      </c>
      <c r="L12" s="11">
        <v>765.0</v>
      </c>
    </row>
    <row r="13">
      <c r="A13" s="11">
        <v>1.0</v>
      </c>
      <c r="B13" s="11">
        <v>100.0</v>
      </c>
      <c r="C13" s="11">
        <v>100.0</v>
      </c>
      <c r="D13" s="11">
        <v>2.85</v>
      </c>
      <c r="E13" s="11">
        <v>300.0</v>
      </c>
      <c r="F13" s="11">
        <v>3.0</v>
      </c>
      <c r="G13" s="11">
        <v>195700.0</v>
      </c>
      <c r="H13" s="11">
        <v>358.0</v>
      </c>
      <c r="I13" s="11">
        <v>664.9</v>
      </c>
      <c r="J13" s="11">
        <v>8.3</v>
      </c>
      <c r="K13" s="11">
        <v>34.9</v>
      </c>
      <c r="L13" s="11">
        <v>742.0</v>
      </c>
    </row>
    <row r="14">
      <c r="A14" s="11">
        <v>1.0</v>
      </c>
      <c r="B14" s="11">
        <v>101.0</v>
      </c>
      <c r="C14" s="11">
        <v>101.0</v>
      </c>
      <c r="D14" s="11">
        <v>5.05</v>
      </c>
      <c r="E14" s="11">
        <v>300.0</v>
      </c>
      <c r="F14" s="11">
        <v>2.97</v>
      </c>
      <c r="G14" s="11">
        <v>202100.0</v>
      </c>
      <c r="H14" s="11">
        <v>435.0</v>
      </c>
      <c r="I14" s="11">
        <v>727.19</v>
      </c>
      <c r="J14" s="11">
        <v>7.0</v>
      </c>
      <c r="K14" s="11">
        <v>21.5</v>
      </c>
      <c r="L14" s="11">
        <v>1352.0</v>
      </c>
    </row>
    <row r="15">
      <c r="A15" s="11">
        <v>1.0</v>
      </c>
      <c r="B15" s="11">
        <v>101.0</v>
      </c>
      <c r="C15" s="11">
        <v>101.0</v>
      </c>
      <c r="D15" s="11">
        <v>5.05</v>
      </c>
      <c r="E15" s="11">
        <v>300.0</v>
      </c>
      <c r="F15" s="11">
        <v>2.97</v>
      </c>
      <c r="G15" s="11">
        <v>202100.0</v>
      </c>
      <c r="H15" s="11">
        <v>435.0</v>
      </c>
      <c r="I15" s="11">
        <v>727.19</v>
      </c>
      <c r="J15" s="11">
        <v>7.0</v>
      </c>
      <c r="K15" s="11">
        <v>21.5</v>
      </c>
      <c r="L15" s="11">
        <v>1348.0</v>
      </c>
    </row>
    <row r="16">
      <c r="A16" s="11">
        <v>1.0</v>
      </c>
      <c r="B16" s="11">
        <v>101.0</v>
      </c>
      <c r="C16" s="11">
        <v>101.0</v>
      </c>
      <c r="D16" s="11">
        <v>5.05</v>
      </c>
      <c r="E16" s="11">
        <v>300.0</v>
      </c>
      <c r="F16" s="11">
        <v>2.97</v>
      </c>
      <c r="G16" s="11">
        <v>202100.0</v>
      </c>
      <c r="H16" s="11">
        <v>435.0</v>
      </c>
      <c r="I16" s="11">
        <v>727.19</v>
      </c>
      <c r="J16" s="11">
        <v>7.0</v>
      </c>
      <c r="K16" s="11">
        <v>34.9</v>
      </c>
      <c r="L16" s="11">
        <v>1434.0</v>
      </c>
    </row>
    <row r="17">
      <c r="A17" s="11">
        <v>1.0</v>
      </c>
      <c r="B17" s="11">
        <v>101.0</v>
      </c>
      <c r="C17" s="11">
        <v>101.0</v>
      </c>
      <c r="D17" s="11">
        <v>5.05</v>
      </c>
      <c r="E17" s="11">
        <v>300.0</v>
      </c>
      <c r="F17" s="11">
        <v>2.97</v>
      </c>
      <c r="G17" s="11">
        <v>202100.0</v>
      </c>
      <c r="H17" s="11">
        <v>435.0</v>
      </c>
      <c r="I17" s="11">
        <v>727.19</v>
      </c>
      <c r="J17" s="11">
        <v>7.0</v>
      </c>
      <c r="K17" s="11">
        <v>34.9</v>
      </c>
      <c r="L17" s="11">
        <v>1461.0</v>
      </c>
    </row>
    <row r="18">
      <c r="A18" s="11">
        <v>1.0</v>
      </c>
      <c r="B18" s="11">
        <v>152.0</v>
      </c>
      <c r="C18" s="11">
        <v>152.0</v>
      </c>
      <c r="D18" s="11">
        <v>2.85</v>
      </c>
      <c r="E18" s="11">
        <v>450.0</v>
      </c>
      <c r="F18" s="11">
        <v>2.96</v>
      </c>
      <c r="G18" s="11">
        <v>192600.0</v>
      </c>
      <c r="H18" s="11">
        <v>268.0</v>
      </c>
      <c r="I18" s="11">
        <v>585.89</v>
      </c>
      <c r="J18" s="11">
        <v>6.8</v>
      </c>
      <c r="K18" s="11">
        <v>21.5</v>
      </c>
      <c r="L18" s="11">
        <v>1035.0</v>
      </c>
    </row>
    <row r="19">
      <c r="A19" s="11">
        <v>1.0</v>
      </c>
      <c r="B19" s="11">
        <v>152.0</v>
      </c>
      <c r="C19" s="11">
        <v>152.0</v>
      </c>
      <c r="D19" s="11">
        <v>2.85</v>
      </c>
      <c r="E19" s="11">
        <v>450.0</v>
      </c>
      <c r="F19" s="11">
        <v>2.96</v>
      </c>
      <c r="G19" s="11">
        <v>192600.0</v>
      </c>
      <c r="H19" s="11">
        <v>268.0</v>
      </c>
      <c r="I19" s="11">
        <v>585.89</v>
      </c>
      <c r="J19" s="11">
        <v>6.8</v>
      </c>
      <c r="K19" s="11">
        <v>21.5</v>
      </c>
      <c r="L19" s="11">
        <v>1062.0</v>
      </c>
    </row>
    <row r="20">
      <c r="A20" s="11">
        <v>1.0</v>
      </c>
      <c r="B20" s="11">
        <v>152.0</v>
      </c>
      <c r="C20" s="11">
        <v>152.0</v>
      </c>
      <c r="D20" s="11">
        <v>2.85</v>
      </c>
      <c r="E20" s="11">
        <v>450.0</v>
      </c>
      <c r="F20" s="11">
        <v>2.96</v>
      </c>
      <c r="G20" s="11">
        <v>192600.0</v>
      </c>
      <c r="H20" s="11">
        <v>268.0</v>
      </c>
      <c r="I20" s="11">
        <v>585.89</v>
      </c>
      <c r="J20" s="11">
        <v>6.8</v>
      </c>
      <c r="K20" s="11">
        <v>34.9</v>
      </c>
      <c r="L20" s="11">
        <v>1074.0</v>
      </c>
    </row>
    <row r="21" ht="15.75" customHeight="1">
      <c r="A21" s="11">
        <v>1.0</v>
      </c>
      <c r="B21" s="11">
        <v>152.0</v>
      </c>
      <c r="C21" s="11">
        <v>152.0</v>
      </c>
      <c r="D21" s="11">
        <v>2.85</v>
      </c>
      <c r="E21" s="11">
        <v>450.0</v>
      </c>
      <c r="F21" s="11">
        <v>2.96</v>
      </c>
      <c r="G21" s="11">
        <v>192600.0</v>
      </c>
      <c r="H21" s="11">
        <v>268.0</v>
      </c>
      <c r="I21" s="11">
        <v>585.89</v>
      </c>
      <c r="J21" s="11">
        <v>6.8</v>
      </c>
      <c r="K21" s="11">
        <v>34.9</v>
      </c>
      <c r="L21" s="11">
        <v>1209.0</v>
      </c>
    </row>
    <row r="22" ht="15.75" customHeight="1">
      <c r="A22" s="11">
        <v>1.0</v>
      </c>
      <c r="B22" s="11">
        <v>150.0</v>
      </c>
      <c r="C22" s="11">
        <v>150.0</v>
      </c>
      <c r="D22" s="11">
        <v>4.8</v>
      </c>
      <c r="E22" s="11">
        <v>450.0</v>
      </c>
      <c r="F22" s="11">
        <v>3.0</v>
      </c>
      <c r="G22" s="11">
        <v>192200.0</v>
      </c>
      <c r="H22" s="11">
        <v>340.0</v>
      </c>
      <c r="I22" s="11">
        <v>644.84</v>
      </c>
      <c r="J22" s="11">
        <v>5.6</v>
      </c>
      <c r="K22" s="11">
        <v>21.5</v>
      </c>
      <c r="L22" s="11">
        <v>1804.0</v>
      </c>
    </row>
    <row r="23" ht="15.75" customHeight="1">
      <c r="A23" s="11">
        <v>1.0</v>
      </c>
      <c r="B23" s="11">
        <v>150.0</v>
      </c>
      <c r="C23" s="11">
        <v>150.0</v>
      </c>
      <c r="D23" s="11">
        <v>4.8</v>
      </c>
      <c r="E23" s="11">
        <v>450.0</v>
      </c>
      <c r="F23" s="11">
        <v>3.0</v>
      </c>
      <c r="G23" s="11">
        <v>192200.0</v>
      </c>
      <c r="H23" s="11">
        <v>340.0</v>
      </c>
      <c r="I23" s="11">
        <v>644.84</v>
      </c>
      <c r="J23" s="11">
        <v>5.6</v>
      </c>
      <c r="K23" s="11">
        <v>21.5</v>
      </c>
      <c r="L23" s="11">
        <v>1798.0</v>
      </c>
    </row>
    <row r="24" ht="15.75" customHeight="1">
      <c r="A24" s="11">
        <v>1.0</v>
      </c>
      <c r="B24" s="11">
        <v>150.0</v>
      </c>
      <c r="C24" s="11">
        <v>150.0</v>
      </c>
      <c r="D24" s="11">
        <v>4.8</v>
      </c>
      <c r="E24" s="11">
        <v>450.0</v>
      </c>
      <c r="F24" s="11">
        <v>3.0</v>
      </c>
      <c r="G24" s="11">
        <v>192200.0</v>
      </c>
      <c r="H24" s="11">
        <v>340.0</v>
      </c>
      <c r="I24" s="11">
        <v>644.84</v>
      </c>
      <c r="J24" s="11">
        <v>5.6</v>
      </c>
      <c r="K24" s="11">
        <v>34.9</v>
      </c>
      <c r="L24" s="11">
        <v>1947.0</v>
      </c>
    </row>
    <row r="25" ht="15.75" customHeight="1">
      <c r="A25" s="11">
        <v>1.0</v>
      </c>
      <c r="B25" s="11">
        <v>150.0</v>
      </c>
      <c r="C25" s="11">
        <v>150.0</v>
      </c>
      <c r="D25" s="11">
        <v>4.8</v>
      </c>
      <c r="E25" s="11">
        <v>450.0</v>
      </c>
      <c r="F25" s="11">
        <v>3.0</v>
      </c>
      <c r="G25" s="11">
        <v>192200.0</v>
      </c>
      <c r="H25" s="11">
        <v>340.0</v>
      </c>
      <c r="I25" s="11">
        <v>644.84</v>
      </c>
      <c r="J25" s="11">
        <v>5.6</v>
      </c>
      <c r="K25" s="11">
        <v>34.9</v>
      </c>
      <c r="L25" s="11">
        <v>1976.0</v>
      </c>
    </row>
    <row r="26" ht="15.75" customHeight="1">
      <c r="A26" s="11">
        <v>1.0</v>
      </c>
      <c r="B26" s="11">
        <v>100.3</v>
      </c>
      <c r="C26" s="11">
        <v>100.3</v>
      </c>
      <c r="D26" s="11">
        <v>2.76</v>
      </c>
      <c r="E26" s="11">
        <v>440.0</v>
      </c>
      <c r="F26" s="11">
        <v>4.39</v>
      </c>
      <c r="G26" s="11">
        <v>182000.0</v>
      </c>
      <c r="H26" s="11">
        <v>390.3</v>
      </c>
      <c r="I26" s="11">
        <v>762.1</v>
      </c>
      <c r="J26" s="11">
        <v>6.7</v>
      </c>
      <c r="K26" s="11">
        <v>36.3</v>
      </c>
      <c r="L26" s="11">
        <v>767.6</v>
      </c>
    </row>
    <row r="27" ht="15.75" customHeight="1">
      <c r="A27" s="11">
        <v>1.0</v>
      </c>
      <c r="B27" s="11">
        <v>100.3</v>
      </c>
      <c r="C27" s="11">
        <v>100.3</v>
      </c>
      <c r="D27" s="11">
        <v>2.76</v>
      </c>
      <c r="E27" s="11">
        <v>440.0</v>
      </c>
      <c r="F27" s="11">
        <v>4.39</v>
      </c>
      <c r="G27" s="11">
        <v>182000.0</v>
      </c>
      <c r="H27" s="11">
        <v>390.3</v>
      </c>
      <c r="I27" s="11">
        <v>762.1</v>
      </c>
      <c r="J27" s="11">
        <v>6.7</v>
      </c>
      <c r="K27" s="11">
        <v>75.4</v>
      </c>
      <c r="L27" s="11">
        <v>1090.5</v>
      </c>
    </row>
    <row r="28" ht="15.75" customHeight="1">
      <c r="A28" s="11">
        <v>2.0</v>
      </c>
      <c r="B28" s="11">
        <v>99.8</v>
      </c>
      <c r="C28" s="11">
        <v>99.3</v>
      </c>
      <c r="D28" s="11">
        <v>3.0</v>
      </c>
      <c r="E28" s="11">
        <v>299.0</v>
      </c>
      <c r="F28" s="11">
        <v>3.0</v>
      </c>
      <c r="G28" s="11">
        <v>217000.0</v>
      </c>
      <c r="H28" s="11">
        <v>365.0</v>
      </c>
      <c r="I28" s="11">
        <v>707.0</v>
      </c>
      <c r="J28" s="11">
        <v>6.0</v>
      </c>
      <c r="K28" s="11">
        <v>49.1</v>
      </c>
      <c r="L28" s="11">
        <v>830.0</v>
      </c>
    </row>
    <row r="29" ht="15.75" customHeight="1">
      <c r="A29" s="11">
        <v>3.0</v>
      </c>
      <c r="B29" s="11">
        <v>101.0</v>
      </c>
      <c r="C29" s="11">
        <v>100.5</v>
      </c>
      <c r="D29" s="11">
        <v>3.0</v>
      </c>
      <c r="E29" s="11">
        <v>299.0</v>
      </c>
      <c r="F29" s="11">
        <v>2.96</v>
      </c>
      <c r="G29" s="11">
        <v>217000.0</v>
      </c>
      <c r="H29" s="11">
        <v>365.0</v>
      </c>
      <c r="I29" s="11">
        <v>707.0</v>
      </c>
      <c r="J29" s="11">
        <v>6.0</v>
      </c>
      <c r="K29" s="11">
        <v>68.1</v>
      </c>
      <c r="L29" s="11">
        <v>1004.0</v>
      </c>
    </row>
    <row r="30" ht="15.75" customHeight="1">
      <c r="A30" s="11">
        <v>4.0</v>
      </c>
      <c r="B30" s="11">
        <v>101.0</v>
      </c>
      <c r="C30" s="11">
        <v>100.5</v>
      </c>
      <c r="D30" s="11">
        <v>3.0</v>
      </c>
      <c r="E30" s="11">
        <v>299.0</v>
      </c>
      <c r="F30" s="11">
        <v>2.96</v>
      </c>
      <c r="G30" s="11">
        <v>217000.0</v>
      </c>
      <c r="H30" s="11">
        <v>365.0</v>
      </c>
      <c r="I30" s="11">
        <v>707.0</v>
      </c>
      <c r="J30" s="11">
        <v>6.0</v>
      </c>
      <c r="K30" s="11">
        <v>86.4</v>
      </c>
      <c r="L30" s="11">
        <v>1162.0</v>
      </c>
    </row>
    <row r="31" ht="15.75" customHeight="1">
      <c r="A31" s="11">
        <v>5.0</v>
      </c>
      <c r="B31" s="11">
        <v>121.0</v>
      </c>
      <c r="C31" s="11">
        <v>120.5</v>
      </c>
      <c r="D31" s="11">
        <v>4.98</v>
      </c>
      <c r="E31" s="11">
        <v>358.0</v>
      </c>
      <c r="F31" s="11">
        <v>2.96</v>
      </c>
      <c r="G31" s="11">
        <v>201000.0</v>
      </c>
      <c r="H31" s="11">
        <v>317.0</v>
      </c>
      <c r="I31" s="11">
        <v>665.0</v>
      </c>
      <c r="J31" s="11">
        <v>6.3</v>
      </c>
      <c r="K31" s="11">
        <v>49.1</v>
      </c>
      <c r="L31" s="11">
        <v>1373.0</v>
      </c>
    </row>
    <row r="32" ht="15.75" customHeight="1">
      <c r="A32" s="11">
        <v>6.0</v>
      </c>
      <c r="B32" s="11">
        <v>120.0</v>
      </c>
      <c r="C32" s="11">
        <v>120.0</v>
      </c>
      <c r="D32" s="11">
        <v>4.98</v>
      </c>
      <c r="E32" s="11">
        <v>359.0</v>
      </c>
      <c r="F32" s="11">
        <v>2.99</v>
      </c>
      <c r="G32" s="11">
        <v>201000.0</v>
      </c>
      <c r="H32" s="11">
        <v>317.0</v>
      </c>
      <c r="I32" s="11">
        <v>665.0</v>
      </c>
      <c r="J32" s="11">
        <v>6.3</v>
      </c>
      <c r="K32" s="11">
        <v>68.1</v>
      </c>
      <c r="L32" s="11">
        <v>1566.0</v>
      </c>
    </row>
    <row r="33" ht="15.75" customHeight="1">
      <c r="A33" s="11">
        <v>7.0</v>
      </c>
      <c r="B33" s="11">
        <v>120.5</v>
      </c>
      <c r="C33" s="11">
        <v>119.5</v>
      </c>
      <c r="D33" s="11">
        <v>4.96</v>
      </c>
      <c r="E33" s="11">
        <v>357.0</v>
      </c>
      <c r="F33" s="11">
        <v>2.96</v>
      </c>
      <c r="G33" s="11">
        <v>201000.0</v>
      </c>
      <c r="H33" s="11">
        <v>317.0</v>
      </c>
      <c r="I33" s="11">
        <v>665.0</v>
      </c>
      <c r="J33" s="11">
        <v>6.3</v>
      </c>
      <c r="K33" s="11">
        <v>86.4</v>
      </c>
      <c r="L33" s="11">
        <v>1840.0</v>
      </c>
    </row>
    <row r="34" ht="15.75" customHeight="1">
      <c r="A34" s="11">
        <v>8.0</v>
      </c>
      <c r="B34" s="11">
        <v>150.0</v>
      </c>
      <c r="C34" s="11">
        <v>149.5</v>
      </c>
      <c r="D34" s="11">
        <v>4.97</v>
      </c>
      <c r="E34" s="11">
        <v>447.0</v>
      </c>
      <c r="F34" s="11">
        <v>2.98</v>
      </c>
      <c r="G34" s="11">
        <v>210000.0</v>
      </c>
      <c r="H34" s="11">
        <v>324.0</v>
      </c>
      <c r="I34" s="11">
        <v>673.0</v>
      </c>
      <c r="J34" s="11">
        <v>7.8</v>
      </c>
      <c r="K34" s="11">
        <v>49.1</v>
      </c>
      <c r="L34" s="11">
        <v>1860.0</v>
      </c>
    </row>
    <row r="35" ht="15.75" customHeight="1">
      <c r="A35" s="11">
        <v>9.0</v>
      </c>
      <c r="B35" s="11">
        <v>150.0</v>
      </c>
      <c r="C35" s="11">
        <v>149.5</v>
      </c>
      <c r="D35" s="11">
        <v>4.97</v>
      </c>
      <c r="E35" s="11">
        <v>449.0</v>
      </c>
      <c r="F35" s="11">
        <v>2.99</v>
      </c>
      <c r="G35" s="11">
        <v>210000.0</v>
      </c>
      <c r="H35" s="11">
        <v>324.0</v>
      </c>
      <c r="I35" s="11">
        <v>673.0</v>
      </c>
      <c r="J35" s="11">
        <v>7.8</v>
      </c>
      <c r="K35" s="11">
        <v>68.1</v>
      </c>
      <c r="L35" s="11">
        <v>2218.0</v>
      </c>
    </row>
    <row r="36" ht="15.75" customHeight="1">
      <c r="A36" s="11">
        <v>10.0</v>
      </c>
      <c r="B36" s="11">
        <v>150.0</v>
      </c>
      <c r="C36" s="11">
        <v>149.5</v>
      </c>
      <c r="D36" s="11">
        <v>4.98</v>
      </c>
      <c r="E36" s="11">
        <v>449.0</v>
      </c>
      <c r="F36" s="11">
        <v>2.99</v>
      </c>
      <c r="G36" s="11">
        <v>210000.0</v>
      </c>
      <c r="H36" s="11">
        <v>324.0</v>
      </c>
      <c r="I36" s="11">
        <v>673.0</v>
      </c>
      <c r="J36" s="11">
        <v>7.8</v>
      </c>
      <c r="K36" s="11">
        <v>86.4</v>
      </c>
      <c r="L36" s="11">
        <v>2612.0</v>
      </c>
    </row>
    <row r="37" ht="15.75" customHeight="1">
      <c r="A37" s="11">
        <v>11.0</v>
      </c>
      <c r="B37" s="11">
        <v>100.1</v>
      </c>
      <c r="C37" s="11">
        <v>49.7</v>
      </c>
      <c r="D37" s="11">
        <v>4.99</v>
      </c>
      <c r="E37" s="11">
        <v>299.0</v>
      </c>
      <c r="F37" s="11">
        <v>2.99</v>
      </c>
      <c r="G37" s="11">
        <v>199000.0</v>
      </c>
      <c r="H37" s="11">
        <v>322.0</v>
      </c>
      <c r="I37" s="11">
        <v>671.0</v>
      </c>
      <c r="J37" s="11">
        <v>3.4</v>
      </c>
      <c r="K37" s="11">
        <v>49.1</v>
      </c>
      <c r="L37" s="11">
        <v>720.0</v>
      </c>
    </row>
    <row r="38" ht="15.75" customHeight="1">
      <c r="A38" s="11">
        <v>12.0</v>
      </c>
      <c r="B38" s="11">
        <v>100.2</v>
      </c>
      <c r="C38" s="11">
        <v>49.7</v>
      </c>
      <c r="D38" s="11">
        <v>4.98</v>
      </c>
      <c r="E38" s="11">
        <v>299.0</v>
      </c>
      <c r="F38" s="11">
        <v>2.98</v>
      </c>
      <c r="G38" s="11">
        <v>199000.0</v>
      </c>
      <c r="H38" s="11">
        <v>322.0</v>
      </c>
      <c r="I38" s="11">
        <v>671.0</v>
      </c>
      <c r="J38" s="11">
        <v>3.4</v>
      </c>
      <c r="K38" s="11">
        <v>68.1</v>
      </c>
      <c r="L38" s="11">
        <v>768.0</v>
      </c>
    </row>
    <row r="39" ht="15.75" customHeight="1">
      <c r="A39" s="11">
        <v>13.0</v>
      </c>
      <c r="B39" s="11">
        <v>100.1</v>
      </c>
      <c r="C39" s="11">
        <v>49.7</v>
      </c>
      <c r="D39" s="11">
        <v>5.02</v>
      </c>
      <c r="E39" s="11">
        <v>299.0</v>
      </c>
      <c r="F39" s="11">
        <v>2.99</v>
      </c>
      <c r="G39" s="11">
        <v>199000.0</v>
      </c>
      <c r="H39" s="11">
        <v>322.0</v>
      </c>
      <c r="I39" s="11">
        <v>671.0</v>
      </c>
      <c r="J39" s="11">
        <v>3.4</v>
      </c>
      <c r="K39" s="11">
        <v>86.4</v>
      </c>
      <c r="L39" s="11">
        <v>837.0</v>
      </c>
    </row>
    <row r="40" ht="15.75" customHeight="1">
      <c r="A40" s="11">
        <v>14.0</v>
      </c>
      <c r="B40" s="11">
        <v>149.5</v>
      </c>
      <c r="C40" s="11">
        <v>100.3</v>
      </c>
      <c r="D40" s="11">
        <v>4.99</v>
      </c>
      <c r="E40" s="11">
        <v>448.0</v>
      </c>
      <c r="F40" s="11">
        <v>3.0</v>
      </c>
      <c r="G40" s="11">
        <v>201000.0</v>
      </c>
      <c r="H40" s="11">
        <v>321.0</v>
      </c>
      <c r="I40" s="11">
        <v>669.0</v>
      </c>
      <c r="J40" s="11">
        <v>6.0</v>
      </c>
      <c r="K40" s="11">
        <v>49.1</v>
      </c>
      <c r="L40" s="11">
        <v>1419.0</v>
      </c>
    </row>
    <row r="41" ht="15.75" customHeight="1">
      <c r="A41" s="11">
        <v>15.0</v>
      </c>
      <c r="B41" s="11">
        <v>149.8</v>
      </c>
      <c r="C41" s="11">
        <v>100.4</v>
      </c>
      <c r="D41" s="11">
        <v>4.98</v>
      </c>
      <c r="E41" s="11">
        <v>447.0</v>
      </c>
      <c r="F41" s="11">
        <v>2.98</v>
      </c>
      <c r="G41" s="11">
        <v>201000.0</v>
      </c>
      <c r="H41" s="11">
        <v>321.0</v>
      </c>
      <c r="I41" s="11">
        <v>669.0</v>
      </c>
      <c r="J41" s="11">
        <v>6.0</v>
      </c>
      <c r="K41" s="11">
        <v>68.1</v>
      </c>
      <c r="L41" s="11">
        <v>1643.0</v>
      </c>
    </row>
    <row r="42" ht="15.75" customHeight="1">
      <c r="A42" s="11">
        <v>16.0</v>
      </c>
      <c r="B42" s="11">
        <v>149.7</v>
      </c>
      <c r="C42" s="11">
        <v>100.3</v>
      </c>
      <c r="D42" s="11">
        <v>4.95</v>
      </c>
      <c r="E42" s="11">
        <v>445.0</v>
      </c>
      <c r="F42" s="11">
        <v>2.97</v>
      </c>
      <c r="G42" s="11">
        <v>201000.0</v>
      </c>
      <c r="H42" s="11">
        <v>321.0</v>
      </c>
      <c r="I42" s="11">
        <v>669.0</v>
      </c>
      <c r="J42" s="11">
        <v>6.0</v>
      </c>
      <c r="K42" s="11">
        <v>86.4</v>
      </c>
      <c r="L42" s="11">
        <v>1920.0</v>
      </c>
    </row>
    <row r="43" ht="15.75" customHeight="1">
      <c r="A43" s="11">
        <v>1.0</v>
      </c>
      <c r="B43" s="11">
        <v>160.0</v>
      </c>
      <c r="C43" s="11">
        <v>160.0</v>
      </c>
      <c r="D43" s="11">
        <v>2.88</v>
      </c>
      <c r="E43" s="11">
        <v>480.0</v>
      </c>
      <c r="F43" s="11">
        <v>3.0</v>
      </c>
      <c r="G43" s="11">
        <v>202800.0</v>
      </c>
      <c r="H43" s="11">
        <v>446.2</v>
      </c>
      <c r="I43" s="11">
        <v>735.05</v>
      </c>
      <c r="J43" s="11">
        <v>4.94</v>
      </c>
      <c r="K43" s="11">
        <v>35.2</v>
      </c>
      <c r="L43" s="11">
        <v>1461.5</v>
      </c>
    </row>
    <row r="44" ht="15.75" customHeight="1">
      <c r="A44" s="11">
        <v>1.0</v>
      </c>
      <c r="B44" s="11">
        <v>160.0</v>
      </c>
      <c r="C44" s="11">
        <v>160.0</v>
      </c>
      <c r="D44" s="11">
        <v>2.88</v>
      </c>
      <c r="E44" s="11">
        <v>480.0</v>
      </c>
      <c r="F44" s="11">
        <v>3.0</v>
      </c>
      <c r="G44" s="11">
        <v>202800.0</v>
      </c>
      <c r="H44" s="11">
        <v>446.2</v>
      </c>
      <c r="I44" s="11">
        <v>735.05</v>
      </c>
      <c r="J44" s="11">
        <v>4.94</v>
      </c>
      <c r="K44" s="11">
        <v>35.2</v>
      </c>
      <c r="L44" s="11">
        <v>1534.1</v>
      </c>
    </row>
    <row r="45" ht="15.75" customHeight="1">
      <c r="A45" s="11">
        <v>1.0</v>
      </c>
      <c r="B45" s="11">
        <v>160.0</v>
      </c>
      <c r="C45" s="11">
        <v>160.0</v>
      </c>
      <c r="D45" s="11">
        <v>2.88</v>
      </c>
      <c r="E45" s="11">
        <v>480.0</v>
      </c>
      <c r="F45" s="11">
        <v>3.0</v>
      </c>
      <c r="G45" s="11">
        <v>202800.0</v>
      </c>
      <c r="H45" s="11">
        <v>446.2</v>
      </c>
      <c r="I45" s="11">
        <v>735.05</v>
      </c>
      <c r="J45" s="11">
        <v>4.94</v>
      </c>
      <c r="K45" s="11">
        <v>41.12</v>
      </c>
      <c r="L45" s="11">
        <v>1584.9</v>
      </c>
    </row>
    <row r="46" ht="15.75" customHeight="1">
      <c r="A46" s="11">
        <v>1.0</v>
      </c>
      <c r="B46" s="11">
        <v>160.0</v>
      </c>
      <c r="C46" s="11">
        <v>160.0</v>
      </c>
      <c r="D46" s="11">
        <v>2.88</v>
      </c>
      <c r="E46" s="11">
        <v>480.0</v>
      </c>
      <c r="F46" s="11">
        <v>3.0</v>
      </c>
      <c r="G46" s="11">
        <v>202800.0</v>
      </c>
      <c r="H46" s="11">
        <v>446.2</v>
      </c>
      <c r="I46" s="11">
        <v>735.05</v>
      </c>
      <c r="J46" s="11">
        <v>4.94</v>
      </c>
      <c r="K46" s="11">
        <v>41.12</v>
      </c>
      <c r="L46" s="11">
        <v>1532.8</v>
      </c>
    </row>
    <row r="47" ht="15.75" customHeight="1">
      <c r="A47" s="11">
        <v>1.0</v>
      </c>
      <c r="B47" s="11">
        <v>160.0</v>
      </c>
      <c r="C47" s="11">
        <v>160.0</v>
      </c>
      <c r="D47" s="11">
        <v>3.9</v>
      </c>
      <c r="E47" s="11">
        <v>480.0</v>
      </c>
      <c r="F47" s="11">
        <v>3.0</v>
      </c>
      <c r="G47" s="11">
        <v>197400.0</v>
      </c>
      <c r="H47" s="11">
        <v>414.5</v>
      </c>
      <c r="I47" s="11">
        <v>704.38</v>
      </c>
      <c r="J47" s="11">
        <v>4.63</v>
      </c>
      <c r="K47" s="11">
        <v>35.2</v>
      </c>
      <c r="L47" s="11">
        <v>2039.6</v>
      </c>
    </row>
    <row r="48" ht="15.75" customHeight="1">
      <c r="A48" s="11">
        <v>1.0</v>
      </c>
      <c r="B48" s="11">
        <v>160.0</v>
      </c>
      <c r="C48" s="11">
        <v>160.0</v>
      </c>
      <c r="D48" s="11">
        <v>3.9</v>
      </c>
      <c r="E48" s="11">
        <v>480.0</v>
      </c>
      <c r="F48" s="11">
        <v>3.0</v>
      </c>
      <c r="G48" s="11">
        <v>197400.0</v>
      </c>
      <c r="H48" s="11">
        <v>414.5</v>
      </c>
      <c r="I48" s="11">
        <v>704.38</v>
      </c>
      <c r="J48" s="11">
        <v>4.63</v>
      </c>
      <c r="K48" s="11">
        <v>35.2</v>
      </c>
      <c r="L48" s="11">
        <v>1930.6</v>
      </c>
    </row>
    <row r="49" ht="15.75" customHeight="1">
      <c r="A49" s="11">
        <v>1.0</v>
      </c>
      <c r="B49" s="11">
        <v>160.0</v>
      </c>
      <c r="C49" s="11">
        <v>160.0</v>
      </c>
      <c r="D49" s="11">
        <v>4.8</v>
      </c>
      <c r="E49" s="11">
        <v>480.0</v>
      </c>
      <c r="F49" s="11">
        <v>3.0</v>
      </c>
      <c r="G49" s="11">
        <v>197900.0</v>
      </c>
      <c r="H49" s="11">
        <v>431.9</v>
      </c>
      <c r="I49" s="11">
        <v>715.37</v>
      </c>
      <c r="J49" s="11">
        <v>6.74</v>
      </c>
      <c r="K49" s="11">
        <v>35.2</v>
      </c>
      <c r="L49" s="11">
        <v>2124.6</v>
      </c>
    </row>
    <row r="50" ht="15.75" customHeight="1">
      <c r="A50" s="11">
        <v>1.0</v>
      </c>
      <c r="B50" s="11">
        <v>160.0</v>
      </c>
      <c r="C50" s="11">
        <v>160.0</v>
      </c>
      <c r="D50" s="11">
        <v>4.8</v>
      </c>
      <c r="E50" s="11">
        <v>480.0</v>
      </c>
      <c r="F50" s="11">
        <v>3.0</v>
      </c>
      <c r="G50" s="11">
        <v>197900.0</v>
      </c>
      <c r="H50" s="11">
        <v>431.9</v>
      </c>
      <c r="I50" s="11">
        <v>715.37</v>
      </c>
      <c r="J50" s="11">
        <v>6.74</v>
      </c>
      <c r="K50" s="11">
        <v>35.2</v>
      </c>
      <c r="L50" s="11">
        <v>2011.9</v>
      </c>
    </row>
    <row r="51" ht="15.75" customHeight="1">
      <c r="A51" s="11">
        <v>1.0</v>
      </c>
      <c r="B51" s="11">
        <v>160.0</v>
      </c>
      <c r="C51" s="11">
        <v>160.0</v>
      </c>
      <c r="D51" s="11">
        <v>2.88</v>
      </c>
      <c r="E51" s="11">
        <v>480.0</v>
      </c>
      <c r="F51" s="11">
        <v>3.0</v>
      </c>
      <c r="G51" s="11">
        <v>202800.0</v>
      </c>
      <c r="H51" s="11">
        <v>446.2</v>
      </c>
      <c r="I51" s="11">
        <v>735.05</v>
      </c>
      <c r="J51" s="11">
        <v>4.94</v>
      </c>
      <c r="K51" s="11">
        <v>35.44</v>
      </c>
      <c r="L51" s="11">
        <v>1543.3</v>
      </c>
    </row>
    <row r="52" ht="15.75" customHeight="1">
      <c r="A52" s="11">
        <v>1.0</v>
      </c>
      <c r="B52" s="11">
        <v>160.0</v>
      </c>
      <c r="C52" s="11">
        <v>160.0</v>
      </c>
      <c r="D52" s="11">
        <v>2.88</v>
      </c>
      <c r="E52" s="11">
        <v>480.0</v>
      </c>
      <c r="F52" s="11">
        <v>3.0</v>
      </c>
      <c r="G52" s="11">
        <v>202800.0</v>
      </c>
      <c r="H52" s="11">
        <v>446.2</v>
      </c>
      <c r="I52" s="11">
        <v>735.05</v>
      </c>
      <c r="J52" s="11">
        <v>4.94</v>
      </c>
      <c r="K52" s="11">
        <v>35.44</v>
      </c>
      <c r="L52" s="11">
        <v>1590.0</v>
      </c>
    </row>
    <row r="53" ht="15.75" customHeight="1">
      <c r="A53" s="11">
        <v>1.0</v>
      </c>
      <c r="B53" s="11">
        <v>160.0</v>
      </c>
      <c r="C53" s="11">
        <v>160.0</v>
      </c>
      <c r="D53" s="11">
        <v>2.88</v>
      </c>
      <c r="E53" s="11">
        <v>480.0</v>
      </c>
      <c r="F53" s="11">
        <v>3.0</v>
      </c>
      <c r="G53" s="11">
        <v>202800.0</v>
      </c>
      <c r="H53" s="11">
        <v>446.2</v>
      </c>
      <c r="I53" s="11">
        <v>735.05</v>
      </c>
      <c r="J53" s="11">
        <v>4.94</v>
      </c>
      <c r="K53" s="11">
        <v>46.96</v>
      </c>
      <c r="L53" s="11">
        <v>1768.8</v>
      </c>
    </row>
    <row r="54" ht="15.75" customHeight="1">
      <c r="A54" s="11">
        <v>1.0</v>
      </c>
      <c r="B54" s="11">
        <v>160.0</v>
      </c>
      <c r="C54" s="11">
        <v>160.0</v>
      </c>
      <c r="D54" s="11">
        <v>2.88</v>
      </c>
      <c r="E54" s="11">
        <v>480.0</v>
      </c>
      <c r="F54" s="11">
        <v>3.0</v>
      </c>
      <c r="G54" s="11">
        <v>202800.0</v>
      </c>
      <c r="H54" s="11">
        <v>446.2</v>
      </c>
      <c r="I54" s="11">
        <v>735.05</v>
      </c>
      <c r="J54" s="11">
        <v>4.94</v>
      </c>
      <c r="K54" s="11">
        <v>46.96</v>
      </c>
      <c r="L54" s="11">
        <v>1913.8</v>
      </c>
    </row>
    <row r="55" ht="15.75" customHeight="1">
      <c r="A55" s="11">
        <v>1.0</v>
      </c>
      <c r="B55" s="11">
        <v>160.0</v>
      </c>
      <c r="C55" s="11">
        <v>160.0</v>
      </c>
      <c r="D55" s="11">
        <v>3.9</v>
      </c>
      <c r="E55" s="11">
        <v>480.0</v>
      </c>
      <c r="F55" s="11">
        <v>3.0</v>
      </c>
      <c r="G55" s="11">
        <v>197400.0</v>
      </c>
      <c r="H55" s="11">
        <v>414.5</v>
      </c>
      <c r="I55" s="11">
        <v>704.38</v>
      </c>
      <c r="J55" s="11">
        <v>4.63</v>
      </c>
      <c r="K55" s="11">
        <v>35.44</v>
      </c>
      <c r="L55" s="11">
        <v>1955.4</v>
      </c>
    </row>
    <row r="56" ht="15.75" customHeight="1">
      <c r="A56" s="11">
        <v>1.0</v>
      </c>
      <c r="B56" s="11">
        <v>160.0</v>
      </c>
      <c r="C56" s="11">
        <v>160.0</v>
      </c>
      <c r="D56" s="11">
        <v>3.9</v>
      </c>
      <c r="E56" s="11">
        <v>480.0</v>
      </c>
      <c r="F56" s="11">
        <v>3.0</v>
      </c>
      <c r="G56" s="11">
        <v>197400.0</v>
      </c>
      <c r="H56" s="11">
        <v>414.5</v>
      </c>
      <c r="I56" s="11">
        <v>704.38</v>
      </c>
      <c r="J56" s="11">
        <v>4.63</v>
      </c>
      <c r="K56" s="11">
        <v>35.44</v>
      </c>
      <c r="L56" s="11">
        <v>1896.5</v>
      </c>
    </row>
    <row r="57" ht="15.75" customHeight="1">
      <c r="A57" s="11">
        <v>1.0</v>
      </c>
      <c r="B57" s="11">
        <v>160.0</v>
      </c>
      <c r="C57" s="11">
        <v>160.0</v>
      </c>
      <c r="D57" s="11">
        <v>4.8</v>
      </c>
      <c r="E57" s="11">
        <v>480.0</v>
      </c>
      <c r="F57" s="11">
        <v>3.0</v>
      </c>
      <c r="G57" s="11">
        <v>197900.0</v>
      </c>
      <c r="H57" s="11">
        <v>431.9</v>
      </c>
      <c r="I57" s="11">
        <v>715.37</v>
      </c>
      <c r="J57" s="11">
        <v>6.74</v>
      </c>
      <c r="K57" s="11">
        <v>35.44</v>
      </c>
      <c r="L57" s="11">
        <v>2151.5</v>
      </c>
    </row>
    <row r="58" ht="15.75" customHeight="1">
      <c r="A58" s="11">
        <v>1.0</v>
      </c>
      <c r="B58" s="11">
        <v>160.0</v>
      </c>
      <c r="C58" s="11">
        <v>160.0</v>
      </c>
      <c r="D58" s="11">
        <v>4.8</v>
      </c>
      <c r="E58" s="11">
        <v>480.0</v>
      </c>
      <c r="F58" s="11">
        <v>3.0</v>
      </c>
      <c r="G58" s="11">
        <v>197900.0</v>
      </c>
      <c r="H58" s="11">
        <v>431.9</v>
      </c>
      <c r="I58" s="11">
        <v>715.37</v>
      </c>
      <c r="J58" s="11">
        <v>6.74</v>
      </c>
      <c r="K58" s="11">
        <v>35.44</v>
      </c>
      <c r="L58" s="11">
        <v>2141.3</v>
      </c>
    </row>
    <row r="59" ht="15.75" customHeight="1">
      <c r="A59" s="11">
        <v>1.0</v>
      </c>
      <c r="B59" s="11">
        <v>160.0</v>
      </c>
      <c r="C59" s="11">
        <v>160.0</v>
      </c>
      <c r="D59" s="11">
        <v>2.88</v>
      </c>
      <c r="E59" s="11">
        <v>480.0</v>
      </c>
      <c r="F59" s="11">
        <v>3.0</v>
      </c>
      <c r="G59" s="11">
        <v>202800.0</v>
      </c>
      <c r="H59" s="11">
        <v>446.2</v>
      </c>
      <c r="I59" s="11">
        <v>735.05</v>
      </c>
      <c r="J59" s="11">
        <v>4.94</v>
      </c>
      <c r="K59" s="11">
        <v>37.84</v>
      </c>
      <c r="L59" s="11">
        <v>1724.6</v>
      </c>
    </row>
    <row r="60" ht="15.75" customHeight="1">
      <c r="A60" s="11">
        <v>1.0</v>
      </c>
      <c r="B60" s="11">
        <v>160.0</v>
      </c>
      <c r="C60" s="11">
        <v>160.0</v>
      </c>
      <c r="D60" s="11">
        <v>2.88</v>
      </c>
      <c r="E60" s="11">
        <v>480.0</v>
      </c>
      <c r="F60" s="11">
        <v>3.0</v>
      </c>
      <c r="G60" s="11">
        <v>202800.0</v>
      </c>
      <c r="H60" s="11">
        <v>446.2</v>
      </c>
      <c r="I60" s="11">
        <v>735.05</v>
      </c>
      <c r="J60" s="11">
        <v>4.94</v>
      </c>
      <c r="K60" s="11">
        <v>37.84</v>
      </c>
      <c r="L60" s="11">
        <v>1780.0</v>
      </c>
    </row>
    <row r="61" ht="15.75" customHeight="1">
      <c r="A61" s="11">
        <v>1.0</v>
      </c>
      <c r="B61" s="11">
        <v>160.0</v>
      </c>
      <c r="C61" s="11">
        <v>160.0</v>
      </c>
      <c r="D61" s="11">
        <v>2.88</v>
      </c>
      <c r="E61" s="11">
        <v>480.0</v>
      </c>
      <c r="F61" s="11">
        <v>3.0</v>
      </c>
      <c r="G61" s="11">
        <v>202800.0</v>
      </c>
      <c r="H61" s="11">
        <v>446.2</v>
      </c>
      <c r="I61" s="11">
        <v>735.05</v>
      </c>
      <c r="J61" s="11">
        <v>4.94</v>
      </c>
      <c r="K61" s="11">
        <v>41.92</v>
      </c>
      <c r="L61" s="11">
        <v>1689.7</v>
      </c>
    </row>
    <row r="62" ht="15.75" customHeight="1">
      <c r="A62" s="11">
        <v>1.0</v>
      </c>
      <c r="B62" s="11">
        <v>160.0</v>
      </c>
      <c r="C62" s="11">
        <v>160.0</v>
      </c>
      <c r="D62" s="11">
        <v>2.88</v>
      </c>
      <c r="E62" s="11">
        <v>480.0</v>
      </c>
      <c r="F62" s="11">
        <v>3.0</v>
      </c>
      <c r="G62" s="11">
        <v>202800.0</v>
      </c>
      <c r="H62" s="11">
        <v>446.2</v>
      </c>
      <c r="I62" s="11">
        <v>735.05</v>
      </c>
      <c r="J62" s="11">
        <v>4.94</v>
      </c>
      <c r="K62" s="11">
        <v>41.92</v>
      </c>
      <c r="L62" s="11">
        <v>1765.1</v>
      </c>
    </row>
    <row r="63" ht="15.75" customHeight="1">
      <c r="A63" s="11">
        <v>1.0</v>
      </c>
      <c r="B63" s="11">
        <v>160.0</v>
      </c>
      <c r="C63" s="11">
        <v>160.0</v>
      </c>
      <c r="D63" s="11">
        <v>3.9</v>
      </c>
      <c r="E63" s="11">
        <v>480.0</v>
      </c>
      <c r="F63" s="11">
        <v>3.0</v>
      </c>
      <c r="G63" s="11">
        <v>197400.0</v>
      </c>
      <c r="H63" s="11">
        <v>414.5</v>
      </c>
      <c r="I63" s="11">
        <v>704.38</v>
      </c>
      <c r="J63" s="11">
        <v>4.63</v>
      </c>
      <c r="K63" s="11">
        <v>37.84</v>
      </c>
      <c r="L63" s="11">
        <v>2007.1</v>
      </c>
    </row>
    <row r="64" ht="15.75" customHeight="1">
      <c r="A64" s="11">
        <v>1.0</v>
      </c>
      <c r="B64" s="11">
        <v>160.0</v>
      </c>
      <c r="C64" s="11">
        <v>160.0</v>
      </c>
      <c r="D64" s="11">
        <v>3.9</v>
      </c>
      <c r="E64" s="11">
        <v>480.0</v>
      </c>
      <c r="F64" s="11">
        <v>3.0</v>
      </c>
      <c r="G64" s="11">
        <v>197400.0</v>
      </c>
      <c r="H64" s="11">
        <v>414.5</v>
      </c>
      <c r="I64" s="11">
        <v>704.38</v>
      </c>
      <c r="J64" s="11">
        <v>4.63</v>
      </c>
      <c r="K64" s="11">
        <v>37.84</v>
      </c>
      <c r="L64" s="11">
        <v>1947.0</v>
      </c>
    </row>
    <row r="65" ht="15.75" customHeight="1">
      <c r="A65" s="11">
        <v>1.0</v>
      </c>
      <c r="B65" s="11">
        <v>160.0</v>
      </c>
      <c r="C65" s="11">
        <v>160.0</v>
      </c>
      <c r="D65" s="11">
        <v>4.8</v>
      </c>
      <c r="E65" s="11">
        <v>480.0</v>
      </c>
      <c r="F65" s="11">
        <v>3.0</v>
      </c>
      <c r="G65" s="11">
        <v>197900.0</v>
      </c>
      <c r="H65" s="11">
        <v>431.9</v>
      </c>
      <c r="I65" s="11">
        <v>715.37</v>
      </c>
      <c r="J65" s="11">
        <v>6.74</v>
      </c>
      <c r="K65" s="11">
        <v>37.84</v>
      </c>
      <c r="L65" s="11">
        <v>2215.0</v>
      </c>
    </row>
    <row r="66" ht="15.75" customHeight="1">
      <c r="A66" s="11">
        <v>1.0</v>
      </c>
      <c r="B66" s="11">
        <v>160.0</v>
      </c>
      <c r="C66" s="11">
        <v>160.0</v>
      </c>
      <c r="D66" s="11">
        <v>4.8</v>
      </c>
      <c r="E66" s="11">
        <v>480.0</v>
      </c>
      <c r="F66" s="11">
        <v>3.0</v>
      </c>
      <c r="G66" s="11">
        <v>197900.0</v>
      </c>
      <c r="H66" s="11">
        <v>431.9</v>
      </c>
      <c r="I66" s="11">
        <v>715.37</v>
      </c>
      <c r="J66" s="11">
        <v>6.74</v>
      </c>
      <c r="K66" s="11">
        <v>37.84</v>
      </c>
      <c r="L66" s="11">
        <v>2196.8</v>
      </c>
    </row>
    <row r="67" ht="15.75" customHeight="1">
      <c r="A67" s="11">
        <v>17.0</v>
      </c>
      <c r="B67" s="11">
        <v>100.0</v>
      </c>
      <c r="C67" s="11">
        <v>100.0</v>
      </c>
      <c r="D67" s="11">
        <v>2.0</v>
      </c>
      <c r="E67" s="11">
        <v>300.0</v>
      </c>
      <c r="F67" s="11">
        <v>3.0</v>
      </c>
      <c r="G67" s="11">
        <v>202500.0</v>
      </c>
      <c r="H67" s="11">
        <v>385.0</v>
      </c>
      <c r="I67" s="11">
        <v>481.0</v>
      </c>
      <c r="J67" s="11">
        <v>12.4</v>
      </c>
      <c r="K67" s="11">
        <v>30.0</v>
      </c>
      <c r="L67" s="11">
        <v>534.0</v>
      </c>
    </row>
    <row r="68" ht="15.75" customHeight="1">
      <c r="A68" s="11">
        <v>17.0</v>
      </c>
      <c r="B68" s="11">
        <v>100.0</v>
      </c>
      <c r="C68" s="11">
        <v>100.0</v>
      </c>
      <c r="D68" s="11">
        <v>2.0</v>
      </c>
      <c r="E68" s="11">
        <v>300.0</v>
      </c>
      <c r="F68" s="11">
        <v>3.0</v>
      </c>
      <c r="G68" s="11">
        <v>202500.0</v>
      </c>
      <c r="H68" s="11">
        <v>385.0</v>
      </c>
      <c r="I68" s="11">
        <v>481.0</v>
      </c>
      <c r="J68" s="11">
        <v>12.4</v>
      </c>
      <c r="K68" s="11">
        <v>53.0</v>
      </c>
      <c r="L68" s="11">
        <v>687.0</v>
      </c>
    </row>
    <row r="69" ht="15.75" customHeight="1">
      <c r="A69" s="11">
        <v>17.0</v>
      </c>
      <c r="B69" s="11">
        <v>100.0</v>
      </c>
      <c r="C69" s="11">
        <v>100.0</v>
      </c>
      <c r="D69" s="11">
        <v>2.0</v>
      </c>
      <c r="E69" s="11">
        <v>300.0</v>
      </c>
      <c r="F69" s="11">
        <v>3.0</v>
      </c>
      <c r="G69" s="11">
        <v>202500.0</v>
      </c>
      <c r="H69" s="11">
        <v>385.0</v>
      </c>
      <c r="I69" s="11">
        <v>481.0</v>
      </c>
      <c r="J69" s="11">
        <v>12.4</v>
      </c>
      <c r="K69" s="11">
        <v>74.0</v>
      </c>
      <c r="L69" s="11">
        <v>836.0</v>
      </c>
    </row>
    <row r="70" ht="15.75" customHeight="1">
      <c r="A70" s="11">
        <v>17.0</v>
      </c>
      <c r="B70" s="11">
        <v>100.0</v>
      </c>
      <c r="C70" s="11">
        <v>100.0</v>
      </c>
      <c r="D70" s="11">
        <v>5.0</v>
      </c>
      <c r="E70" s="11">
        <v>300.0</v>
      </c>
      <c r="F70" s="11">
        <v>3.0</v>
      </c>
      <c r="G70" s="11">
        <v>180000.0</v>
      </c>
      <c r="H70" s="11">
        <v>458.0</v>
      </c>
      <c r="I70" s="11">
        <v>632.0</v>
      </c>
      <c r="J70" s="11">
        <v>3.7</v>
      </c>
      <c r="K70" s="11">
        <v>30.0</v>
      </c>
      <c r="L70" s="11">
        <v>1410.0</v>
      </c>
    </row>
    <row r="71" ht="15.75" customHeight="1">
      <c r="A71" s="11">
        <v>17.0</v>
      </c>
      <c r="B71" s="11">
        <v>100.0</v>
      </c>
      <c r="C71" s="11">
        <v>100.0</v>
      </c>
      <c r="D71" s="11">
        <v>5.0</v>
      </c>
      <c r="E71" s="11">
        <v>300.0</v>
      </c>
      <c r="F71" s="11">
        <v>3.0</v>
      </c>
      <c r="G71" s="11">
        <v>180000.0</v>
      </c>
      <c r="H71" s="11">
        <v>458.0</v>
      </c>
      <c r="I71" s="11">
        <v>632.0</v>
      </c>
      <c r="J71" s="11">
        <v>3.7</v>
      </c>
      <c r="K71" s="11">
        <v>53.0</v>
      </c>
      <c r="L71" s="11">
        <v>1488.0</v>
      </c>
    </row>
    <row r="72" ht="15.75" customHeight="1">
      <c r="A72" s="11">
        <v>17.0</v>
      </c>
      <c r="B72" s="11">
        <v>100.0</v>
      </c>
      <c r="C72" s="11">
        <v>100.0</v>
      </c>
      <c r="D72" s="11">
        <v>5.0</v>
      </c>
      <c r="E72" s="11">
        <v>300.0</v>
      </c>
      <c r="F72" s="11">
        <v>3.0</v>
      </c>
      <c r="G72" s="11">
        <v>180000.0</v>
      </c>
      <c r="H72" s="11">
        <v>458.0</v>
      </c>
      <c r="I72" s="11">
        <v>632.0</v>
      </c>
      <c r="J72" s="11">
        <v>3.7</v>
      </c>
      <c r="K72" s="11">
        <v>74.0</v>
      </c>
      <c r="L72" s="11">
        <v>1559.0</v>
      </c>
    </row>
    <row r="73" ht="15.75" customHeight="1">
      <c r="A73" s="11">
        <v>17.0</v>
      </c>
      <c r="B73" s="11">
        <v>150.0</v>
      </c>
      <c r="C73" s="11">
        <v>150.0</v>
      </c>
      <c r="D73" s="11">
        <v>6.0</v>
      </c>
      <c r="E73" s="11">
        <v>300.0</v>
      </c>
      <c r="F73" s="11">
        <v>2.0</v>
      </c>
      <c r="G73" s="11">
        <v>194000.0</v>
      </c>
      <c r="H73" s="11">
        <v>497.0</v>
      </c>
      <c r="I73" s="11">
        <v>762.0</v>
      </c>
      <c r="J73" s="11">
        <v>3.0</v>
      </c>
      <c r="K73" s="11">
        <v>46.6</v>
      </c>
      <c r="L73" s="11">
        <v>2768.0</v>
      </c>
    </row>
    <row r="74" ht="15.75" customHeight="1">
      <c r="A74" s="11">
        <v>17.0</v>
      </c>
      <c r="B74" s="11">
        <v>150.0</v>
      </c>
      <c r="C74" s="11">
        <v>150.0</v>
      </c>
      <c r="D74" s="11">
        <v>6.0</v>
      </c>
      <c r="E74" s="11">
        <v>300.0</v>
      </c>
      <c r="F74" s="11">
        <v>2.0</v>
      </c>
      <c r="G74" s="11">
        <v>194000.0</v>
      </c>
      <c r="H74" s="11">
        <v>497.0</v>
      </c>
      <c r="I74" s="11">
        <v>762.0</v>
      </c>
      <c r="J74" s="11">
        <v>3.0</v>
      </c>
      <c r="K74" s="11">
        <v>61.9</v>
      </c>
      <c r="L74" s="11">
        <v>2972.0</v>
      </c>
    </row>
    <row r="75" ht="15.75" customHeight="1">
      <c r="A75" s="11">
        <v>17.0</v>
      </c>
      <c r="B75" s="11">
        <v>150.0</v>
      </c>
      <c r="C75" s="11">
        <v>150.0</v>
      </c>
      <c r="D75" s="11">
        <v>6.0</v>
      </c>
      <c r="E75" s="11">
        <v>300.0</v>
      </c>
      <c r="F75" s="11">
        <v>2.0</v>
      </c>
      <c r="G75" s="11">
        <v>194000.0</v>
      </c>
      <c r="H75" s="11">
        <v>497.0</v>
      </c>
      <c r="I75" s="11">
        <v>762.0</v>
      </c>
      <c r="J75" s="11">
        <v>3.0</v>
      </c>
      <c r="K75" s="11">
        <v>83.5</v>
      </c>
      <c r="L75" s="11">
        <v>3020.0</v>
      </c>
    </row>
    <row r="76" ht="15.75" customHeight="1">
      <c r="A76" s="11">
        <v>17.0</v>
      </c>
      <c r="B76" s="11">
        <v>150.0</v>
      </c>
      <c r="C76" s="11">
        <v>150.0</v>
      </c>
      <c r="D76" s="11">
        <v>3.0</v>
      </c>
      <c r="E76" s="11">
        <v>300.0</v>
      </c>
      <c r="F76" s="11">
        <v>2.0</v>
      </c>
      <c r="G76" s="11">
        <v>189000.0</v>
      </c>
      <c r="H76" s="11">
        <v>448.0</v>
      </c>
      <c r="I76" s="11">
        <v>699.0</v>
      </c>
      <c r="J76" s="11">
        <v>4.0</v>
      </c>
      <c r="K76" s="11">
        <v>46.6</v>
      </c>
      <c r="L76" s="11">
        <v>1382.0</v>
      </c>
    </row>
    <row r="77" ht="15.75" customHeight="1">
      <c r="A77" s="11">
        <v>17.0</v>
      </c>
      <c r="B77" s="11">
        <v>150.0</v>
      </c>
      <c r="C77" s="11">
        <v>150.0</v>
      </c>
      <c r="D77" s="11">
        <v>3.0</v>
      </c>
      <c r="E77" s="11">
        <v>300.0</v>
      </c>
      <c r="F77" s="11">
        <v>2.0</v>
      </c>
      <c r="G77" s="11">
        <v>189000.0</v>
      </c>
      <c r="H77" s="11">
        <v>448.0</v>
      </c>
      <c r="I77" s="11">
        <v>699.0</v>
      </c>
      <c r="J77" s="11">
        <v>4.0</v>
      </c>
      <c r="K77" s="11">
        <v>61.9</v>
      </c>
      <c r="L77" s="11">
        <v>1620.0</v>
      </c>
    </row>
    <row r="78" ht="15.75" customHeight="1">
      <c r="A78" s="11">
        <v>17.0</v>
      </c>
      <c r="B78" s="11">
        <v>150.0</v>
      </c>
      <c r="C78" s="11">
        <v>150.0</v>
      </c>
      <c r="D78" s="11">
        <v>3.0</v>
      </c>
      <c r="E78" s="11">
        <v>300.0</v>
      </c>
      <c r="F78" s="11">
        <v>2.0</v>
      </c>
      <c r="G78" s="11">
        <v>189000.0</v>
      </c>
      <c r="H78" s="11">
        <v>448.0</v>
      </c>
      <c r="I78" s="11">
        <v>699.0</v>
      </c>
      <c r="J78" s="11">
        <v>4.0</v>
      </c>
      <c r="K78" s="11">
        <v>83.5</v>
      </c>
      <c r="L78" s="11">
        <v>1851.0</v>
      </c>
    </row>
    <row r="79" ht="15.75" customHeight="1">
      <c r="A79" s="11">
        <v>17.0</v>
      </c>
      <c r="B79" s="11">
        <v>200.0</v>
      </c>
      <c r="C79" s="11">
        <v>200.0</v>
      </c>
      <c r="D79" s="11">
        <v>4.0</v>
      </c>
      <c r="E79" s="11">
        <v>300.0</v>
      </c>
      <c r="F79" s="11">
        <v>1.5</v>
      </c>
      <c r="G79" s="11">
        <v>200000.0</v>
      </c>
      <c r="H79" s="11">
        <v>503.0</v>
      </c>
      <c r="I79" s="11">
        <v>961.0</v>
      </c>
      <c r="J79" s="11">
        <v>4.0</v>
      </c>
      <c r="K79" s="11">
        <v>46.6</v>
      </c>
      <c r="L79" s="11">
        <v>1627.0</v>
      </c>
    </row>
    <row r="80" ht="15.75" customHeight="1">
      <c r="A80" s="11">
        <v>17.0</v>
      </c>
      <c r="B80" s="11">
        <v>200.0</v>
      </c>
      <c r="C80" s="11">
        <v>200.0</v>
      </c>
      <c r="D80" s="11">
        <v>4.0</v>
      </c>
      <c r="E80" s="11">
        <v>300.0</v>
      </c>
      <c r="F80" s="11">
        <v>1.5</v>
      </c>
      <c r="G80" s="11">
        <v>200000.0</v>
      </c>
      <c r="H80" s="11">
        <v>503.0</v>
      </c>
      <c r="I80" s="11">
        <v>961.0</v>
      </c>
      <c r="J80" s="11">
        <v>4.0</v>
      </c>
      <c r="K80" s="11">
        <v>83.5</v>
      </c>
      <c r="L80" s="11">
        <v>2180.0</v>
      </c>
    </row>
    <row r="81" ht="15.75" customHeight="1">
      <c r="A81" s="11">
        <v>17.0</v>
      </c>
      <c r="B81" s="11">
        <v>160.0</v>
      </c>
      <c r="C81" s="11">
        <v>160.0</v>
      </c>
      <c r="D81" s="11">
        <v>3.0</v>
      </c>
      <c r="E81" s="11">
        <v>300.0</v>
      </c>
      <c r="F81" s="11">
        <v>1.88</v>
      </c>
      <c r="G81" s="11">
        <v>208000.0</v>
      </c>
      <c r="H81" s="11">
        <v>536.0</v>
      </c>
      <c r="I81" s="11">
        <v>766.0</v>
      </c>
      <c r="J81" s="11">
        <v>5.0</v>
      </c>
      <c r="K81" s="11">
        <v>46.6</v>
      </c>
      <c r="L81" s="11">
        <v>882.0</v>
      </c>
    </row>
    <row r="82" ht="15.75" customHeight="1">
      <c r="A82" s="11">
        <v>17.0</v>
      </c>
      <c r="B82" s="11">
        <v>160.0</v>
      </c>
      <c r="C82" s="11">
        <v>160.0</v>
      </c>
      <c r="D82" s="11">
        <v>3.0</v>
      </c>
      <c r="E82" s="11">
        <v>300.0</v>
      </c>
      <c r="F82" s="11">
        <v>1.88</v>
      </c>
      <c r="G82" s="11">
        <v>208000.0</v>
      </c>
      <c r="H82" s="11">
        <v>536.0</v>
      </c>
      <c r="I82" s="11">
        <v>766.0</v>
      </c>
      <c r="J82" s="11">
        <v>5.0</v>
      </c>
      <c r="K82" s="11">
        <v>61.9</v>
      </c>
      <c r="L82" s="11">
        <v>1015.0</v>
      </c>
    </row>
    <row r="83" ht="15.75" customHeight="1">
      <c r="A83" s="11">
        <v>17.0</v>
      </c>
      <c r="B83" s="11">
        <v>160.0</v>
      </c>
      <c r="C83" s="11">
        <v>160.0</v>
      </c>
      <c r="D83" s="11">
        <v>3.0</v>
      </c>
      <c r="E83" s="11">
        <v>300.0</v>
      </c>
      <c r="F83" s="11">
        <v>1.88</v>
      </c>
      <c r="G83" s="11">
        <v>208000.0</v>
      </c>
      <c r="H83" s="11">
        <v>536.0</v>
      </c>
      <c r="I83" s="11">
        <v>766.0</v>
      </c>
      <c r="J83" s="11">
        <v>5.0</v>
      </c>
      <c r="K83" s="11">
        <v>83.5</v>
      </c>
      <c r="L83" s="11">
        <v>1280.0</v>
      </c>
    </row>
    <row r="84" ht="15.75" customHeight="1">
      <c r="A84" s="11">
        <v>17.0</v>
      </c>
      <c r="B84" s="11">
        <v>140.0</v>
      </c>
      <c r="C84" s="11">
        <v>140.0</v>
      </c>
      <c r="D84" s="11">
        <v>3.0</v>
      </c>
      <c r="E84" s="11">
        <v>300.0</v>
      </c>
      <c r="F84" s="11">
        <v>2.14</v>
      </c>
      <c r="G84" s="11">
        <v>212000.0</v>
      </c>
      <c r="H84" s="11">
        <v>486.0</v>
      </c>
      <c r="I84" s="11">
        <v>736.0</v>
      </c>
      <c r="J84" s="11">
        <v>6.0</v>
      </c>
      <c r="K84" s="11">
        <v>46.6</v>
      </c>
      <c r="L84" s="11">
        <v>1049.0</v>
      </c>
    </row>
    <row r="85" ht="15.75" customHeight="1">
      <c r="A85" s="11">
        <v>17.0</v>
      </c>
      <c r="B85" s="11">
        <v>140.0</v>
      </c>
      <c r="C85" s="11">
        <v>140.0</v>
      </c>
      <c r="D85" s="11">
        <v>3.0</v>
      </c>
      <c r="E85" s="11">
        <v>300.0</v>
      </c>
      <c r="F85" s="11">
        <v>2.14</v>
      </c>
      <c r="G85" s="11">
        <v>212000.0</v>
      </c>
      <c r="H85" s="11">
        <v>486.0</v>
      </c>
      <c r="I85" s="11">
        <v>736.0</v>
      </c>
      <c r="J85" s="11">
        <v>6.0</v>
      </c>
      <c r="K85" s="11">
        <v>61.9</v>
      </c>
      <c r="L85" s="11">
        <v>1097.0</v>
      </c>
    </row>
    <row r="86" ht="15.75" customHeight="1">
      <c r="A86" s="11">
        <v>17.0</v>
      </c>
      <c r="B86" s="11">
        <v>140.0</v>
      </c>
      <c r="C86" s="11">
        <v>140.0</v>
      </c>
      <c r="D86" s="11">
        <v>3.0</v>
      </c>
      <c r="E86" s="11">
        <v>300.0</v>
      </c>
      <c r="F86" s="11">
        <v>2.14</v>
      </c>
      <c r="G86" s="11">
        <v>212000.0</v>
      </c>
      <c r="H86" s="11">
        <v>486.0</v>
      </c>
      <c r="I86" s="11">
        <v>736.0</v>
      </c>
      <c r="J86" s="11">
        <v>6.0</v>
      </c>
      <c r="K86" s="11">
        <v>83.5</v>
      </c>
      <c r="L86" s="11">
        <v>1259.0</v>
      </c>
    </row>
    <row r="87" ht="15.75" customHeight="1">
      <c r="A87" s="11">
        <v>1.0</v>
      </c>
      <c r="B87" s="11">
        <v>120.0</v>
      </c>
      <c r="C87" s="11">
        <v>120.0</v>
      </c>
      <c r="D87" s="11">
        <v>2.77</v>
      </c>
      <c r="E87" s="11">
        <v>360.0</v>
      </c>
      <c r="F87" s="11">
        <v>3.0</v>
      </c>
      <c r="G87" s="11">
        <v>185000.0</v>
      </c>
      <c r="H87" s="11">
        <v>286.7</v>
      </c>
      <c r="I87" s="11">
        <v>789.6</v>
      </c>
      <c r="J87" s="11">
        <v>6.7</v>
      </c>
      <c r="K87" s="11">
        <v>63.4</v>
      </c>
      <c r="L87" s="11">
        <v>923.4</v>
      </c>
    </row>
    <row r="88" ht="15.75" customHeight="1">
      <c r="A88" s="11">
        <v>1.0</v>
      </c>
      <c r="B88" s="11">
        <v>120.0</v>
      </c>
      <c r="C88" s="11">
        <v>120.0</v>
      </c>
      <c r="D88" s="11">
        <v>2.77</v>
      </c>
      <c r="E88" s="11">
        <v>360.0</v>
      </c>
      <c r="F88" s="11">
        <v>3.0</v>
      </c>
      <c r="G88" s="11">
        <v>185000.0</v>
      </c>
      <c r="H88" s="11">
        <v>286.7</v>
      </c>
      <c r="I88" s="11">
        <v>789.6</v>
      </c>
      <c r="J88" s="11">
        <v>6.7</v>
      </c>
      <c r="K88" s="11">
        <v>59.7</v>
      </c>
      <c r="L88" s="11">
        <v>871.5</v>
      </c>
    </row>
    <row r="89" ht="15.75" customHeight="1">
      <c r="A89" s="11">
        <v>1.0</v>
      </c>
      <c r="B89" s="11">
        <v>120.0</v>
      </c>
      <c r="C89" s="11">
        <v>120.0</v>
      </c>
      <c r="D89" s="11">
        <v>2.77</v>
      </c>
      <c r="E89" s="11">
        <v>360.0</v>
      </c>
      <c r="F89" s="11">
        <v>3.0</v>
      </c>
      <c r="G89" s="11">
        <v>185000.0</v>
      </c>
      <c r="H89" s="11">
        <v>286.7</v>
      </c>
      <c r="I89" s="11">
        <v>789.6</v>
      </c>
      <c r="J89" s="11">
        <v>6.7</v>
      </c>
      <c r="K89" s="11">
        <v>57.3</v>
      </c>
      <c r="L89" s="11">
        <v>848.5</v>
      </c>
    </row>
    <row r="90" ht="15.75" customHeight="1">
      <c r="A90" s="11">
        <v>1.0</v>
      </c>
      <c r="B90" s="11">
        <v>120.0</v>
      </c>
      <c r="C90" s="11">
        <v>120.0</v>
      </c>
      <c r="D90" s="11">
        <v>2.77</v>
      </c>
      <c r="E90" s="11">
        <v>360.0</v>
      </c>
      <c r="F90" s="11">
        <v>3.0</v>
      </c>
      <c r="G90" s="11">
        <v>185000.0</v>
      </c>
      <c r="H90" s="11">
        <v>286.7</v>
      </c>
      <c r="I90" s="11">
        <v>789.6</v>
      </c>
      <c r="J90" s="11">
        <v>6.7</v>
      </c>
      <c r="K90" s="11">
        <v>56.9</v>
      </c>
      <c r="L90" s="11">
        <v>830.0</v>
      </c>
    </row>
    <row r="91" ht="15.75" customHeight="1">
      <c r="A91" s="11">
        <v>1.0</v>
      </c>
      <c r="B91" s="11">
        <v>120.0</v>
      </c>
      <c r="C91" s="11">
        <v>120.0</v>
      </c>
      <c r="D91" s="11">
        <v>2.77</v>
      </c>
      <c r="E91" s="11">
        <v>360.0</v>
      </c>
      <c r="F91" s="11">
        <v>3.0</v>
      </c>
      <c r="G91" s="11">
        <v>185000.0</v>
      </c>
      <c r="H91" s="11">
        <v>286.7</v>
      </c>
      <c r="I91" s="11">
        <v>789.6</v>
      </c>
      <c r="J91" s="11">
        <v>6.7</v>
      </c>
      <c r="K91" s="11">
        <v>58.6</v>
      </c>
      <c r="L91" s="11">
        <v>857.1</v>
      </c>
    </row>
    <row r="92" ht="15.75" customHeight="1">
      <c r="A92" s="11">
        <v>1.0</v>
      </c>
      <c r="B92" s="11">
        <v>120.0</v>
      </c>
      <c r="C92" s="11">
        <v>120.0</v>
      </c>
      <c r="D92" s="11">
        <v>2.77</v>
      </c>
      <c r="E92" s="11">
        <v>360.0</v>
      </c>
      <c r="F92" s="11">
        <v>3.0</v>
      </c>
      <c r="G92" s="11">
        <v>185000.0</v>
      </c>
      <c r="H92" s="11">
        <v>286.7</v>
      </c>
      <c r="I92" s="11">
        <v>789.6</v>
      </c>
      <c r="J92" s="11">
        <v>6.7</v>
      </c>
      <c r="K92" s="11">
        <v>56.2</v>
      </c>
      <c r="L92" s="11">
        <v>826.9</v>
      </c>
    </row>
    <row r="93" ht="15.75" customHeight="1">
      <c r="A93" s="11">
        <v>1.0</v>
      </c>
      <c r="B93" s="11">
        <v>120.0</v>
      </c>
      <c r="C93" s="11">
        <v>120.0</v>
      </c>
      <c r="D93" s="11">
        <v>2.77</v>
      </c>
      <c r="E93" s="11">
        <v>360.0</v>
      </c>
      <c r="F93" s="11">
        <v>3.0</v>
      </c>
      <c r="G93" s="11">
        <v>185000.0</v>
      </c>
      <c r="H93" s="11">
        <v>286.7</v>
      </c>
      <c r="I93" s="11">
        <v>789.6</v>
      </c>
      <c r="J93" s="11">
        <v>6.7</v>
      </c>
      <c r="K93" s="11">
        <v>55.3</v>
      </c>
      <c r="L93" s="11">
        <v>831.1</v>
      </c>
    </row>
    <row r="94" ht="15.75" customHeight="1">
      <c r="A94" s="11">
        <v>1.0</v>
      </c>
      <c r="B94" s="11">
        <v>200.7</v>
      </c>
      <c r="C94" s="11">
        <v>97.1</v>
      </c>
      <c r="D94" s="11">
        <v>3.96</v>
      </c>
      <c r="E94" s="11">
        <v>600.0</v>
      </c>
      <c r="F94" s="11">
        <v>2.99</v>
      </c>
      <c r="G94" s="11">
        <v>207500.0</v>
      </c>
      <c r="H94" s="11">
        <v>301.5</v>
      </c>
      <c r="I94" s="11">
        <v>671.1</v>
      </c>
      <c r="J94" s="11">
        <v>10.0</v>
      </c>
      <c r="K94" s="11">
        <v>41.2</v>
      </c>
      <c r="L94" s="11">
        <v>1422.9</v>
      </c>
    </row>
    <row r="95" ht="15.75" customHeight="1">
      <c r="A95" s="11">
        <v>1.0</v>
      </c>
      <c r="B95" s="11">
        <v>200.2</v>
      </c>
      <c r="C95" s="11">
        <v>98.5</v>
      </c>
      <c r="D95" s="11">
        <v>3.96</v>
      </c>
      <c r="E95" s="11">
        <v>600.0</v>
      </c>
      <c r="F95" s="11">
        <v>3.0</v>
      </c>
      <c r="G95" s="11">
        <v>207500.0</v>
      </c>
      <c r="H95" s="11">
        <v>301.5</v>
      </c>
      <c r="I95" s="11">
        <v>671.1</v>
      </c>
      <c r="J95" s="11">
        <v>10.0</v>
      </c>
      <c r="K95" s="11">
        <v>41.7</v>
      </c>
      <c r="L95" s="11">
        <v>1350.2</v>
      </c>
    </row>
    <row r="96" ht="15.75" customHeight="1">
      <c r="A96" s="11">
        <v>1.0</v>
      </c>
      <c r="B96" s="11">
        <v>200.7</v>
      </c>
      <c r="C96" s="11">
        <v>97.9</v>
      </c>
      <c r="D96" s="11">
        <v>3.96</v>
      </c>
      <c r="E96" s="11">
        <v>600.0</v>
      </c>
      <c r="F96" s="11">
        <v>2.99</v>
      </c>
      <c r="G96" s="11">
        <v>207500.0</v>
      </c>
      <c r="H96" s="11">
        <v>301.5</v>
      </c>
      <c r="I96" s="11">
        <v>671.1</v>
      </c>
      <c r="J96" s="11">
        <v>10.0</v>
      </c>
      <c r="K96" s="11">
        <v>41.0</v>
      </c>
      <c r="L96" s="11">
        <v>1388.7</v>
      </c>
    </row>
    <row r="97" ht="15.75" customHeight="1">
      <c r="A97" s="11">
        <v>1.0</v>
      </c>
      <c r="B97" s="11">
        <v>200.2</v>
      </c>
      <c r="C97" s="11">
        <v>98.9</v>
      </c>
      <c r="D97" s="11">
        <v>3.96</v>
      </c>
      <c r="E97" s="11">
        <v>600.0</v>
      </c>
      <c r="F97" s="11">
        <v>3.0</v>
      </c>
      <c r="G97" s="11">
        <v>207500.0</v>
      </c>
      <c r="H97" s="11">
        <v>301.5</v>
      </c>
      <c r="I97" s="11">
        <v>671.1</v>
      </c>
      <c r="J97" s="11">
        <v>10.0</v>
      </c>
      <c r="K97" s="11">
        <v>37.8</v>
      </c>
      <c r="L97" s="11">
        <v>1291.8</v>
      </c>
    </row>
    <row r="98" ht="15.75" customHeight="1">
      <c r="A98" s="11">
        <v>18.0</v>
      </c>
      <c r="B98" s="11">
        <v>150.5</v>
      </c>
      <c r="C98" s="11">
        <v>150.5</v>
      </c>
      <c r="D98" s="11">
        <v>5.83</v>
      </c>
      <c r="E98" s="11">
        <v>450.0</v>
      </c>
      <c r="F98" s="11">
        <v>2.99</v>
      </c>
      <c r="G98" s="11">
        <v>194000.0</v>
      </c>
      <c r="H98" s="11">
        <v>497.0</v>
      </c>
      <c r="I98" s="11">
        <v>761.0</v>
      </c>
      <c r="J98" s="11">
        <v>3.0</v>
      </c>
      <c r="K98" s="11">
        <v>40.0</v>
      </c>
      <c r="L98" s="11">
        <v>2768.1</v>
      </c>
    </row>
    <row r="99" ht="15.75" customHeight="1">
      <c r="A99" s="11">
        <v>18.0</v>
      </c>
      <c r="B99" s="11">
        <v>150.6</v>
      </c>
      <c r="C99" s="11">
        <v>150.6</v>
      </c>
      <c r="D99" s="11">
        <v>5.83</v>
      </c>
      <c r="E99" s="11">
        <v>450.0</v>
      </c>
      <c r="F99" s="11">
        <v>2.99</v>
      </c>
      <c r="G99" s="11">
        <v>194000.0</v>
      </c>
      <c r="H99" s="11">
        <v>497.0</v>
      </c>
      <c r="I99" s="11">
        <v>761.0</v>
      </c>
      <c r="J99" s="11">
        <v>3.0</v>
      </c>
      <c r="K99" s="11">
        <v>60.0</v>
      </c>
      <c r="L99" s="11">
        <v>2972.0</v>
      </c>
    </row>
    <row r="100" ht="15.75" customHeight="1">
      <c r="A100" s="11">
        <v>18.0</v>
      </c>
      <c r="B100" s="11">
        <v>150.5</v>
      </c>
      <c r="C100" s="11">
        <v>150.5</v>
      </c>
      <c r="D100" s="11">
        <v>5.84</v>
      </c>
      <c r="E100" s="11">
        <v>450.0</v>
      </c>
      <c r="F100" s="11">
        <v>2.99</v>
      </c>
      <c r="G100" s="11">
        <v>194000.0</v>
      </c>
      <c r="H100" s="11">
        <v>497.0</v>
      </c>
      <c r="I100" s="11">
        <v>761.0</v>
      </c>
      <c r="J100" s="11">
        <v>3.0</v>
      </c>
      <c r="K100" s="11">
        <v>80.0</v>
      </c>
      <c r="L100" s="11">
        <v>3019.9</v>
      </c>
    </row>
    <row r="101" ht="15.75" customHeight="1">
      <c r="A101" s="11">
        <v>18.0</v>
      </c>
      <c r="B101" s="11">
        <v>150.5</v>
      </c>
      <c r="C101" s="11">
        <v>150.5</v>
      </c>
      <c r="D101" s="11">
        <v>2.78</v>
      </c>
      <c r="E101" s="11">
        <v>450.0</v>
      </c>
      <c r="F101" s="11">
        <v>2.99</v>
      </c>
      <c r="G101" s="11">
        <v>189000.0</v>
      </c>
      <c r="H101" s="11">
        <v>448.0</v>
      </c>
      <c r="I101" s="11">
        <v>699.0</v>
      </c>
      <c r="J101" s="11">
        <v>4.0</v>
      </c>
      <c r="K101" s="11">
        <v>40.0</v>
      </c>
      <c r="L101" s="11">
        <v>1381.5</v>
      </c>
    </row>
    <row r="102" ht="15.75" customHeight="1">
      <c r="A102" s="11">
        <v>18.0</v>
      </c>
      <c r="B102" s="11">
        <v>150.5</v>
      </c>
      <c r="C102" s="11">
        <v>150.5</v>
      </c>
      <c r="D102" s="11">
        <v>2.78</v>
      </c>
      <c r="E102" s="11">
        <v>450.0</v>
      </c>
      <c r="F102" s="11">
        <v>2.99</v>
      </c>
      <c r="G102" s="11">
        <v>189000.0</v>
      </c>
      <c r="H102" s="11">
        <v>448.0</v>
      </c>
      <c r="I102" s="11">
        <v>699.0</v>
      </c>
      <c r="J102" s="11">
        <v>4.0</v>
      </c>
      <c r="K102" s="11">
        <v>60.0</v>
      </c>
      <c r="L102" s="11">
        <v>1620.0</v>
      </c>
    </row>
    <row r="103" ht="15.75" customHeight="1">
      <c r="A103" s="11">
        <v>18.0</v>
      </c>
      <c r="B103" s="11">
        <v>150.6</v>
      </c>
      <c r="C103" s="11">
        <v>150.6</v>
      </c>
      <c r="D103" s="11">
        <v>2.78</v>
      </c>
      <c r="E103" s="11">
        <v>450.0</v>
      </c>
      <c r="F103" s="11">
        <v>2.99</v>
      </c>
      <c r="G103" s="11">
        <v>189000.0</v>
      </c>
      <c r="H103" s="11">
        <v>448.0</v>
      </c>
      <c r="I103" s="11">
        <v>699.0</v>
      </c>
      <c r="J103" s="11">
        <v>4.0</v>
      </c>
      <c r="K103" s="11">
        <v>80.0</v>
      </c>
      <c r="L103" s="11">
        <v>1851.3</v>
      </c>
    </row>
    <row r="104" ht="15.75" customHeight="1">
      <c r="A104" s="11">
        <v>18.0</v>
      </c>
      <c r="B104" s="11">
        <v>197.1</v>
      </c>
      <c r="C104" s="11">
        <v>109.5</v>
      </c>
      <c r="D104" s="11">
        <v>4.06</v>
      </c>
      <c r="E104" s="11">
        <v>600.0</v>
      </c>
      <c r="F104" s="11">
        <v>3.04</v>
      </c>
      <c r="G104" s="11">
        <v>200000.0</v>
      </c>
      <c r="H104" s="11">
        <v>503.0</v>
      </c>
      <c r="I104" s="11">
        <v>961.0</v>
      </c>
      <c r="J104" s="11">
        <v>4.0</v>
      </c>
      <c r="K104" s="11">
        <v>40.0</v>
      </c>
      <c r="L104" s="11">
        <v>1627.2</v>
      </c>
    </row>
    <row r="105" ht="15.75" customHeight="1">
      <c r="A105" s="11">
        <v>18.0</v>
      </c>
      <c r="B105" s="11">
        <v>197.6</v>
      </c>
      <c r="C105" s="11">
        <v>109.6</v>
      </c>
      <c r="D105" s="11">
        <v>4.0</v>
      </c>
      <c r="E105" s="11">
        <v>600.0</v>
      </c>
      <c r="F105" s="11">
        <v>3.04</v>
      </c>
      <c r="G105" s="11">
        <v>200000.0</v>
      </c>
      <c r="H105" s="11">
        <v>503.0</v>
      </c>
      <c r="I105" s="11">
        <v>961.0</v>
      </c>
      <c r="J105" s="11">
        <v>4.0</v>
      </c>
      <c r="K105" s="11">
        <v>80.0</v>
      </c>
      <c r="L105" s="11">
        <v>2180.0</v>
      </c>
    </row>
    <row r="106" ht="15.75" customHeight="1">
      <c r="A106" s="11">
        <v>18.0</v>
      </c>
      <c r="B106" s="11">
        <v>160.5</v>
      </c>
      <c r="C106" s="11">
        <v>81.3</v>
      </c>
      <c r="D106" s="11">
        <v>2.92</v>
      </c>
      <c r="E106" s="11">
        <v>480.0</v>
      </c>
      <c r="F106" s="11">
        <v>2.99</v>
      </c>
      <c r="G106" s="11">
        <v>208000.0</v>
      </c>
      <c r="H106" s="11">
        <v>536.0</v>
      </c>
      <c r="I106" s="11">
        <v>766.0</v>
      </c>
      <c r="J106" s="11">
        <v>5.0</v>
      </c>
      <c r="K106" s="11">
        <v>40.0</v>
      </c>
      <c r="L106" s="11">
        <v>881.5</v>
      </c>
    </row>
    <row r="107" ht="15.75" customHeight="1">
      <c r="A107" s="11">
        <v>18.0</v>
      </c>
      <c r="B107" s="11">
        <v>160.7</v>
      </c>
      <c r="C107" s="11">
        <v>80.7</v>
      </c>
      <c r="D107" s="11">
        <v>2.9</v>
      </c>
      <c r="E107" s="11">
        <v>480.0</v>
      </c>
      <c r="F107" s="11">
        <v>2.99</v>
      </c>
      <c r="G107" s="11">
        <v>208000.0</v>
      </c>
      <c r="H107" s="11">
        <v>536.0</v>
      </c>
      <c r="I107" s="11">
        <v>766.0</v>
      </c>
      <c r="J107" s="11">
        <v>5.0</v>
      </c>
      <c r="K107" s="11">
        <v>60.0</v>
      </c>
      <c r="L107" s="11">
        <v>1014.5</v>
      </c>
    </row>
    <row r="108" ht="15.75" customHeight="1">
      <c r="A108" s="11">
        <v>18.0</v>
      </c>
      <c r="B108" s="11">
        <v>160.6</v>
      </c>
      <c r="C108" s="11">
        <v>80.4</v>
      </c>
      <c r="D108" s="11">
        <v>2.9</v>
      </c>
      <c r="E108" s="11">
        <v>480.0</v>
      </c>
      <c r="F108" s="11">
        <v>2.99</v>
      </c>
      <c r="G108" s="11">
        <v>208000.0</v>
      </c>
      <c r="H108" s="11">
        <v>536.0</v>
      </c>
      <c r="I108" s="11">
        <v>766.0</v>
      </c>
      <c r="J108" s="11">
        <v>5.0</v>
      </c>
      <c r="K108" s="11">
        <v>80.0</v>
      </c>
      <c r="L108" s="11">
        <v>1280.1</v>
      </c>
    </row>
    <row r="109" ht="15.75" customHeight="1">
      <c r="A109" s="11">
        <v>18.0</v>
      </c>
      <c r="B109" s="11">
        <v>140.2</v>
      </c>
      <c r="C109" s="11">
        <v>80.1</v>
      </c>
      <c r="D109" s="11">
        <v>3.1</v>
      </c>
      <c r="E109" s="11">
        <v>420.0</v>
      </c>
      <c r="F109" s="11">
        <v>3.0</v>
      </c>
      <c r="G109" s="11">
        <v>212000.0</v>
      </c>
      <c r="H109" s="11">
        <v>486.0</v>
      </c>
      <c r="I109" s="11">
        <v>736.0</v>
      </c>
      <c r="J109" s="11">
        <v>6.0</v>
      </c>
      <c r="K109" s="11">
        <v>40.0</v>
      </c>
      <c r="L109" s="11">
        <v>1048.7</v>
      </c>
    </row>
    <row r="110" ht="15.75" customHeight="1">
      <c r="A110" s="11">
        <v>18.0</v>
      </c>
      <c r="B110" s="11">
        <v>140.2</v>
      </c>
      <c r="C110" s="11">
        <v>80.1</v>
      </c>
      <c r="D110" s="11">
        <v>3.1</v>
      </c>
      <c r="E110" s="11">
        <v>420.0</v>
      </c>
      <c r="F110" s="11">
        <v>3.0</v>
      </c>
      <c r="G110" s="11">
        <v>212000.0</v>
      </c>
      <c r="H110" s="11">
        <v>486.0</v>
      </c>
      <c r="I110" s="11">
        <v>736.0</v>
      </c>
      <c r="J110" s="11">
        <v>6.0</v>
      </c>
      <c r="K110" s="11">
        <v>60.0</v>
      </c>
      <c r="L110" s="11">
        <v>1096.9</v>
      </c>
    </row>
    <row r="111" ht="15.75" customHeight="1">
      <c r="A111" s="11">
        <v>18.0</v>
      </c>
      <c r="B111" s="11">
        <v>140.3</v>
      </c>
      <c r="C111" s="11">
        <v>80.0</v>
      </c>
      <c r="D111" s="11">
        <v>3.1</v>
      </c>
      <c r="E111" s="11">
        <v>420.0</v>
      </c>
      <c r="F111" s="11">
        <v>2.99</v>
      </c>
      <c r="G111" s="11">
        <v>212000.0</v>
      </c>
      <c r="H111" s="11">
        <v>486.0</v>
      </c>
      <c r="I111" s="11">
        <v>736.0</v>
      </c>
      <c r="J111" s="11">
        <v>6.0</v>
      </c>
      <c r="K111" s="11">
        <v>80.0</v>
      </c>
      <c r="L111" s="11">
        <v>1258.8</v>
      </c>
    </row>
    <row r="112" ht="15.75" customHeight="1">
      <c r="A112" s="11">
        <v>19.0</v>
      </c>
      <c r="B112" s="11">
        <v>63.5</v>
      </c>
      <c r="C112" s="11">
        <v>63.5</v>
      </c>
      <c r="D112" s="11">
        <v>1.5</v>
      </c>
      <c r="E112" s="11">
        <v>190.5</v>
      </c>
      <c r="F112" s="11">
        <v>3.0</v>
      </c>
      <c r="G112" s="11">
        <v>198000.0</v>
      </c>
      <c r="H112" s="11">
        <v>470.0</v>
      </c>
      <c r="I112" s="11">
        <v>735.36</v>
      </c>
      <c r="J112" s="11">
        <v>3.5</v>
      </c>
      <c r="K112" s="11">
        <v>30.0</v>
      </c>
      <c r="L112" s="11">
        <v>276.0</v>
      </c>
    </row>
    <row r="113" ht="15.75" customHeight="1">
      <c r="A113" s="11">
        <v>19.0</v>
      </c>
      <c r="B113" s="11">
        <v>63.5</v>
      </c>
      <c r="C113" s="11">
        <v>63.5</v>
      </c>
      <c r="D113" s="11">
        <v>1.5</v>
      </c>
      <c r="E113" s="11">
        <v>190.5</v>
      </c>
      <c r="F113" s="11">
        <v>3.0</v>
      </c>
      <c r="G113" s="11">
        <v>198000.0</v>
      </c>
      <c r="H113" s="11">
        <v>470.0</v>
      </c>
      <c r="I113" s="11">
        <v>735.36</v>
      </c>
      <c r="J113" s="11">
        <v>3.5</v>
      </c>
      <c r="K113" s="11">
        <v>40.0</v>
      </c>
      <c r="L113" s="11">
        <v>293.0</v>
      </c>
    </row>
    <row r="114" ht="15.75" customHeight="1">
      <c r="A114" s="11">
        <v>19.0</v>
      </c>
      <c r="B114" s="11">
        <v>76.2</v>
      </c>
      <c r="C114" s="11">
        <v>50.8</v>
      </c>
      <c r="D114" s="11">
        <v>1.5</v>
      </c>
      <c r="E114" s="11">
        <v>228.6</v>
      </c>
      <c r="F114" s="11">
        <v>3.0</v>
      </c>
      <c r="G114" s="11">
        <v>198000.0</v>
      </c>
      <c r="H114" s="11">
        <v>470.0</v>
      </c>
      <c r="I114" s="11">
        <v>735.36</v>
      </c>
      <c r="J114" s="11">
        <v>3.5</v>
      </c>
      <c r="K114" s="11">
        <v>30.0</v>
      </c>
      <c r="L114" s="11">
        <v>242.0</v>
      </c>
    </row>
    <row r="115" ht="15.75" customHeight="1">
      <c r="A115" s="11">
        <v>19.0</v>
      </c>
      <c r="B115" s="11">
        <v>76.2</v>
      </c>
      <c r="C115" s="11">
        <v>50.8</v>
      </c>
      <c r="D115" s="11">
        <v>1.5</v>
      </c>
      <c r="E115" s="11">
        <v>228.6</v>
      </c>
      <c r="F115" s="11">
        <v>3.0</v>
      </c>
      <c r="G115" s="11">
        <v>198000.0</v>
      </c>
      <c r="H115" s="11">
        <v>470.0</v>
      </c>
      <c r="I115" s="11">
        <v>735.36</v>
      </c>
      <c r="J115" s="11">
        <v>3.5</v>
      </c>
      <c r="K115" s="11">
        <v>40.0</v>
      </c>
      <c r="L115" s="11">
        <v>266.0</v>
      </c>
    </row>
    <row r="116" ht="15.75" customHeight="1">
      <c r="A116" s="11">
        <v>19.0</v>
      </c>
      <c r="B116" s="11">
        <v>76.2</v>
      </c>
      <c r="C116" s="11">
        <v>76.2</v>
      </c>
      <c r="D116" s="11">
        <v>1.5</v>
      </c>
      <c r="E116" s="11">
        <v>228.6</v>
      </c>
      <c r="F116" s="11">
        <v>3.0</v>
      </c>
      <c r="G116" s="11">
        <v>198000.0</v>
      </c>
      <c r="H116" s="11">
        <v>470.0</v>
      </c>
      <c r="I116" s="11">
        <v>735.36</v>
      </c>
      <c r="J116" s="11">
        <v>3.5</v>
      </c>
      <c r="K116" s="11">
        <v>30.0</v>
      </c>
      <c r="L116" s="11">
        <v>391.0</v>
      </c>
    </row>
    <row r="117" ht="15.75" customHeight="1">
      <c r="A117" s="11">
        <v>19.0</v>
      </c>
      <c r="B117" s="11">
        <v>76.2</v>
      </c>
      <c r="C117" s="11">
        <v>76.2</v>
      </c>
      <c r="D117" s="11">
        <v>1.5</v>
      </c>
      <c r="E117" s="11">
        <v>228.6</v>
      </c>
      <c r="F117" s="11">
        <v>3.0</v>
      </c>
      <c r="G117" s="11">
        <v>198000.0</v>
      </c>
      <c r="H117" s="11">
        <v>470.0</v>
      </c>
      <c r="I117" s="11">
        <v>735.36</v>
      </c>
      <c r="J117" s="11">
        <v>3.5</v>
      </c>
      <c r="K117" s="11">
        <v>40.0</v>
      </c>
      <c r="L117" s="11">
        <v>413.0</v>
      </c>
    </row>
    <row r="118" ht="15.75" customHeight="1">
      <c r="A118" s="11">
        <v>19.0</v>
      </c>
      <c r="B118" s="11">
        <v>101.6</v>
      </c>
      <c r="C118" s="11">
        <v>50.8</v>
      </c>
      <c r="D118" s="11">
        <v>1.5</v>
      </c>
      <c r="E118" s="11">
        <v>304.8</v>
      </c>
      <c r="F118" s="11">
        <v>3.0</v>
      </c>
      <c r="G118" s="11">
        <v>198000.0</v>
      </c>
      <c r="H118" s="11">
        <v>470.0</v>
      </c>
      <c r="I118" s="11">
        <v>735.36</v>
      </c>
      <c r="J118" s="11">
        <v>3.5</v>
      </c>
      <c r="K118" s="11">
        <v>30.0</v>
      </c>
      <c r="L118" s="11">
        <v>330.0</v>
      </c>
    </row>
    <row r="119" ht="15.75" customHeight="1">
      <c r="A119" s="11">
        <v>19.0</v>
      </c>
      <c r="B119" s="11">
        <v>101.6</v>
      </c>
      <c r="C119" s="11">
        <v>50.8</v>
      </c>
      <c r="D119" s="11">
        <v>1.5</v>
      </c>
      <c r="E119" s="11">
        <v>304.8</v>
      </c>
      <c r="F119" s="11">
        <v>3.0</v>
      </c>
      <c r="G119" s="11">
        <v>198000.0</v>
      </c>
      <c r="H119" s="11">
        <v>470.0</v>
      </c>
      <c r="I119" s="11">
        <v>735.36</v>
      </c>
      <c r="J119" s="11">
        <v>3.5</v>
      </c>
      <c r="K119" s="11">
        <v>40.0</v>
      </c>
      <c r="L119" s="11">
        <v>359.0</v>
      </c>
    </row>
    <row r="120" ht="15.75" customHeight="1">
      <c r="A120" s="11">
        <v>19.0</v>
      </c>
      <c r="B120" s="11">
        <v>51.0</v>
      </c>
      <c r="C120" s="11">
        <v>51.0</v>
      </c>
      <c r="D120" s="11">
        <v>2.85</v>
      </c>
      <c r="E120" s="11">
        <v>150.0</v>
      </c>
      <c r="F120" s="11">
        <v>2.94</v>
      </c>
      <c r="G120" s="11">
        <v>207900.0</v>
      </c>
      <c r="H120" s="11">
        <v>440.0</v>
      </c>
      <c r="I120" s="11">
        <v>743.83</v>
      </c>
      <c r="J120" s="11">
        <v>8.2</v>
      </c>
      <c r="K120" s="11">
        <v>21.5</v>
      </c>
      <c r="L120" s="11">
        <v>363.0</v>
      </c>
    </row>
    <row r="121" ht="15.75" customHeight="1">
      <c r="A121" s="11">
        <v>19.0</v>
      </c>
      <c r="B121" s="11">
        <v>101.0</v>
      </c>
      <c r="C121" s="11">
        <v>101.0</v>
      </c>
      <c r="D121" s="11">
        <v>5.05</v>
      </c>
      <c r="E121" s="11">
        <v>300.0</v>
      </c>
      <c r="F121" s="11">
        <v>2.97</v>
      </c>
      <c r="G121" s="11">
        <v>202100.0</v>
      </c>
      <c r="H121" s="11">
        <v>435.0</v>
      </c>
      <c r="I121" s="11">
        <v>727.19</v>
      </c>
      <c r="J121" s="11">
        <v>7.0</v>
      </c>
      <c r="K121" s="11">
        <v>21.5</v>
      </c>
      <c r="L121" s="11">
        <v>1360.0</v>
      </c>
    </row>
    <row r="122" ht="15.75" customHeight="1">
      <c r="A122" s="11">
        <v>19.0</v>
      </c>
      <c r="B122" s="11">
        <v>101.0</v>
      </c>
      <c r="C122" s="11">
        <v>101.0</v>
      </c>
      <c r="D122" s="11">
        <v>2.85</v>
      </c>
      <c r="E122" s="11">
        <v>300.0</v>
      </c>
      <c r="F122" s="11">
        <v>2.97</v>
      </c>
      <c r="G122" s="11">
        <v>195700.0</v>
      </c>
      <c r="H122" s="11">
        <v>358.0</v>
      </c>
      <c r="I122" s="11">
        <v>664.9</v>
      </c>
      <c r="J122" s="11">
        <v>8.3</v>
      </c>
      <c r="K122" s="11">
        <v>34.9</v>
      </c>
      <c r="L122" s="11">
        <v>763.0</v>
      </c>
    </row>
    <row r="123" ht="15.75" customHeight="1">
      <c r="A123" s="11">
        <v>19.0</v>
      </c>
      <c r="B123" s="11">
        <v>152.0</v>
      </c>
      <c r="C123" s="11">
        <v>152.0</v>
      </c>
      <c r="D123" s="11">
        <v>2.85</v>
      </c>
      <c r="E123" s="11">
        <v>450.0</v>
      </c>
      <c r="F123" s="11">
        <v>2.96</v>
      </c>
      <c r="G123" s="11">
        <v>192600.0</v>
      </c>
      <c r="H123" s="11">
        <v>268.0</v>
      </c>
      <c r="I123" s="11">
        <v>585.89</v>
      </c>
      <c r="J123" s="11">
        <v>6.8</v>
      </c>
      <c r="K123" s="11">
        <v>34.9</v>
      </c>
      <c r="L123" s="11">
        <v>1178.0</v>
      </c>
    </row>
    <row r="124" ht="15.75" customHeight="1">
      <c r="A124" s="11">
        <v>19.0</v>
      </c>
      <c r="B124" s="11">
        <v>150.5</v>
      </c>
      <c r="C124" s="11">
        <v>150.5</v>
      </c>
      <c r="D124" s="11">
        <v>5.83</v>
      </c>
      <c r="E124" s="11">
        <v>450.0</v>
      </c>
      <c r="F124" s="11">
        <v>2.99</v>
      </c>
      <c r="G124" s="11">
        <v>194000.0</v>
      </c>
      <c r="H124" s="11">
        <v>497.0</v>
      </c>
      <c r="I124" s="11">
        <v>737.45</v>
      </c>
      <c r="J124" s="11">
        <v>3.0</v>
      </c>
      <c r="K124" s="11">
        <v>46.6</v>
      </c>
      <c r="L124" s="11">
        <v>2745.0</v>
      </c>
    </row>
    <row r="125" ht="15.75" customHeight="1">
      <c r="A125" s="11">
        <v>19.0</v>
      </c>
      <c r="B125" s="11">
        <v>100.0</v>
      </c>
      <c r="C125" s="11">
        <v>100.0</v>
      </c>
      <c r="D125" s="11">
        <v>4.9</v>
      </c>
      <c r="E125" s="11">
        <v>300.0</v>
      </c>
      <c r="F125" s="11">
        <v>3.0</v>
      </c>
      <c r="G125" s="11">
        <v>180000.0</v>
      </c>
      <c r="H125" s="11">
        <v>458.0</v>
      </c>
      <c r="I125" s="11">
        <v>682.85</v>
      </c>
      <c r="J125" s="11">
        <v>3.7</v>
      </c>
      <c r="K125" s="11">
        <v>53.0</v>
      </c>
      <c r="L125" s="11">
        <v>1565.0</v>
      </c>
    </row>
    <row r="126" ht="15.75" customHeight="1">
      <c r="A126" s="11">
        <v>20.0</v>
      </c>
      <c r="B126" s="11">
        <v>60.0</v>
      </c>
      <c r="C126" s="11">
        <v>60.0</v>
      </c>
      <c r="D126" s="11">
        <v>1.0</v>
      </c>
      <c r="E126" s="11">
        <v>180.0</v>
      </c>
      <c r="F126" s="11">
        <v>3.0</v>
      </c>
      <c r="G126" s="11">
        <v>200000.0</v>
      </c>
      <c r="H126" s="11">
        <v>258.0</v>
      </c>
      <c r="I126" s="11">
        <v>409.0</v>
      </c>
      <c r="K126" s="11">
        <v>22.74</v>
      </c>
      <c r="L126" s="11">
        <v>114.0</v>
      </c>
    </row>
    <row r="127" ht="15.75" customHeight="1">
      <c r="A127" s="11">
        <v>20.0</v>
      </c>
      <c r="B127" s="11">
        <v>60.0</v>
      </c>
      <c r="C127" s="11">
        <v>60.0</v>
      </c>
      <c r="D127" s="11">
        <v>1.0</v>
      </c>
      <c r="E127" s="11">
        <v>210.0</v>
      </c>
      <c r="F127" s="11">
        <v>3.5</v>
      </c>
      <c r="G127" s="11">
        <v>200000.0</v>
      </c>
      <c r="H127" s="11">
        <v>258.0</v>
      </c>
      <c r="I127" s="11">
        <v>409.0</v>
      </c>
      <c r="K127" s="11">
        <v>22.74</v>
      </c>
      <c r="L127" s="11">
        <v>131.0</v>
      </c>
    </row>
    <row r="128" ht="15.75" customHeight="1">
      <c r="A128" s="11">
        <v>20.0</v>
      </c>
      <c r="B128" s="11">
        <v>60.0</v>
      </c>
      <c r="C128" s="11">
        <v>60.0</v>
      </c>
      <c r="D128" s="11">
        <v>1.0</v>
      </c>
      <c r="E128" s="11">
        <v>240.0</v>
      </c>
      <c r="F128" s="11">
        <v>4.0</v>
      </c>
      <c r="G128" s="11">
        <v>200000.0</v>
      </c>
      <c r="H128" s="11">
        <v>258.0</v>
      </c>
      <c r="I128" s="11">
        <v>409.0</v>
      </c>
      <c r="K128" s="11">
        <v>22.74</v>
      </c>
      <c r="L128" s="11">
        <v>126.0</v>
      </c>
    </row>
    <row r="129" ht="15.75" customHeight="1">
      <c r="A129" s="11">
        <v>20.0</v>
      </c>
      <c r="B129" s="11">
        <v>80.0</v>
      </c>
      <c r="C129" s="11">
        <v>80.0</v>
      </c>
      <c r="D129" s="11">
        <v>1.0</v>
      </c>
      <c r="E129" s="11">
        <v>240.0</v>
      </c>
      <c r="F129" s="11">
        <v>3.0</v>
      </c>
      <c r="G129" s="11">
        <v>200000.0</v>
      </c>
      <c r="H129" s="11">
        <v>258.0</v>
      </c>
      <c r="I129" s="11">
        <v>409.0</v>
      </c>
      <c r="K129" s="11">
        <v>22.74</v>
      </c>
      <c r="L129" s="11">
        <v>190.0</v>
      </c>
    </row>
    <row r="130" ht="15.75" customHeight="1">
      <c r="A130" s="11">
        <v>20.0</v>
      </c>
      <c r="B130" s="11">
        <v>80.0</v>
      </c>
      <c r="C130" s="11">
        <v>80.0</v>
      </c>
      <c r="D130" s="11">
        <v>1.0</v>
      </c>
      <c r="E130" s="11">
        <v>280.0</v>
      </c>
      <c r="F130" s="11">
        <v>3.5</v>
      </c>
      <c r="G130" s="11">
        <v>200000.0</v>
      </c>
      <c r="H130" s="11">
        <v>258.0</v>
      </c>
      <c r="I130" s="11">
        <v>409.0</v>
      </c>
      <c r="K130" s="11">
        <v>22.74</v>
      </c>
      <c r="L130" s="11">
        <v>182.0</v>
      </c>
    </row>
    <row r="131" ht="15.75" customHeight="1">
      <c r="A131" s="11">
        <v>20.0</v>
      </c>
      <c r="B131" s="11">
        <v>80.0</v>
      </c>
      <c r="C131" s="11">
        <v>80.0</v>
      </c>
      <c r="D131" s="11">
        <v>1.0</v>
      </c>
      <c r="E131" s="11">
        <v>320.0</v>
      </c>
      <c r="F131" s="11">
        <v>4.0</v>
      </c>
      <c r="G131" s="11">
        <v>200000.0</v>
      </c>
      <c r="H131" s="11">
        <v>258.0</v>
      </c>
      <c r="I131" s="11">
        <v>409.0</v>
      </c>
      <c r="K131" s="11">
        <v>22.74</v>
      </c>
      <c r="L131" s="11">
        <v>166.0</v>
      </c>
    </row>
    <row r="132" ht="15.75" customHeight="1">
      <c r="A132" s="11">
        <v>20.0</v>
      </c>
      <c r="B132" s="11">
        <v>100.0</v>
      </c>
      <c r="C132" s="11">
        <v>100.0</v>
      </c>
      <c r="D132" s="11">
        <v>1.0</v>
      </c>
      <c r="E132" s="11">
        <v>300.0</v>
      </c>
      <c r="F132" s="11">
        <v>3.0</v>
      </c>
      <c r="G132" s="11">
        <v>200000.0</v>
      </c>
      <c r="H132" s="11">
        <v>258.0</v>
      </c>
      <c r="I132" s="11">
        <v>409.0</v>
      </c>
      <c r="K132" s="11">
        <v>22.74</v>
      </c>
      <c r="L132" s="11">
        <v>258.0</v>
      </c>
    </row>
    <row r="133" ht="15.75" customHeight="1">
      <c r="A133" s="11">
        <v>20.0</v>
      </c>
      <c r="B133" s="11">
        <v>100.0</v>
      </c>
      <c r="C133" s="11">
        <v>100.0</v>
      </c>
      <c r="D133" s="11">
        <v>1.0</v>
      </c>
      <c r="E133" s="11">
        <v>350.0</v>
      </c>
      <c r="F133" s="11">
        <v>3.5</v>
      </c>
      <c r="G133" s="11">
        <v>200000.0</v>
      </c>
      <c r="H133" s="11">
        <v>258.0</v>
      </c>
      <c r="I133" s="11">
        <v>409.0</v>
      </c>
      <c r="K133" s="11">
        <v>22.74</v>
      </c>
      <c r="L133" s="11">
        <v>237.0</v>
      </c>
    </row>
    <row r="134" ht="15.75" customHeight="1">
      <c r="A134" s="11">
        <v>20.0</v>
      </c>
      <c r="B134" s="11">
        <v>100.0</v>
      </c>
      <c r="C134" s="11">
        <v>100.0</v>
      </c>
      <c r="D134" s="11">
        <v>1.0</v>
      </c>
      <c r="E134" s="11">
        <v>400.0</v>
      </c>
      <c r="F134" s="11">
        <v>4.0</v>
      </c>
      <c r="G134" s="11">
        <v>200000.0</v>
      </c>
      <c r="H134" s="11">
        <v>258.0</v>
      </c>
      <c r="I134" s="11">
        <v>409.0</v>
      </c>
      <c r="K134" s="11">
        <v>22.74</v>
      </c>
      <c r="L134" s="11">
        <v>233.0</v>
      </c>
    </row>
    <row r="135" ht="15.75" customHeight="1">
      <c r="A135" s="11">
        <v>20.0</v>
      </c>
      <c r="B135" s="11">
        <v>60.0</v>
      </c>
      <c r="C135" s="11">
        <v>60.0</v>
      </c>
      <c r="D135" s="11">
        <v>1.0</v>
      </c>
      <c r="E135" s="11">
        <v>180.0</v>
      </c>
      <c r="F135" s="11">
        <v>3.0</v>
      </c>
      <c r="G135" s="11">
        <v>200000.0</v>
      </c>
      <c r="H135" s="11">
        <v>258.0</v>
      </c>
      <c r="I135" s="11">
        <v>409.0</v>
      </c>
      <c r="K135" s="11">
        <v>29.43</v>
      </c>
      <c r="L135" s="11">
        <v>142.0</v>
      </c>
    </row>
    <row r="136" ht="15.75" customHeight="1">
      <c r="A136" s="11">
        <v>20.0</v>
      </c>
      <c r="B136" s="11">
        <v>60.0</v>
      </c>
      <c r="C136" s="11">
        <v>60.0</v>
      </c>
      <c r="D136" s="11">
        <v>1.0</v>
      </c>
      <c r="E136" s="11">
        <v>210.0</v>
      </c>
      <c r="F136" s="11">
        <v>3.5</v>
      </c>
      <c r="G136" s="11">
        <v>200000.0</v>
      </c>
      <c r="H136" s="11">
        <v>258.0</v>
      </c>
      <c r="I136" s="11">
        <v>409.0</v>
      </c>
      <c r="K136" s="11">
        <v>29.43</v>
      </c>
      <c r="L136" s="11">
        <v>107.0</v>
      </c>
    </row>
    <row r="137" ht="15.75" customHeight="1">
      <c r="A137" s="11">
        <v>20.0</v>
      </c>
      <c r="B137" s="11">
        <v>60.0</v>
      </c>
      <c r="C137" s="11">
        <v>60.0</v>
      </c>
      <c r="D137" s="11">
        <v>1.0</v>
      </c>
      <c r="E137" s="11">
        <v>240.0</v>
      </c>
      <c r="F137" s="11">
        <v>4.0</v>
      </c>
      <c r="G137" s="11">
        <v>200000.0</v>
      </c>
      <c r="H137" s="11">
        <v>258.0</v>
      </c>
      <c r="I137" s="11">
        <v>409.0</v>
      </c>
      <c r="K137" s="11">
        <v>29.43</v>
      </c>
      <c r="L137" s="11">
        <v>117.0</v>
      </c>
    </row>
    <row r="138" ht="15.75" customHeight="1">
      <c r="A138" s="11">
        <v>20.0</v>
      </c>
      <c r="B138" s="11">
        <v>80.0</v>
      </c>
      <c r="C138" s="11">
        <v>80.0</v>
      </c>
      <c r="D138" s="11">
        <v>1.0</v>
      </c>
      <c r="E138" s="11">
        <v>240.0</v>
      </c>
      <c r="F138" s="11">
        <v>3.0</v>
      </c>
      <c r="G138" s="11">
        <v>200000.0</v>
      </c>
      <c r="H138" s="11">
        <v>258.0</v>
      </c>
      <c r="I138" s="11">
        <v>409.0</v>
      </c>
      <c r="K138" s="11">
        <v>29.43</v>
      </c>
      <c r="L138" s="11">
        <v>190.0</v>
      </c>
    </row>
    <row r="139" ht="15.75" customHeight="1">
      <c r="A139" s="11">
        <v>20.0</v>
      </c>
      <c r="B139" s="11">
        <v>80.0</v>
      </c>
      <c r="C139" s="11">
        <v>80.0</v>
      </c>
      <c r="D139" s="11">
        <v>1.0</v>
      </c>
      <c r="E139" s="11">
        <v>280.0</v>
      </c>
      <c r="F139" s="11">
        <v>3.5</v>
      </c>
      <c r="G139" s="11">
        <v>200000.0</v>
      </c>
      <c r="H139" s="11">
        <v>258.0</v>
      </c>
      <c r="I139" s="11">
        <v>409.0</v>
      </c>
      <c r="K139" s="11">
        <v>29.43</v>
      </c>
      <c r="L139" s="11">
        <v>203.0</v>
      </c>
    </row>
    <row r="140" ht="15.75" customHeight="1">
      <c r="A140" s="11">
        <v>20.0</v>
      </c>
      <c r="B140" s="11">
        <v>80.0</v>
      </c>
      <c r="C140" s="11">
        <v>80.0</v>
      </c>
      <c r="D140" s="11">
        <v>1.0</v>
      </c>
      <c r="E140" s="11">
        <v>320.0</v>
      </c>
      <c r="F140" s="11">
        <v>4.0</v>
      </c>
      <c r="G140" s="11">
        <v>200000.0</v>
      </c>
      <c r="H140" s="11">
        <v>258.0</v>
      </c>
      <c r="I140" s="11">
        <v>409.0</v>
      </c>
      <c r="K140" s="11">
        <v>29.43</v>
      </c>
      <c r="L140" s="11">
        <v>211.0</v>
      </c>
    </row>
    <row r="141" ht="15.75" customHeight="1">
      <c r="A141" s="11">
        <v>20.0</v>
      </c>
      <c r="B141" s="11">
        <v>100.0</v>
      </c>
      <c r="C141" s="11">
        <v>100.0</v>
      </c>
      <c r="D141" s="11">
        <v>1.0</v>
      </c>
      <c r="E141" s="11">
        <v>300.0</v>
      </c>
      <c r="F141" s="11">
        <v>3.0</v>
      </c>
      <c r="G141" s="11">
        <v>200000.0</v>
      </c>
      <c r="H141" s="11">
        <v>258.0</v>
      </c>
      <c r="I141" s="11">
        <v>409.0</v>
      </c>
      <c r="K141" s="11">
        <v>29.43</v>
      </c>
      <c r="L141" s="11">
        <v>261.0</v>
      </c>
    </row>
    <row r="142" ht="15.75" customHeight="1">
      <c r="A142" s="11">
        <v>20.0</v>
      </c>
      <c r="B142" s="11">
        <v>100.0</v>
      </c>
      <c r="C142" s="11">
        <v>100.0</v>
      </c>
      <c r="D142" s="11">
        <v>1.0</v>
      </c>
      <c r="E142" s="11">
        <v>350.0</v>
      </c>
      <c r="F142" s="11">
        <v>3.5</v>
      </c>
      <c r="G142" s="11">
        <v>200000.0</v>
      </c>
      <c r="H142" s="11">
        <v>258.0</v>
      </c>
      <c r="I142" s="11">
        <v>409.0</v>
      </c>
      <c r="K142" s="11">
        <v>29.43</v>
      </c>
      <c r="L142" s="11">
        <v>252.0</v>
      </c>
    </row>
    <row r="143" ht="15.75" customHeight="1">
      <c r="A143" s="11">
        <v>21.0</v>
      </c>
      <c r="B143" s="11">
        <v>40.1</v>
      </c>
      <c r="C143" s="11">
        <v>59.9</v>
      </c>
      <c r="D143" s="11">
        <v>3.82</v>
      </c>
      <c r="E143" s="11">
        <v>178.9</v>
      </c>
      <c r="F143" s="11">
        <v>4.46</v>
      </c>
      <c r="G143" s="11">
        <v>206000.0</v>
      </c>
      <c r="H143" s="11">
        <v>479.0</v>
      </c>
      <c r="I143" s="11">
        <v>492.0</v>
      </c>
      <c r="J143" s="11">
        <v>6.0</v>
      </c>
      <c r="K143" s="11">
        <v>42.6</v>
      </c>
      <c r="L143" s="11">
        <v>477.5</v>
      </c>
    </row>
    <row r="144" ht="15.75" customHeight="1">
      <c r="A144" s="11">
        <v>21.0</v>
      </c>
      <c r="B144" s="11">
        <v>40.1</v>
      </c>
      <c r="C144" s="11">
        <v>59.8</v>
      </c>
      <c r="D144" s="11">
        <v>3.8</v>
      </c>
      <c r="E144" s="11">
        <v>179.5</v>
      </c>
      <c r="F144" s="11">
        <v>4.48</v>
      </c>
      <c r="G144" s="11">
        <v>206000.0</v>
      </c>
      <c r="H144" s="11">
        <v>479.0</v>
      </c>
      <c r="I144" s="11">
        <v>492.0</v>
      </c>
      <c r="J144" s="11">
        <v>6.0</v>
      </c>
      <c r="K144" s="11">
        <v>42.6</v>
      </c>
      <c r="L144" s="11">
        <v>481.0</v>
      </c>
    </row>
    <row r="145" ht="15.75" customHeight="1">
      <c r="A145" s="11">
        <v>21.0</v>
      </c>
      <c r="B145" s="11">
        <v>40.1</v>
      </c>
      <c r="C145" s="11">
        <v>59.9</v>
      </c>
      <c r="D145" s="11">
        <v>3.79</v>
      </c>
      <c r="E145" s="11">
        <v>179.5</v>
      </c>
      <c r="F145" s="11">
        <v>4.48</v>
      </c>
      <c r="G145" s="11">
        <v>206000.0</v>
      </c>
      <c r="H145" s="11">
        <v>479.0</v>
      </c>
      <c r="I145" s="11">
        <v>492.0</v>
      </c>
      <c r="J145" s="11">
        <v>6.0</v>
      </c>
      <c r="K145" s="11">
        <v>80.9</v>
      </c>
      <c r="L145" s="11">
        <v>531.8</v>
      </c>
    </row>
    <row r="146" ht="15.75" customHeight="1">
      <c r="A146" s="11">
        <v>21.0</v>
      </c>
      <c r="B146" s="11">
        <v>40.1</v>
      </c>
      <c r="C146" s="11">
        <v>59.8</v>
      </c>
      <c r="D146" s="11">
        <v>3.82</v>
      </c>
      <c r="E146" s="11">
        <v>179.1</v>
      </c>
      <c r="F146" s="11">
        <v>4.47</v>
      </c>
      <c r="G146" s="11">
        <v>206000.0</v>
      </c>
      <c r="H146" s="11">
        <v>479.0</v>
      </c>
      <c r="I146" s="11">
        <v>492.0</v>
      </c>
      <c r="J146" s="11">
        <v>6.0</v>
      </c>
      <c r="K146" s="11">
        <v>114.6</v>
      </c>
      <c r="L146" s="11">
        <v>585.1</v>
      </c>
    </row>
    <row r="147" ht="15.75" customHeight="1">
      <c r="A147" s="11">
        <v>21.0</v>
      </c>
      <c r="B147" s="11">
        <v>60.1</v>
      </c>
      <c r="C147" s="11">
        <v>60.3</v>
      </c>
      <c r="D147" s="11">
        <v>2.83</v>
      </c>
      <c r="E147" s="11">
        <v>180.3</v>
      </c>
      <c r="F147" s="11">
        <v>3.0</v>
      </c>
      <c r="G147" s="11">
        <v>210000.0</v>
      </c>
      <c r="H147" s="11">
        <v>449.0</v>
      </c>
      <c r="I147" s="11">
        <v>463.0</v>
      </c>
      <c r="J147" s="11">
        <v>6.0</v>
      </c>
      <c r="K147" s="11">
        <v>42.6</v>
      </c>
      <c r="L147" s="11">
        <v>484.2</v>
      </c>
    </row>
    <row r="148" ht="15.75" customHeight="1">
      <c r="A148" s="11">
        <v>21.0</v>
      </c>
      <c r="B148" s="11">
        <v>60.1</v>
      </c>
      <c r="C148" s="11">
        <v>60.2</v>
      </c>
      <c r="D148" s="11">
        <v>2.83</v>
      </c>
      <c r="E148" s="11">
        <v>179.7</v>
      </c>
      <c r="F148" s="11">
        <v>2.99</v>
      </c>
      <c r="G148" s="11">
        <v>210000.0</v>
      </c>
      <c r="H148" s="11">
        <v>449.0</v>
      </c>
      <c r="I148" s="11">
        <v>463.0</v>
      </c>
      <c r="J148" s="11">
        <v>6.0</v>
      </c>
      <c r="K148" s="11">
        <v>80.9</v>
      </c>
      <c r="L148" s="11">
        <v>594.7</v>
      </c>
    </row>
    <row r="149" ht="15.75" customHeight="1">
      <c r="A149" s="11">
        <v>21.0</v>
      </c>
      <c r="B149" s="11">
        <v>60.1</v>
      </c>
      <c r="C149" s="11">
        <v>60.3</v>
      </c>
      <c r="D149" s="11">
        <v>2.83</v>
      </c>
      <c r="E149" s="11">
        <v>179.2</v>
      </c>
      <c r="F149" s="11">
        <v>2.98</v>
      </c>
      <c r="G149" s="11">
        <v>210000.0</v>
      </c>
      <c r="H149" s="11">
        <v>449.0</v>
      </c>
      <c r="I149" s="11">
        <v>463.0</v>
      </c>
      <c r="J149" s="11">
        <v>6.0</v>
      </c>
      <c r="K149" s="11">
        <v>114.6</v>
      </c>
      <c r="L149" s="11">
        <v>712.2</v>
      </c>
    </row>
    <row r="150" ht="15.75" customHeight="1">
      <c r="A150" s="11">
        <v>21.0</v>
      </c>
      <c r="B150" s="11">
        <v>59.9</v>
      </c>
      <c r="C150" s="11">
        <v>80.1</v>
      </c>
      <c r="D150" s="11">
        <v>3.71</v>
      </c>
      <c r="E150" s="11">
        <v>239.7</v>
      </c>
      <c r="F150" s="11">
        <v>4.0</v>
      </c>
      <c r="G150" s="11">
        <v>210000.0</v>
      </c>
      <c r="H150" s="11">
        <v>451.0</v>
      </c>
      <c r="I150" s="11">
        <v>464.0</v>
      </c>
      <c r="J150" s="11">
        <v>7.0</v>
      </c>
      <c r="K150" s="11">
        <v>42.6</v>
      </c>
      <c r="L150" s="11">
        <v>712.6</v>
      </c>
    </row>
    <row r="151" ht="15.75" customHeight="1">
      <c r="A151" s="11">
        <v>21.0</v>
      </c>
      <c r="B151" s="11">
        <v>59.9</v>
      </c>
      <c r="C151" s="11">
        <v>80.3</v>
      </c>
      <c r="D151" s="11">
        <v>3.72</v>
      </c>
      <c r="E151" s="11">
        <v>239.9</v>
      </c>
      <c r="F151" s="11">
        <v>4.01</v>
      </c>
      <c r="G151" s="11">
        <v>210000.0</v>
      </c>
      <c r="H151" s="11">
        <v>451.0</v>
      </c>
      <c r="I151" s="11">
        <v>464.0</v>
      </c>
      <c r="J151" s="11">
        <v>7.0</v>
      </c>
      <c r="K151" s="11">
        <v>80.9</v>
      </c>
      <c r="L151" s="11">
        <v>878.6</v>
      </c>
    </row>
    <row r="152" ht="15.75" customHeight="1">
      <c r="A152" s="11">
        <v>21.0</v>
      </c>
      <c r="B152" s="11">
        <v>59.8</v>
      </c>
      <c r="C152" s="11">
        <v>80.2</v>
      </c>
      <c r="D152" s="11">
        <v>3.72</v>
      </c>
      <c r="E152" s="11">
        <v>240.0</v>
      </c>
      <c r="F152" s="11">
        <v>4.01</v>
      </c>
      <c r="G152" s="11">
        <v>210000.0</v>
      </c>
      <c r="H152" s="11">
        <v>451.0</v>
      </c>
      <c r="I152" s="11">
        <v>464.0</v>
      </c>
      <c r="J152" s="11">
        <v>7.0</v>
      </c>
      <c r="K152" s="11">
        <v>114.6</v>
      </c>
      <c r="L152" s="11">
        <v>999.6</v>
      </c>
    </row>
    <row r="153" ht="15.75" customHeight="1">
      <c r="A153" s="11">
        <v>21.0</v>
      </c>
      <c r="B153" s="11">
        <v>59.9</v>
      </c>
      <c r="C153" s="11">
        <v>80.2</v>
      </c>
      <c r="D153" s="11">
        <v>3.74</v>
      </c>
      <c r="E153" s="11">
        <v>240.1</v>
      </c>
      <c r="F153" s="11">
        <v>4.01</v>
      </c>
      <c r="G153" s="11">
        <v>210000.0</v>
      </c>
      <c r="H153" s="11">
        <v>451.0</v>
      </c>
      <c r="I153" s="11">
        <v>464.0</v>
      </c>
      <c r="J153" s="11">
        <v>7.0</v>
      </c>
      <c r="K153" s="11">
        <v>114.6</v>
      </c>
      <c r="L153" s="11">
        <v>976.6</v>
      </c>
    </row>
    <row r="154" ht="15.75" customHeight="1">
      <c r="A154" s="11">
        <v>21.0</v>
      </c>
      <c r="B154" s="11">
        <v>40.2</v>
      </c>
      <c r="C154" s="11">
        <v>99.7</v>
      </c>
      <c r="D154" s="11">
        <v>1.94</v>
      </c>
      <c r="E154" s="11">
        <v>299.9</v>
      </c>
      <c r="F154" s="11">
        <v>7.46</v>
      </c>
      <c r="G154" s="11">
        <v>200000.0</v>
      </c>
      <c r="H154" s="11">
        <v>420.0</v>
      </c>
      <c r="I154" s="11">
        <v>452.0</v>
      </c>
      <c r="J154" s="11">
        <v>8.0</v>
      </c>
      <c r="K154" s="11">
        <v>42.6</v>
      </c>
      <c r="L154" s="11">
        <v>398.3</v>
      </c>
    </row>
    <row r="155" ht="15.75" customHeight="1">
      <c r="A155" s="11">
        <v>21.0</v>
      </c>
      <c r="B155" s="11">
        <v>40.2</v>
      </c>
      <c r="C155" s="11">
        <v>99.7</v>
      </c>
      <c r="D155" s="11">
        <v>1.95</v>
      </c>
      <c r="E155" s="11">
        <v>300.0</v>
      </c>
      <c r="F155" s="11">
        <v>7.46</v>
      </c>
      <c r="G155" s="11">
        <v>200000.0</v>
      </c>
      <c r="H155" s="11">
        <v>420.0</v>
      </c>
      <c r="I155" s="11">
        <v>452.0</v>
      </c>
      <c r="J155" s="11">
        <v>8.0</v>
      </c>
      <c r="K155" s="11">
        <v>80.9</v>
      </c>
      <c r="L155" s="11">
        <v>534.6</v>
      </c>
    </row>
    <row r="156" ht="15.75" customHeight="1">
      <c r="A156" s="11">
        <v>21.0</v>
      </c>
      <c r="B156" s="11">
        <v>40.2</v>
      </c>
      <c r="C156" s="11">
        <v>99.7</v>
      </c>
      <c r="D156" s="11">
        <v>1.95</v>
      </c>
      <c r="E156" s="11">
        <v>300.0</v>
      </c>
      <c r="F156" s="11">
        <v>7.46</v>
      </c>
      <c r="G156" s="11">
        <v>200000.0</v>
      </c>
      <c r="H156" s="11">
        <v>420.0</v>
      </c>
      <c r="I156" s="11">
        <v>452.0</v>
      </c>
      <c r="J156" s="11">
        <v>8.0</v>
      </c>
      <c r="K156" s="11">
        <v>114.6</v>
      </c>
      <c r="L156" s="11">
        <v>674.1</v>
      </c>
    </row>
    <row r="157" ht="15.75" customHeight="1">
      <c r="A157" s="11">
        <v>21.0</v>
      </c>
      <c r="B157" s="11">
        <v>79.9</v>
      </c>
      <c r="C157" s="11">
        <v>119.9</v>
      </c>
      <c r="D157" s="11">
        <v>2.8</v>
      </c>
      <c r="E157" s="11">
        <v>359.8</v>
      </c>
      <c r="F157" s="11">
        <v>4.5</v>
      </c>
      <c r="G157" s="11">
        <v>200000.0</v>
      </c>
      <c r="H157" s="11">
        <v>381.0</v>
      </c>
      <c r="I157" s="11">
        <v>443.0</v>
      </c>
      <c r="J157" s="11">
        <v>8.0</v>
      </c>
      <c r="K157" s="11">
        <v>42.6</v>
      </c>
      <c r="L157" s="11">
        <v>870.8</v>
      </c>
    </row>
    <row r="158" ht="15.75" customHeight="1">
      <c r="A158" s="11">
        <v>21.0</v>
      </c>
      <c r="B158" s="11">
        <v>79.9</v>
      </c>
      <c r="C158" s="11">
        <v>120.0</v>
      </c>
      <c r="D158" s="11">
        <v>2.81</v>
      </c>
      <c r="E158" s="11">
        <v>359.9</v>
      </c>
      <c r="F158" s="11">
        <v>4.5</v>
      </c>
      <c r="G158" s="11">
        <v>200000.0</v>
      </c>
      <c r="H158" s="11">
        <v>381.0</v>
      </c>
      <c r="I158" s="11">
        <v>443.0</v>
      </c>
      <c r="J158" s="11">
        <v>8.0</v>
      </c>
      <c r="K158" s="11">
        <v>80.9</v>
      </c>
      <c r="L158" s="11">
        <v>1255.2</v>
      </c>
    </row>
    <row r="159" ht="15.75" customHeight="1">
      <c r="A159" s="11">
        <v>21.0</v>
      </c>
      <c r="B159" s="11">
        <v>79.9</v>
      </c>
      <c r="C159" s="11">
        <v>120.0</v>
      </c>
      <c r="D159" s="11">
        <v>2.81</v>
      </c>
      <c r="E159" s="11">
        <v>359.9</v>
      </c>
      <c r="F159" s="11">
        <v>4.5</v>
      </c>
      <c r="G159" s="11">
        <v>200000.0</v>
      </c>
      <c r="H159" s="11">
        <v>381.0</v>
      </c>
      <c r="I159" s="11">
        <v>443.0</v>
      </c>
      <c r="J159" s="11">
        <v>8.0</v>
      </c>
      <c r="K159" s="11">
        <v>114.6</v>
      </c>
      <c r="L159" s="11">
        <v>1610.3</v>
      </c>
    </row>
    <row r="160" ht="15.75" customHeight="1">
      <c r="A160" s="11">
        <v>1.0</v>
      </c>
      <c r="B160" s="11">
        <v>60.0</v>
      </c>
      <c r="C160" s="11">
        <v>120.0</v>
      </c>
      <c r="D160" s="11">
        <v>4.0</v>
      </c>
      <c r="E160" s="11">
        <v>360.0</v>
      </c>
      <c r="F160" s="11">
        <v>6.0</v>
      </c>
      <c r="G160" s="11">
        <v>195000.0</v>
      </c>
      <c r="H160" s="11">
        <v>538.0</v>
      </c>
      <c r="I160" s="11">
        <v>757.31</v>
      </c>
      <c r="J160" s="11">
        <v>5.0</v>
      </c>
      <c r="K160" s="11">
        <v>35.17</v>
      </c>
      <c r="L160" s="11">
        <v>1261.0</v>
      </c>
    </row>
    <row r="161" ht="15.75" customHeight="1">
      <c r="A161" s="11">
        <v>1.0</v>
      </c>
      <c r="B161" s="11">
        <v>60.0</v>
      </c>
      <c r="C161" s="11">
        <v>120.0</v>
      </c>
      <c r="D161" s="11">
        <v>5.0</v>
      </c>
      <c r="E161" s="11">
        <v>360.0</v>
      </c>
      <c r="F161" s="11">
        <v>6.0</v>
      </c>
      <c r="G161" s="11">
        <v>200000.0</v>
      </c>
      <c r="H161" s="11">
        <v>581.0</v>
      </c>
      <c r="I161" s="11">
        <v>787.88</v>
      </c>
      <c r="J161" s="11">
        <v>4.0</v>
      </c>
      <c r="K161" s="11">
        <v>35.17</v>
      </c>
      <c r="L161" s="11">
        <v>1632.0</v>
      </c>
    </row>
    <row r="162" ht="15.75" customHeight="1">
      <c r="A162" s="11">
        <v>1.0</v>
      </c>
      <c r="B162" s="11">
        <v>80.0</v>
      </c>
      <c r="C162" s="11">
        <v>120.0</v>
      </c>
      <c r="D162" s="11">
        <v>4.0</v>
      </c>
      <c r="E162" s="11">
        <v>360.0</v>
      </c>
      <c r="F162" s="11">
        <v>4.5</v>
      </c>
      <c r="G162" s="11">
        <v>196000.0</v>
      </c>
      <c r="H162" s="11">
        <v>516.0</v>
      </c>
      <c r="I162" s="11">
        <v>751.05</v>
      </c>
      <c r="J162" s="11">
        <v>5.0</v>
      </c>
      <c r="K162" s="11">
        <v>35.17</v>
      </c>
      <c r="L162" s="11">
        <v>1362.0</v>
      </c>
    </row>
    <row r="163" ht="15.75" customHeight="1">
      <c r="A163" s="11">
        <v>1.0</v>
      </c>
      <c r="B163" s="11">
        <v>80.0</v>
      </c>
      <c r="C163" s="11">
        <v>120.0</v>
      </c>
      <c r="D163" s="11">
        <v>5.0</v>
      </c>
      <c r="E163" s="11">
        <v>360.0</v>
      </c>
      <c r="F163" s="11">
        <v>4.5</v>
      </c>
      <c r="G163" s="11">
        <v>200000.0</v>
      </c>
      <c r="H163" s="11">
        <v>558.0</v>
      </c>
      <c r="I163" s="11">
        <v>779.17</v>
      </c>
      <c r="J163" s="11">
        <v>5.0</v>
      </c>
      <c r="K163" s="11">
        <v>35.17</v>
      </c>
      <c r="L163" s="11">
        <v>1732.0</v>
      </c>
    </row>
    <row r="164" ht="15.75" customHeight="1">
      <c r="A164" s="11">
        <v>1.0</v>
      </c>
      <c r="B164" s="11">
        <v>120.0</v>
      </c>
      <c r="C164" s="11">
        <v>120.0</v>
      </c>
      <c r="D164" s="11">
        <v>4.0</v>
      </c>
      <c r="E164" s="11">
        <v>360.0</v>
      </c>
      <c r="F164" s="11">
        <v>3.0</v>
      </c>
      <c r="G164" s="11">
        <v>203000.0</v>
      </c>
      <c r="H164" s="11">
        <v>549.0</v>
      </c>
      <c r="I164" s="11">
        <v>783.93</v>
      </c>
      <c r="J164" s="11">
        <v>5.0</v>
      </c>
      <c r="K164" s="11">
        <v>35.17</v>
      </c>
      <c r="L164" s="11">
        <v>1815.0</v>
      </c>
    </row>
    <row r="165" ht="15.75" customHeight="1">
      <c r="A165" s="11">
        <v>1.0</v>
      </c>
      <c r="B165" s="11">
        <v>120.0</v>
      </c>
      <c r="C165" s="11">
        <v>120.0</v>
      </c>
      <c r="D165" s="11">
        <v>5.0</v>
      </c>
      <c r="E165" s="11">
        <v>360.0</v>
      </c>
      <c r="F165" s="11">
        <v>3.0</v>
      </c>
      <c r="G165" s="11">
        <v>203000.0</v>
      </c>
      <c r="H165" s="11">
        <v>578.0</v>
      </c>
      <c r="I165" s="11">
        <v>795.32</v>
      </c>
      <c r="J165" s="11">
        <v>5.0</v>
      </c>
      <c r="K165" s="11">
        <v>35.17</v>
      </c>
      <c r="L165" s="11">
        <v>2275.0</v>
      </c>
    </row>
    <row r="166" ht="15.75" customHeight="1">
      <c r="A166" s="11">
        <v>1.0</v>
      </c>
      <c r="B166" s="11">
        <v>120.0</v>
      </c>
      <c r="C166" s="11">
        <v>120.0</v>
      </c>
      <c r="D166" s="11">
        <v>6.0</v>
      </c>
      <c r="E166" s="11">
        <v>360.0</v>
      </c>
      <c r="F166" s="11">
        <v>3.0</v>
      </c>
      <c r="G166" s="11">
        <v>203000.0</v>
      </c>
      <c r="H166" s="11">
        <v>598.0</v>
      </c>
      <c r="I166" s="11">
        <v>802.71</v>
      </c>
      <c r="J166" s="11">
        <v>5.0</v>
      </c>
      <c r="K166" s="11">
        <v>35.17</v>
      </c>
      <c r="L166" s="11">
        <v>2854.0</v>
      </c>
    </row>
    <row r="167" ht="15.75" customHeight="1">
      <c r="A167" s="11">
        <v>1.0</v>
      </c>
      <c r="B167" s="11">
        <v>100.0</v>
      </c>
      <c r="C167" s="11">
        <v>100.0</v>
      </c>
      <c r="D167" s="11">
        <v>3.0</v>
      </c>
      <c r="E167" s="11">
        <v>400.0</v>
      </c>
      <c r="F167" s="11">
        <v>4.0</v>
      </c>
      <c r="G167" s="11">
        <v>202000.0</v>
      </c>
      <c r="H167" s="11">
        <v>266.0</v>
      </c>
      <c r="I167" s="11">
        <v>615.0</v>
      </c>
      <c r="J167" s="11">
        <v>7.4</v>
      </c>
      <c r="K167" s="11">
        <v>37.0</v>
      </c>
      <c r="L167" s="11">
        <v>698.0</v>
      </c>
    </row>
    <row r="168" ht="15.75" customHeight="1">
      <c r="A168" s="11">
        <v>1.0</v>
      </c>
      <c r="B168" s="11">
        <v>250.0</v>
      </c>
      <c r="C168" s="11">
        <v>250.0</v>
      </c>
      <c r="D168" s="11">
        <v>3.0</v>
      </c>
      <c r="E168" s="11">
        <v>850.0</v>
      </c>
      <c r="F168" s="11">
        <v>3.4</v>
      </c>
      <c r="G168" s="11">
        <v>202000.0</v>
      </c>
      <c r="H168" s="11">
        <v>266.0</v>
      </c>
      <c r="I168" s="11">
        <v>615.0</v>
      </c>
      <c r="J168" s="11">
        <v>7.4</v>
      </c>
      <c r="K168" s="11">
        <v>37.0</v>
      </c>
      <c r="L168" s="11">
        <v>2709.0</v>
      </c>
    </row>
    <row r="169" ht="15.75" customHeight="1">
      <c r="A169" s="11">
        <v>22.0</v>
      </c>
      <c r="B169" s="11">
        <v>100.0</v>
      </c>
      <c r="C169" s="11">
        <v>100.0</v>
      </c>
      <c r="D169" s="11">
        <v>3.0</v>
      </c>
      <c r="E169" s="11">
        <v>400.0</v>
      </c>
      <c r="F169" s="11">
        <v>4.0</v>
      </c>
      <c r="G169" s="11">
        <v>199000.0</v>
      </c>
      <c r="H169" s="11">
        <v>511.0</v>
      </c>
      <c r="I169" s="11">
        <v>716.0</v>
      </c>
      <c r="J169" s="11">
        <v>7.5</v>
      </c>
      <c r="K169" s="11">
        <v>37.0</v>
      </c>
      <c r="L169" s="11">
        <v>1038.9</v>
      </c>
    </row>
    <row r="170" ht="15.75" customHeight="1">
      <c r="A170" s="11">
        <v>22.0</v>
      </c>
      <c r="B170" s="11">
        <v>250.0</v>
      </c>
      <c r="C170" s="11">
        <v>250.0</v>
      </c>
      <c r="D170" s="11">
        <v>3.0</v>
      </c>
      <c r="E170" s="11">
        <v>850.0</v>
      </c>
      <c r="F170" s="11">
        <v>3.4</v>
      </c>
      <c r="G170" s="11">
        <v>199000.0</v>
      </c>
      <c r="H170" s="11">
        <v>511.0</v>
      </c>
      <c r="I170" s="11">
        <v>716.0</v>
      </c>
      <c r="J170" s="11">
        <v>7.5</v>
      </c>
      <c r="K170" s="11">
        <v>37.0</v>
      </c>
      <c r="L170" s="11">
        <v>3186.3</v>
      </c>
    </row>
    <row r="171" ht="15.75" customHeight="1">
      <c r="A171" s="11">
        <v>23.0</v>
      </c>
      <c r="B171" s="11">
        <v>120.0</v>
      </c>
      <c r="C171" s="11">
        <v>120.0</v>
      </c>
      <c r="D171" s="11">
        <v>3.84</v>
      </c>
      <c r="E171" s="11">
        <v>360.0</v>
      </c>
      <c r="F171" s="11">
        <v>3.0</v>
      </c>
      <c r="G171" s="11">
        <v>200000.0</v>
      </c>
      <c r="H171" s="11">
        <v>581.0</v>
      </c>
      <c r="I171" s="11">
        <v>747.0</v>
      </c>
      <c r="J171" s="11">
        <v>6.0</v>
      </c>
      <c r="K171" s="11">
        <v>43.8</v>
      </c>
      <c r="L171" s="11">
        <v>1568.0</v>
      </c>
    </row>
    <row r="172" ht="15.75" customHeight="1">
      <c r="A172" s="11">
        <v>23.0</v>
      </c>
      <c r="B172" s="11">
        <v>120.0</v>
      </c>
      <c r="C172" s="11">
        <v>120.0</v>
      </c>
      <c r="D172" s="11">
        <v>3.84</v>
      </c>
      <c r="E172" s="11">
        <v>360.0</v>
      </c>
      <c r="F172" s="11">
        <v>3.0</v>
      </c>
      <c r="G172" s="11">
        <v>200000.0</v>
      </c>
      <c r="H172" s="11">
        <v>581.0</v>
      </c>
      <c r="I172" s="11">
        <v>747.0</v>
      </c>
      <c r="J172" s="11">
        <v>6.0</v>
      </c>
      <c r="K172" s="11">
        <v>43.8</v>
      </c>
      <c r="L172" s="11">
        <v>1598.0</v>
      </c>
    </row>
    <row r="173" ht="15.75" customHeight="1">
      <c r="A173" s="11">
        <v>23.0</v>
      </c>
      <c r="B173" s="11">
        <v>140.0</v>
      </c>
      <c r="C173" s="11">
        <v>140.0</v>
      </c>
      <c r="D173" s="11">
        <v>3.84</v>
      </c>
      <c r="E173" s="11">
        <v>420.0</v>
      </c>
      <c r="F173" s="11">
        <v>3.0</v>
      </c>
      <c r="G173" s="11">
        <v>200000.0</v>
      </c>
      <c r="H173" s="11">
        <v>581.0</v>
      </c>
      <c r="I173" s="11">
        <v>747.0</v>
      </c>
      <c r="J173" s="11">
        <v>6.0</v>
      </c>
      <c r="K173" s="11">
        <v>38.9</v>
      </c>
      <c r="L173" s="11">
        <v>1732.0</v>
      </c>
    </row>
    <row r="174" ht="15.75" customHeight="1">
      <c r="A174" s="11">
        <v>23.0</v>
      </c>
      <c r="B174" s="11">
        <v>140.0</v>
      </c>
      <c r="C174" s="11">
        <v>140.0</v>
      </c>
      <c r="D174" s="11">
        <v>3.84</v>
      </c>
      <c r="E174" s="11">
        <v>420.0</v>
      </c>
      <c r="F174" s="11">
        <v>3.0</v>
      </c>
      <c r="G174" s="11">
        <v>200000.0</v>
      </c>
      <c r="H174" s="11">
        <v>581.0</v>
      </c>
      <c r="I174" s="11">
        <v>747.0</v>
      </c>
      <c r="J174" s="11">
        <v>6.0</v>
      </c>
      <c r="K174" s="11">
        <v>38.9</v>
      </c>
      <c r="L174" s="11">
        <v>1723.0</v>
      </c>
    </row>
    <row r="175" ht="15.75" customHeight="1">
      <c r="A175" s="11">
        <v>23.0</v>
      </c>
      <c r="B175" s="11">
        <v>160.0</v>
      </c>
      <c r="C175" s="11">
        <v>160.0</v>
      </c>
      <c r="D175" s="11">
        <v>3.84</v>
      </c>
      <c r="E175" s="11">
        <v>480.0</v>
      </c>
      <c r="F175" s="11">
        <v>3.0</v>
      </c>
      <c r="G175" s="11">
        <v>200000.0</v>
      </c>
      <c r="H175" s="11">
        <v>581.0</v>
      </c>
      <c r="I175" s="11">
        <v>747.0</v>
      </c>
      <c r="J175" s="11">
        <v>6.0</v>
      </c>
      <c r="K175" s="11">
        <v>43.8</v>
      </c>
      <c r="L175" s="11">
        <v>2195.0</v>
      </c>
    </row>
    <row r="176" ht="15.75" customHeight="1">
      <c r="A176" s="11">
        <v>23.0</v>
      </c>
      <c r="B176" s="11">
        <v>160.0</v>
      </c>
      <c r="C176" s="11">
        <v>160.0</v>
      </c>
      <c r="D176" s="11">
        <v>3.84</v>
      </c>
      <c r="E176" s="11">
        <v>480.0</v>
      </c>
      <c r="F176" s="11">
        <v>3.0</v>
      </c>
      <c r="G176" s="11">
        <v>200000.0</v>
      </c>
      <c r="H176" s="11">
        <v>581.0</v>
      </c>
      <c r="I176" s="11">
        <v>747.0</v>
      </c>
      <c r="J176" s="11">
        <v>6.0</v>
      </c>
      <c r="K176" s="11">
        <v>43.8</v>
      </c>
      <c r="L176" s="11">
        <v>2158.0</v>
      </c>
    </row>
    <row r="177" ht="15.75" customHeight="1">
      <c r="A177" s="11">
        <v>23.0</v>
      </c>
      <c r="B177" s="11">
        <v>200.0</v>
      </c>
      <c r="C177" s="11">
        <v>200.0</v>
      </c>
      <c r="D177" s="11">
        <v>3.84</v>
      </c>
      <c r="E177" s="11">
        <v>600.0</v>
      </c>
      <c r="F177" s="11">
        <v>3.0</v>
      </c>
      <c r="G177" s="11">
        <v>200000.0</v>
      </c>
      <c r="H177" s="11">
        <v>581.0</v>
      </c>
      <c r="I177" s="11">
        <v>747.0</v>
      </c>
      <c r="J177" s="11">
        <v>6.0</v>
      </c>
      <c r="K177" s="11">
        <v>44.7</v>
      </c>
      <c r="L177" s="11">
        <v>2981.0</v>
      </c>
    </row>
    <row r="178" ht="15.75" customHeight="1">
      <c r="A178" s="11">
        <v>23.0</v>
      </c>
      <c r="B178" s="11">
        <v>120.0</v>
      </c>
      <c r="C178" s="11">
        <v>120.0</v>
      </c>
      <c r="D178" s="11">
        <v>5.92</v>
      </c>
      <c r="E178" s="11">
        <v>360.0</v>
      </c>
      <c r="F178" s="11">
        <v>3.0</v>
      </c>
      <c r="G178" s="11">
        <v>199420.0</v>
      </c>
      <c r="H178" s="11">
        <v>535.0</v>
      </c>
      <c r="I178" s="11">
        <v>724.0</v>
      </c>
      <c r="J178" s="11">
        <v>5.45</v>
      </c>
      <c r="K178" s="11">
        <v>43.8</v>
      </c>
      <c r="L178" s="11">
        <v>2079.0</v>
      </c>
    </row>
    <row r="179" ht="15.75" customHeight="1">
      <c r="A179" s="11">
        <v>23.0</v>
      </c>
      <c r="B179" s="11">
        <v>140.0</v>
      </c>
      <c r="C179" s="11">
        <v>140.0</v>
      </c>
      <c r="D179" s="11">
        <v>5.92</v>
      </c>
      <c r="E179" s="11">
        <v>420.0</v>
      </c>
      <c r="F179" s="11">
        <v>3.0</v>
      </c>
      <c r="G179" s="11">
        <v>199420.0</v>
      </c>
      <c r="H179" s="11">
        <v>535.0</v>
      </c>
      <c r="I179" s="11">
        <v>724.0</v>
      </c>
      <c r="J179" s="11">
        <v>5.45</v>
      </c>
      <c r="K179" s="11">
        <v>38.9</v>
      </c>
      <c r="L179" s="11">
        <v>2151.0</v>
      </c>
    </row>
    <row r="180" ht="15.75" customHeight="1">
      <c r="A180" s="11">
        <v>23.0</v>
      </c>
      <c r="B180" s="11">
        <v>140.0</v>
      </c>
      <c r="C180" s="11">
        <v>140.0</v>
      </c>
      <c r="D180" s="11">
        <v>5.92</v>
      </c>
      <c r="E180" s="11">
        <v>420.0</v>
      </c>
      <c r="F180" s="11">
        <v>3.0</v>
      </c>
      <c r="G180" s="11">
        <v>199420.0</v>
      </c>
      <c r="H180" s="11">
        <v>535.0</v>
      </c>
      <c r="I180" s="11">
        <v>724.0</v>
      </c>
      <c r="J180" s="11">
        <v>5.45</v>
      </c>
      <c r="K180" s="11">
        <v>38.9</v>
      </c>
      <c r="L180" s="11">
        <v>2352.0</v>
      </c>
    </row>
    <row r="181" ht="15.75" customHeight="1">
      <c r="A181" s="11">
        <v>23.0</v>
      </c>
      <c r="B181" s="11">
        <v>160.0</v>
      </c>
      <c r="C181" s="11">
        <v>160.0</v>
      </c>
      <c r="D181" s="11">
        <v>5.92</v>
      </c>
      <c r="E181" s="11">
        <v>480.0</v>
      </c>
      <c r="F181" s="11">
        <v>3.0</v>
      </c>
      <c r="G181" s="11">
        <v>199420.0</v>
      </c>
      <c r="H181" s="11">
        <v>535.0</v>
      </c>
      <c r="I181" s="11">
        <v>724.0</v>
      </c>
      <c r="J181" s="11">
        <v>5.45</v>
      </c>
      <c r="K181" s="11">
        <v>44.7</v>
      </c>
      <c r="L181" s="11">
        <v>2809.0</v>
      </c>
    </row>
    <row r="182" ht="15.75" customHeight="1">
      <c r="A182" s="11">
        <v>23.0</v>
      </c>
      <c r="B182" s="11">
        <v>120.0</v>
      </c>
      <c r="C182" s="11">
        <v>120.0</v>
      </c>
      <c r="D182" s="11">
        <v>7.8</v>
      </c>
      <c r="E182" s="11">
        <v>360.0</v>
      </c>
      <c r="F182" s="11">
        <v>3.0</v>
      </c>
      <c r="G182" s="11">
        <v>198640.0</v>
      </c>
      <c r="H182" s="11">
        <v>542.0</v>
      </c>
      <c r="I182" s="11">
        <v>736.0</v>
      </c>
      <c r="J182" s="11">
        <v>5.4</v>
      </c>
      <c r="K182" s="11">
        <v>43.8</v>
      </c>
      <c r="L182" s="11">
        <v>2823.0</v>
      </c>
    </row>
    <row r="183" ht="15.75" customHeight="1">
      <c r="A183" s="11">
        <v>23.0</v>
      </c>
      <c r="B183" s="11">
        <v>120.0</v>
      </c>
      <c r="C183" s="11">
        <v>120.0</v>
      </c>
      <c r="D183" s="11">
        <v>7.8</v>
      </c>
      <c r="E183" s="11">
        <v>360.0</v>
      </c>
      <c r="F183" s="11">
        <v>3.0</v>
      </c>
      <c r="G183" s="11">
        <v>198640.0</v>
      </c>
      <c r="H183" s="11">
        <v>542.0</v>
      </c>
      <c r="I183" s="11">
        <v>736.0</v>
      </c>
      <c r="J183" s="11">
        <v>5.4</v>
      </c>
      <c r="K183" s="11">
        <v>43.8</v>
      </c>
      <c r="L183" s="11">
        <v>2611.0</v>
      </c>
    </row>
    <row r="184" ht="15.75" customHeight="1">
      <c r="A184" s="11">
        <v>23.0</v>
      </c>
      <c r="B184" s="11">
        <v>140.0</v>
      </c>
      <c r="C184" s="11">
        <v>140.0</v>
      </c>
      <c r="D184" s="11">
        <v>7.8</v>
      </c>
      <c r="E184" s="11">
        <v>420.0</v>
      </c>
      <c r="F184" s="11">
        <v>3.0</v>
      </c>
      <c r="G184" s="11">
        <v>198640.0</v>
      </c>
      <c r="H184" s="11">
        <v>542.0</v>
      </c>
      <c r="I184" s="11">
        <v>736.0</v>
      </c>
      <c r="J184" s="11">
        <v>5.4</v>
      </c>
      <c r="K184" s="11">
        <v>43.8</v>
      </c>
      <c r="L184" s="11">
        <v>3153.0</v>
      </c>
    </row>
    <row r="185" ht="15.75" customHeight="1">
      <c r="A185" s="11">
        <v>23.0</v>
      </c>
      <c r="B185" s="11">
        <v>140.0</v>
      </c>
      <c r="C185" s="11">
        <v>140.0</v>
      </c>
      <c r="D185" s="11">
        <v>7.8</v>
      </c>
      <c r="E185" s="11">
        <v>420.0</v>
      </c>
      <c r="F185" s="11">
        <v>3.0</v>
      </c>
      <c r="G185" s="11">
        <v>198640.0</v>
      </c>
      <c r="H185" s="11">
        <v>542.0</v>
      </c>
      <c r="I185" s="11">
        <v>736.0</v>
      </c>
      <c r="J185" s="11">
        <v>5.4</v>
      </c>
      <c r="K185" s="11">
        <v>43.8</v>
      </c>
      <c r="L185" s="11">
        <v>3061.0</v>
      </c>
    </row>
    <row r="186" ht="15.75" customHeight="1">
      <c r="A186" s="11">
        <v>23.0</v>
      </c>
      <c r="B186" s="11">
        <v>160.0</v>
      </c>
      <c r="C186" s="11">
        <v>160.0</v>
      </c>
      <c r="D186" s="11">
        <v>7.8</v>
      </c>
      <c r="E186" s="11">
        <v>480.0</v>
      </c>
      <c r="F186" s="11">
        <v>3.0</v>
      </c>
      <c r="G186" s="11">
        <v>198640.0</v>
      </c>
      <c r="H186" s="11">
        <v>542.0</v>
      </c>
      <c r="I186" s="11">
        <v>736.0</v>
      </c>
      <c r="J186" s="11">
        <v>5.4</v>
      </c>
      <c r="K186" s="11">
        <v>43.8</v>
      </c>
      <c r="L186" s="11">
        <v>3864.0</v>
      </c>
    </row>
    <row r="187" ht="15.75" customHeight="1">
      <c r="A187" s="11">
        <v>23.0</v>
      </c>
      <c r="B187" s="11">
        <v>160.0</v>
      </c>
      <c r="C187" s="11">
        <v>160.0</v>
      </c>
      <c r="D187" s="11">
        <v>7.8</v>
      </c>
      <c r="E187" s="11">
        <v>480.0</v>
      </c>
      <c r="F187" s="11">
        <v>3.0</v>
      </c>
      <c r="G187" s="11">
        <v>198640.0</v>
      </c>
      <c r="H187" s="11">
        <v>542.0</v>
      </c>
      <c r="I187" s="11">
        <v>736.0</v>
      </c>
      <c r="J187" s="11">
        <v>5.4</v>
      </c>
      <c r="K187" s="11">
        <v>43.8</v>
      </c>
      <c r="L187" s="11">
        <v>3772.0</v>
      </c>
    </row>
    <row r="188" ht="15.75" customHeight="1">
      <c r="A188" s="11">
        <v>23.0</v>
      </c>
      <c r="B188" s="11">
        <v>140.0</v>
      </c>
      <c r="C188" s="11">
        <v>140.0</v>
      </c>
      <c r="D188" s="11">
        <v>3.84</v>
      </c>
      <c r="E188" s="11">
        <v>420.0</v>
      </c>
      <c r="F188" s="11">
        <v>3.0</v>
      </c>
      <c r="G188" s="11">
        <v>200000.0</v>
      </c>
      <c r="H188" s="11">
        <v>581.0</v>
      </c>
      <c r="I188" s="11">
        <v>747.0</v>
      </c>
      <c r="J188" s="11">
        <v>6.0</v>
      </c>
      <c r="K188" s="11">
        <v>52.4</v>
      </c>
      <c r="L188" s="11">
        <v>2174.0</v>
      </c>
    </row>
    <row r="189" ht="15.75" customHeight="1">
      <c r="A189" s="11">
        <v>23.0</v>
      </c>
      <c r="B189" s="11">
        <v>140.0</v>
      </c>
      <c r="C189" s="11">
        <v>140.0</v>
      </c>
      <c r="D189" s="11">
        <v>3.84</v>
      </c>
      <c r="E189" s="11">
        <v>420.0</v>
      </c>
      <c r="F189" s="11">
        <v>3.0</v>
      </c>
      <c r="G189" s="11">
        <v>200000.0</v>
      </c>
      <c r="H189" s="11">
        <v>581.0</v>
      </c>
      <c r="I189" s="11">
        <v>747.0</v>
      </c>
      <c r="J189" s="11">
        <v>6.0</v>
      </c>
      <c r="K189" s="11">
        <v>52.4</v>
      </c>
      <c r="L189" s="11">
        <v>1926.0</v>
      </c>
    </row>
    <row r="190" ht="15.75" customHeight="1">
      <c r="A190" s="11">
        <v>23.0</v>
      </c>
      <c r="B190" s="11">
        <v>160.0</v>
      </c>
      <c r="C190" s="11">
        <v>160.0</v>
      </c>
      <c r="D190" s="11">
        <v>3.84</v>
      </c>
      <c r="E190" s="11">
        <v>480.0</v>
      </c>
      <c r="F190" s="11">
        <v>3.0</v>
      </c>
      <c r="G190" s="11">
        <v>200000.0</v>
      </c>
      <c r="H190" s="11">
        <v>581.0</v>
      </c>
      <c r="I190" s="11">
        <v>747.0</v>
      </c>
      <c r="J190" s="11">
        <v>6.0</v>
      </c>
      <c r="K190" s="11">
        <v>52.4</v>
      </c>
      <c r="L190" s="11">
        <v>2759.0</v>
      </c>
    </row>
    <row r="191" ht="15.75" customHeight="1">
      <c r="A191" s="11">
        <v>23.0</v>
      </c>
      <c r="B191" s="11">
        <v>160.0</v>
      </c>
      <c r="C191" s="11">
        <v>160.0</v>
      </c>
      <c r="D191" s="11">
        <v>3.84</v>
      </c>
      <c r="E191" s="11">
        <v>480.0</v>
      </c>
      <c r="F191" s="11">
        <v>3.0</v>
      </c>
      <c r="G191" s="11">
        <v>200000.0</v>
      </c>
      <c r="H191" s="11">
        <v>581.0</v>
      </c>
      <c r="I191" s="11">
        <v>747.0</v>
      </c>
      <c r="J191" s="11">
        <v>6.0</v>
      </c>
      <c r="K191" s="11">
        <v>52.4</v>
      </c>
      <c r="L191" s="11">
        <v>2446.0</v>
      </c>
    </row>
    <row r="192" ht="15.75" customHeight="1">
      <c r="A192" s="11">
        <v>23.0</v>
      </c>
      <c r="B192" s="11">
        <v>180.0</v>
      </c>
      <c r="C192" s="11">
        <v>180.0</v>
      </c>
      <c r="D192" s="11">
        <v>3.84</v>
      </c>
      <c r="E192" s="11">
        <v>540.0</v>
      </c>
      <c r="F192" s="11">
        <v>3.0</v>
      </c>
      <c r="G192" s="11">
        <v>200000.0</v>
      </c>
      <c r="H192" s="11">
        <v>581.0</v>
      </c>
      <c r="I192" s="11">
        <v>747.0</v>
      </c>
      <c r="J192" s="11">
        <v>6.0</v>
      </c>
      <c r="K192" s="11">
        <v>52.4</v>
      </c>
      <c r="L192" s="11">
        <v>2872.0</v>
      </c>
    </row>
    <row r="193" ht="15.75" customHeight="1">
      <c r="A193" s="11">
        <v>23.0</v>
      </c>
      <c r="B193" s="11">
        <v>180.0</v>
      </c>
      <c r="C193" s="11">
        <v>180.0</v>
      </c>
      <c r="D193" s="11">
        <v>3.84</v>
      </c>
      <c r="E193" s="11">
        <v>540.0</v>
      </c>
      <c r="F193" s="11">
        <v>3.0</v>
      </c>
      <c r="G193" s="11">
        <v>200000.0</v>
      </c>
      <c r="H193" s="11">
        <v>581.0</v>
      </c>
      <c r="I193" s="11">
        <v>747.0</v>
      </c>
      <c r="J193" s="11">
        <v>6.0</v>
      </c>
      <c r="K193" s="11">
        <v>52.4</v>
      </c>
      <c r="L193" s="11">
        <v>2701.0</v>
      </c>
    </row>
    <row r="194" ht="15.75" customHeight="1">
      <c r="A194" s="11">
        <v>23.0</v>
      </c>
      <c r="B194" s="11">
        <v>140.0</v>
      </c>
      <c r="C194" s="11">
        <v>140.0</v>
      </c>
      <c r="D194" s="11">
        <v>5.92</v>
      </c>
      <c r="E194" s="11">
        <v>420.0</v>
      </c>
      <c r="F194" s="11">
        <v>3.0</v>
      </c>
      <c r="G194" s="11">
        <v>199420.0</v>
      </c>
      <c r="H194" s="11">
        <v>535.0</v>
      </c>
      <c r="I194" s="11">
        <v>724.0</v>
      </c>
      <c r="J194" s="11">
        <v>5.45</v>
      </c>
      <c r="K194" s="11">
        <v>54.8</v>
      </c>
      <c r="L194" s="11">
        <v>2622.0</v>
      </c>
    </row>
    <row r="195" ht="15.75" customHeight="1">
      <c r="A195" s="11">
        <v>23.0</v>
      </c>
      <c r="B195" s="11">
        <v>140.0</v>
      </c>
      <c r="C195" s="11">
        <v>140.0</v>
      </c>
      <c r="D195" s="11">
        <v>5.92</v>
      </c>
      <c r="E195" s="11">
        <v>420.0</v>
      </c>
      <c r="F195" s="11">
        <v>3.0</v>
      </c>
      <c r="G195" s="11">
        <v>199420.0</v>
      </c>
      <c r="H195" s="11">
        <v>535.0</v>
      </c>
      <c r="I195" s="11">
        <v>724.0</v>
      </c>
      <c r="J195" s="11">
        <v>5.45</v>
      </c>
      <c r="K195" s="11">
        <v>54.8</v>
      </c>
      <c r="L195" s="11">
        <v>2709.0</v>
      </c>
    </row>
    <row r="196" ht="15.75" customHeight="1">
      <c r="A196" s="11">
        <v>23.0</v>
      </c>
      <c r="B196" s="11">
        <v>140.0</v>
      </c>
      <c r="C196" s="11">
        <v>140.0</v>
      </c>
      <c r="D196" s="11">
        <v>7.8</v>
      </c>
      <c r="E196" s="11">
        <v>420.0</v>
      </c>
      <c r="F196" s="11">
        <v>3.0</v>
      </c>
      <c r="G196" s="11">
        <v>198640.0</v>
      </c>
      <c r="H196" s="11">
        <v>542.0</v>
      </c>
      <c r="I196" s="11">
        <v>736.0</v>
      </c>
      <c r="J196" s="11">
        <v>5.4</v>
      </c>
      <c r="K196" s="11">
        <v>52.4</v>
      </c>
      <c r="L196" s="11">
        <v>3338.0</v>
      </c>
    </row>
    <row r="197" ht="15.75" customHeight="1">
      <c r="A197" s="11">
        <v>23.0</v>
      </c>
      <c r="B197" s="11">
        <v>140.0</v>
      </c>
      <c r="C197" s="11">
        <v>140.0</v>
      </c>
      <c r="D197" s="11">
        <v>7.8</v>
      </c>
      <c r="E197" s="11">
        <v>420.0</v>
      </c>
      <c r="F197" s="11">
        <v>3.0</v>
      </c>
      <c r="G197" s="11">
        <v>198640.0</v>
      </c>
      <c r="H197" s="11">
        <v>542.0</v>
      </c>
      <c r="I197" s="11">
        <v>736.0</v>
      </c>
      <c r="J197" s="11">
        <v>5.4</v>
      </c>
      <c r="K197" s="11">
        <v>52.4</v>
      </c>
      <c r="L197" s="11">
        <v>3339.0</v>
      </c>
    </row>
    <row r="198" ht="15.75" customHeight="1">
      <c r="A198" s="11">
        <v>23.0</v>
      </c>
      <c r="B198" s="11">
        <v>160.0</v>
      </c>
      <c r="C198" s="11">
        <v>160.0</v>
      </c>
      <c r="D198" s="11">
        <v>7.8</v>
      </c>
      <c r="E198" s="11">
        <v>480.0</v>
      </c>
      <c r="F198" s="11">
        <v>3.0</v>
      </c>
      <c r="G198" s="11">
        <v>198640.0</v>
      </c>
      <c r="H198" s="11">
        <v>542.0</v>
      </c>
      <c r="I198" s="11">
        <v>736.0</v>
      </c>
      <c r="J198" s="11">
        <v>5.4</v>
      </c>
      <c r="K198" s="11">
        <v>54.8</v>
      </c>
      <c r="L198" s="11">
        <v>3560.0</v>
      </c>
    </row>
    <row r="199" ht="15.75" customHeight="1">
      <c r="A199" s="11">
        <v>23.0</v>
      </c>
      <c r="B199" s="11">
        <v>160.0</v>
      </c>
      <c r="C199" s="11">
        <v>160.0</v>
      </c>
      <c r="D199" s="11">
        <v>7.8</v>
      </c>
      <c r="E199" s="11">
        <v>480.0</v>
      </c>
      <c r="F199" s="11">
        <v>3.0</v>
      </c>
      <c r="G199" s="11">
        <v>198640.0</v>
      </c>
      <c r="H199" s="11">
        <v>542.0</v>
      </c>
      <c r="I199" s="11">
        <v>736.0</v>
      </c>
      <c r="J199" s="11">
        <v>5.4</v>
      </c>
      <c r="K199" s="11">
        <v>54.8</v>
      </c>
      <c r="L199" s="11">
        <v>3711.0</v>
      </c>
    </row>
    <row r="200" ht="15.75" customHeight="1">
      <c r="A200" s="11">
        <v>23.0</v>
      </c>
      <c r="B200" s="11">
        <v>180.0</v>
      </c>
      <c r="C200" s="11">
        <v>180.0</v>
      </c>
      <c r="D200" s="11">
        <v>7.8</v>
      </c>
      <c r="E200" s="11">
        <v>540.0</v>
      </c>
      <c r="F200" s="11">
        <v>3.0</v>
      </c>
      <c r="G200" s="11">
        <v>198640.0</v>
      </c>
      <c r="H200" s="11">
        <v>542.0</v>
      </c>
      <c r="I200" s="11">
        <v>736.0</v>
      </c>
      <c r="J200" s="11">
        <v>5.4</v>
      </c>
      <c r="K200" s="11">
        <v>52.4</v>
      </c>
      <c r="L200" s="11">
        <v>4296.0</v>
      </c>
    </row>
    <row r="201" ht="15.75" customHeight="1">
      <c r="A201" s="11">
        <v>23.0</v>
      </c>
      <c r="B201" s="11">
        <v>180.0</v>
      </c>
      <c r="C201" s="11">
        <v>180.0</v>
      </c>
      <c r="D201" s="11">
        <v>7.8</v>
      </c>
      <c r="E201" s="11">
        <v>540.0</v>
      </c>
      <c r="F201" s="11">
        <v>3.0</v>
      </c>
      <c r="G201" s="11">
        <v>198640.0</v>
      </c>
      <c r="H201" s="11">
        <v>542.0</v>
      </c>
      <c r="I201" s="11">
        <v>736.0</v>
      </c>
      <c r="J201" s="11">
        <v>5.4</v>
      </c>
      <c r="K201" s="11">
        <v>52.4</v>
      </c>
      <c r="L201" s="11">
        <v>4304.0</v>
      </c>
    </row>
    <row r="202" ht="15.75" customHeight="1">
      <c r="A202" s="11">
        <v>23.0</v>
      </c>
      <c r="B202" s="11">
        <v>140.0</v>
      </c>
      <c r="C202" s="11">
        <v>140.0</v>
      </c>
      <c r="D202" s="11">
        <v>11.9</v>
      </c>
      <c r="E202" s="11">
        <v>420.0</v>
      </c>
      <c r="F202" s="11">
        <v>3.0</v>
      </c>
      <c r="G202" s="11">
        <v>196040.0</v>
      </c>
      <c r="H202" s="11">
        <v>535.0</v>
      </c>
      <c r="I202" s="11">
        <v>732.0</v>
      </c>
      <c r="J202" s="11">
        <v>6.1</v>
      </c>
      <c r="K202" s="11">
        <v>52.4</v>
      </c>
      <c r="L202" s="11">
        <v>5323.0</v>
      </c>
    </row>
    <row r="203" ht="15.75" customHeight="1">
      <c r="A203" s="11">
        <v>23.0</v>
      </c>
      <c r="B203" s="11">
        <v>160.0</v>
      </c>
      <c r="C203" s="11">
        <v>160.0</v>
      </c>
      <c r="D203" s="11">
        <v>11.9</v>
      </c>
      <c r="E203" s="11">
        <v>480.0</v>
      </c>
      <c r="F203" s="11">
        <v>3.0</v>
      </c>
      <c r="G203" s="11">
        <v>196040.0</v>
      </c>
      <c r="H203" s="11">
        <v>535.0</v>
      </c>
      <c r="I203" s="11">
        <v>732.0</v>
      </c>
      <c r="J203" s="11">
        <v>6.1</v>
      </c>
      <c r="K203" s="11">
        <v>52.4</v>
      </c>
      <c r="L203" s="11">
        <v>5667.0</v>
      </c>
    </row>
    <row r="204" ht="15.75" customHeight="1">
      <c r="A204" s="11">
        <v>23.0</v>
      </c>
      <c r="B204" s="11">
        <v>180.0</v>
      </c>
      <c r="C204" s="11">
        <v>180.0</v>
      </c>
      <c r="D204" s="11">
        <v>11.9</v>
      </c>
      <c r="E204" s="11">
        <v>540.0</v>
      </c>
      <c r="F204" s="11">
        <v>3.0</v>
      </c>
      <c r="G204" s="11">
        <v>196040.0</v>
      </c>
      <c r="H204" s="11">
        <v>535.0</v>
      </c>
      <c r="I204" s="11">
        <v>732.0</v>
      </c>
      <c r="J204" s="11">
        <v>6.1</v>
      </c>
      <c r="K204" s="11">
        <v>52.4</v>
      </c>
      <c r="L204" s="11">
        <v>6544.0</v>
      </c>
    </row>
    <row r="205" ht="15.75" customHeight="1">
      <c r="A205" s="11">
        <v>23.0</v>
      </c>
      <c r="B205" s="11">
        <v>140.0</v>
      </c>
      <c r="C205" s="11">
        <v>140.0</v>
      </c>
      <c r="D205" s="11">
        <v>3.84</v>
      </c>
      <c r="E205" s="11">
        <v>420.0</v>
      </c>
      <c r="F205" s="11">
        <v>3.0</v>
      </c>
      <c r="G205" s="11">
        <v>200000.0</v>
      </c>
      <c r="H205" s="11">
        <v>581.0</v>
      </c>
      <c r="I205" s="11">
        <v>747.0</v>
      </c>
      <c r="J205" s="11">
        <v>6.0</v>
      </c>
      <c r="K205" s="11">
        <v>64.9</v>
      </c>
      <c r="L205" s="11">
        <v>1987.0</v>
      </c>
    </row>
    <row r="206" ht="15.75" customHeight="1">
      <c r="A206" s="11">
        <v>23.0</v>
      </c>
      <c r="B206" s="11">
        <v>140.0</v>
      </c>
      <c r="C206" s="11">
        <v>140.0</v>
      </c>
      <c r="D206" s="11">
        <v>3.84</v>
      </c>
      <c r="E206" s="11">
        <v>420.0</v>
      </c>
      <c r="F206" s="11">
        <v>3.0</v>
      </c>
      <c r="G206" s="11">
        <v>200000.0</v>
      </c>
      <c r="H206" s="11">
        <v>581.0</v>
      </c>
      <c r="I206" s="11">
        <v>747.0</v>
      </c>
      <c r="J206" s="11">
        <v>6.0</v>
      </c>
      <c r="K206" s="11">
        <v>64.9</v>
      </c>
      <c r="L206" s="11">
        <v>1787.0</v>
      </c>
    </row>
    <row r="207" ht="15.75" customHeight="1">
      <c r="A207" s="11">
        <v>23.0</v>
      </c>
      <c r="B207" s="11">
        <v>200.0</v>
      </c>
      <c r="C207" s="11">
        <v>200.0</v>
      </c>
      <c r="D207" s="11">
        <v>3.84</v>
      </c>
      <c r="E207" s="11">
        <v>600.0</v>
      </c>
      <c r="F207" s="11">
        <v>3.0</v>
      </c>
      <c r="G207" s="11">
        <v>200000.0</v>
      </c>
      <c r="H207" s="11">
        <v>581.0</v>
      </c>
      <c r="I207" s="11">
        <v>747.0</v>
      </c>
      <c r="J207" s="11">
        <v>6.0</v>
      </c>
      <c r="K207" s="11">
        <v>64.9</v>
      </c>
      <c r="L207" s="11">
        <v>3120.0</v>
      </c>
    </row>
    <row r="208" ht="15.75" customHeight="1">
      <c r="A208" s="11">
        <v>23.0</v>
      </c>
      <c r="B208" s="11">
        <v>250.0</v>
      </c>
      <c r="C208" s="11">
        <v>250.0</v>
      </c>
      <c r="D208" s="11">
        <v>3.84</v>
      </c>
      <c r="E208" s="11">
        <v>750.0</v>
      </c>
      <c r="F208" s="11">
        <v>3.0</v>
      </c>
      <c r="G208" s="11">
        <v>200000.0</v>
      </c>
      <c r="H208" s="11">
        <v>581.0</v>
      </c>
      <c r="I208" s="11">
        <v>747.0</v>
      </c>
      <c r="J208" s="11">
        <v>6.0</v>
      </c>
      <c r="K208" s="11">
        <v>64.9</v>
      </c>
      <c r="L208" s="11">
        <v>4484.0</v>
      </c>
    </row>
    <row r="209" ht="15.75" customHeight="1">
      <c r="A209" s="11">
        <v>23.0</v>
      </c>
      <c r="B209" s="11">
        <v>140.0</v>
      </c>
      <c r="C209" s="11">
        <v>140.0</v>
      </c>
      <c r="D209" s="11">
        <v>5.92</v>
      </c>
      <c r="E209" s="11">
        <v>420.0</v>
      </c>
      <c r="F209" s="11">
        <v>3.0</v>
      </c>
      <c r="G209" s="11">
        <v>199420.0</v>
      </c>
      <c r="H209" s="11">
        <v>535.0</v>
      </c>
      <c r="I209" s="11">
        <v>724.0</v>
      </c>
      <c r="J209" s="11">
        <v>5.45</v>
      </c>
      <c r="K209" s="11">
        <v>64.9</v>
      </c>
      <c r="L209" s="11">
        <v>2669.0</v>
      </c>
    </row>
    <row r="210" ht="15.75" customHeight="1">
      <c r="A210" s="11">
        <v>23.0</v>
      </c>
      <c r="B210" s="11">
        <v>160.0</v>
      </c>
      <c r="C210" s="11">
        <v>160.0</v>
      </c>
      <c r="D210" s="11">
        <v>5.92</v>
      </c>
      <c r="E210" s="11">
        <v>480.0</v>
      </c>
      <c r="F210" s="11">
        <v>3.0</v>
      </c>
      <c r="G210" s="11">
        <v>199420.0</v>
      </c>
      <c r="H210" s="11">
        <v>535.0</v>
      </c>
      <c r="I210" s="11">
        <v>724.0</v>
      </c>
      <c r="J210" s="11">
        <v>5.45</v>
      </c>
      <c r="K210" s="11">
        <v>64.9</v>
      </c>
      <c r="L210" s="11">
        <v>3181.0</v>
      </c>
    </row>
    <row r="211" ht="15.75" customHeight="1">
      <c r="A211" s="11">
        <v>23.0</v>
      </c>
      <c r="B211" s="11">
        <v>140.0</v>
      </c>
      <c r="C211" s="11">
        <v>140.0</v>
      </c>
      <c r="D211" s="11">
        <v>7.8</v>
      </c>
      <c r="E211" s="11">
        <v>420.0</v>
      </c>
      <c r="F211" s="11">
        <v>3.0</v>
      </c>
      <c r="G211" s="11">
        <v>198640.0</v>
      </c>
      <c r="H211" s="11">
        <v>542.0</v>
      </c>
      <c r="I211" s="11">
        <v>736.0</v>
      </c>
      <c r="J211" s="11">
        <v>5.4</v>
      </c>
      <c r="K211" s="11">
        <v>64.9</v>
      </c>
      <c r="L211" s="11">
        <v>3337.0</v>
      </c>
    </row>
    <row r="212" ht="15.75" customHeight="1">
      <c r="A212" s="11">
        <v>23.0</v>
      </c>
      <c r="B212" s="11">
        <v>140.0</v>
      </c>
      <c r="C212" s="11">
        <v>140.0</v>
      </c>
      <c r="D212" s="11">
        <v>7.8</v>
      </c>
      <c r="E212" s="11">
        <v>420.0</v>
      </c>
      <c r="F212" s="11">
        <v>3.0</v>
      </c>
      <c r="G212" s="11">
        <v>198640.0</v>
      </c>
      <c r="H212" s="11">
        <v>542.0</v>
      </c>
      <c r="I212" s="11">
        <v>736.0</v>
      </c>
      <c r="J212" s="11">
        <v>5.4</v>
      </c>
      <c r="K212" s="11">
        <v>64.9</v>
      </c>
      <c r="L212" s="11">
        <v>3351.0</v>
      </c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86"/>
    <col customWidth="1" min="2" max="2" width="10.71"/>
    <col customWidth="1" min="3" max="3" width="10.43"/>
    <col customWidth="1" min="4" max="4" width="8.43"/>
    <col customWidth="1" min="5" max="5" width="12.29"/>
    <col customWidth="1" min="6" max="6" width="12.14"/>
    <col customWidth="1" min="7" max="7" width="12.71"/>
    <col customWidth="1" min="8" max="8" width="5.57"/>
    <col customWidth="1" min="9" max="9" width="8.43"/>
    <col customWidth="1" min="10" max="10" width="10.86"/>
    <col customWidth="1" min="11" max="26" width="8.71"/>
  </cols>
  <sheetData>
    <row r="1">
      <c r="A1" s="14" t="s">
        <v>14</v>
      </c>
      <c r="B1" s="15" t="s">
        <v>2</v>
      </c>
      <c r="C1" s="15" t="s">
        <v>3</v>
      </c>
      <c r="D1" s="15" t="s">
        <v>15</v>
      </c>
      <c r="E1" s="15" t="s">
        <v>16</v>
      </c>
      <c r="F1" s="16" t="s">
        <v>17</v>
      </c>
      <c r="G1" s="16" t="s">
        <v>18</v>
      </c>
      <c r="H1" s="15" t="s">
        <v>8</v>
      </c>
      <c r="I1" s="15" t="s">
        <v>19</v>
      </c>
      <c r="J1" s="4" t="s">
        <v>10</v>
      </c>
    </row>
    <row r="2" ht="14.25" customHeight="1">
      <c r="A2" s="17">
        <v>50.8</v>
      </c>
      <c r="B2" s="17">
        <v>1.2</v>
      </c>
      <c r="C2" s="18">
        <v>150.0</v>
      </c>
      <c r="D2" s="18">
        <v>2.95</v>
      </c>
      <c r="E2" s="18">
        <v>195000.0</v>
      </c>
      <c r="F2" s="17">
        <v>291.0</v>
      </c>
      <c r="G2" s="17">
        <f t="shared" ref="G2:G29" si="1">F2/(0.2+185*F2/E2)</f>
        <v>611.2457586</v>
      </c>
      <c r="H2" s="17">
        <v>7.0</v>
      </c>
      <c r="I2" s="17">
        <v>20.0</v>
      </c>
      <c r="J2" s="17">
        <v>106.0</v>
      </c>
    </row>
    <row r="3">
      <c r="A3" s="19">
        <v>50.8</v>
      </c>
      <c r="B3" s="19">
        <v>1.2</v>
      </c>
      <c r="C3" s="20">
        <v>150.0</v>
      </c>
      <c r="D3" s="20">
        <v>2.95</v>
      </c>
      <c r="E3" s="20">
        <v>195000.0</v>
      </c>
      <c r="F3" s="19">
        <v>291.0</v>
      </c>
      <c r="G3" s="19">
        <f t="shared" si="1"/>
        <v>611.2457586</v>
      </c>
      <c r="H3" s="19">
        <v>7.0</v>
      </c>
      <c r="I3" s="19">
        <v>20.0</v>
      </c>
      <c r="J3" s="19">
        <v>112.0</v>
      </c>
    </row>
    <row r="4">
      <c r="A4" s="19">
        <v>50.8</v>
      </c>
      <c r="B4" s="19">
        <v>1.2</v>
      </c>
      <c r="C4" s="20">
        <v>150.0</v>
      </c>
      <c r="D4" s="20">
        <v>2.95</v>
      </c>
      <c r="E4" s="20">
        <v>195000.0</v>
      </c>
      <c r="F4" s="19">
        <v>291.0</v>
      </c>
      <c r="G4" s="19">
        <f t="shared" si="1"/>
        <v>611.2457586</v>
      </c>
      <c r="H4" s="19">
        <v>7.0</v>
      </c>
      <c r="I4" s="19">
        <v>30.0</v>
      </c>
      <c r="J4" s="19">
        <v>134.0</v>
      </c>
    </row>
    <row r="5">
      <c r="A5" s="19">
        <v>50.8</v>
      </c>
      <c r="B5" s="19">
        <v>1.2</v>
      </c>
      <c r="C5" s="20">
        <v>150.0</v>
      </c>
      <c r="D5" s="20">
        <v>2.95</v>
      </c>
      <c r="E5" s="20">
        <v>195000.0</v>
      </c>
      <c r="F5" s="19">
        <v>291.0</v>
      </c>
      <c r="G5" s="19">
        <f t="shared" si="1"/>
        <v>611.2457586</v>
      </c>
      <c r="H5" s="19">
        <v>7.0</v>
      </c>
      <c r="I5" s="19">
        <v>30.0</v>
      </c>
      <c r="J5" s="19">
        <v>130.0</v>
      </c>
    </row>
    <row r="6">
      <c r="A6" s="19">
        <v>50.8</v>
      </c>
      <c r="B6" s="19">
        <v>1.6</v>
      </c>
      <c r="C6" s="20">
        <v>150.0</v>
      </c>
      <c r="D6" s="20">
        <v>2.95</v>
      </c>
      <c r="E6" s="20">
        <v>195000.0</v>
      </c>
      <c r="F6" s="19">
        <v>298.0</v>
      </c>
      <c r="G6" s="19">
        <f t="shared" si="1"/>
        <v>617.3377244</v>
      </c>
      <c r="H6" s="19">
        <v>7.0</v>
      </c>
      <c r="I6" s="19">
        <v>20.0</v>
      </c>
      <c r="J6" s="19">
        <v>132.0</v>
      </c>
    </row>
    <row r="7">
      <c r="A7" s="19">
        <v>50.8</v>
      </c>
      <c r="B7" s="19">
        <v>1.6</v>
      </c>
      <c r="C7" s="20">
        <v>150.0</v>
      </c>
      <c r="D7" s="20">
        <v>2.95</v>
      </c>
      <c r="E7" s="20">
        <v>195000.0</v>
      </c>
      <c r="F7" s="19">
        <v>298.0</v>
      </c>
      <c r="G7" s="19">
        <f t="shared" si="1"/>
        <v>617.3377244</v>
      </c>
      <c r="H7" s="19">
        <v>7.0</v>
      </c>
      <c r="I7" s="19">
        <v>20.0</v>
      </c>
      <c r="J7" s="19">
        <v>140.0</v>
      </c>
    </row>
    <row r="8">
      <c r="A8" s="19">
        <v>50.8</v>
      </c>
      <c r="B8" s="19">
        <v>1.6</v>
      </c>
      <c r="C8" s="20">
        <v>150.0</v>
      </c>
      <c r="D8" s="20">
        <v>2.95</v>
      </c>
      <c r="E8" s="20">
        <v>195000.0</v>
      </c>
      <c r="F8" s="19">
        <v>320.0</v>
      </c>
      <c r="G8" s="19">
        <f t="shared" si="1"/>
        <v>635.4378819</v>
      </c>
      <c r="H8" s="19">
        <v>7.0</v>
      </c>
      <c r="I8" s="19">
        <v>30.0</v>
      </c>
      <c r="J8" s="19">
        <v>167.0</v>
      </c>
    </row>
    <row r="9">
      <c r="A9" s="19">
        <v>50.8</v>
      </c>
      <c r="B9" s="19">
        <v>1.6</v>
      </c>
      <c r="C9" s="20">
        <v>150.0</v>
      </c>
      <c r="D9" s="20">
        <v>2.95</v>
      </c>
      <c r="E9" s="20">
        <v>195000.0</v>
      </c>
      <c r="F9" s="19">
        <v>320.0</v>
      </c>
      <c r="G9" s="19">
        <f t="shared" si="1"/>
        <v>635.4378819</v>
      </c>
      <c r="H9" s="19">
        <v>7.0</v>
      </c>
      <c r="I9" s="19">
        <v>30.0</v>
      </c>
      <c r="J9" s="19">
        <v>162.0</v>
      </c>
    </row>
    <row r="10">
      <c r="A10" s="19">
        <v>101.6</v>
      </c>
      <c r="B10" s="19">
        <v>1.6</v>
      </c>
      <c r="C10" s="20">
        <v>300.0</v>
      </c>
      <c r="D10" s="20">
        <v>2.95</v>
      </c>
      <c r="E10" s="20">
        <v>195000.0</v>
      </c>
      <c r="F10" s="19">
        <v>320.0</v>
      </c>
      <c r="G10" s="19">
        <f t="shared" si="1"/>
        <v>635.4378819</v>
      </c>
      <c r="H10" s="19">
        <v>7.0</v>
      </c>
      <c r="I10" s="19">
        <v>20.0</v>
      </c>
      <c r="J10" s="19">
        <v>421.0</v>
      </c>
    </row>
    <row r="11">
      <c r="A11" s="19">
        <v>101.6</v>
      </c>
      <c r="B11" s="19">
        <v>1.6</v>
      </c>
      <c r="C11" s="20">
        <v>300.0</v>
      </c>
      <c r="D11" s="20">
        <v>2.95</v>
      </c>
      <c r="E11" s="20">
        <v>195000.0</v>
      </c>
      <c r="F11" s="19">
        <v>320.0</v>
      </c>
      <c r="G11" s="19">
        <f t="shared" si="1"/>
        <v>635.4378819</v>
      </c>
      <c r="H11" s="19">
        <v>7.0</v>
      </c>
      <c r="I11" s="19">
        <v>20.0</v>
      </c>
      <c r="J11" s="19">
        <v>426.0</v>
      </c>
    </row>
    <row r="12">
      <c r="A12" s="19">
        <v>101.6</v>
      </c>
      <c r="B12" s="19">
        <v>1.6</v>
      </c>
      <c r="C12" s="20">
        <v>300.0</v>
      </c>
      <c r="D12" s="20">
        <v>2.95</v>
      </c>
      <c r="E12" s="20">
        <v>195000.0</v>
      </c>
      <c r="F12" s="19">
        <v>320.0</v>
      </c>
      <c r="G12" s="19">
        <f t="shared" si="1"/>
        <v>635.4378819</v>
      </c>
      <c r="H12" s="19">
        <v>7.0</v>
      </c>
      <c r="I12" s="19">
        <v>30.0</v>
      </c>
      <c r="J12" s="19">
        <v>477.0</v>
      </c>
    </row>
    <row r="13">
      <c r="A13" s="19">
        <v>101.6</v>
      </c>
      <c r="B13" s="19">
        <v>1.6</v>
      </c>
      <c r="C13" s="20">
        <v>300.0</v>
      </c>
      <c r="D13" s="20">
        <v>2.95</v>
      </c>
      <c r="E13" s="20">
        <v>195000.0</v>
      </c>
      <c r="F13" s="19">
        <v>320.0</v>
      </c>
      <c r="G13" s="19">
        <f t="shared" si="1"/>
        <v>635.4378819</v>
      </c>
      <c r="H13" s="19">
        <v>7.0</v>
      </c>
      <c r="I13" s="19">
        <v>30.0</v>
      </c>
      <c r="J13" s="19">
        <v>477.0</v>
      </c>
    </row>
    <row r="14">
      <c r="A14" s="19">
        <v>127.0</v>
      </c>
      <c r="B14" s="19">
        <v>1.6</v>
      </c>
      <c r="C14" s="20">
        <v>400.0</v>
      </c>
      <c r="D14" s="20">
        <v>3.15</v>
      </c>
      <c r="E14" s="20">
        <v>195000.0</v>
      </c>
      <c r="F14" s="19">
        <v>274.0</v>
      </c>
      <c r="G14" s="19">
        <f t="shared" si="1"/>
        <v>595.7185862</v>
      </c>
      <c r="H14" s="19">
        <v>7.0</v>
      </c>
      <c r="I14" s="19">
        <v>20.0</v>
      </c>
      <c r="J14" s="19">
        <v>664.0</v>
      </c>
    </row>
    <row r="15">
      <c r="A15" s="19">
        <v>127.0</v>
      </c>
      <c r="B15" s="19">
        <v>1.6</v>
      </c>
      <c r="C15" s="20">
        <v>400.0</v>
      </c>
      <c r="D15" s="20">
        <v>3.15</v>
      </c>
      <c r="E15" s="20">
        <v>195000.0</v>
      </c>
      <c r="F15" s="19">
        <v>274.0</v>
      </c>
      <c r="G15" s="19">
        <f t="shared" si="1"/>
        <v>595.7185862</v>
      </c>
      <c r="H15" s="19">
        <v>7.0</v>
      </c>
      <c r="I15" s="19">
        <v>20.0</v>
      </c>
      <c r="J15" s="19">
        <v>685.0</v>
      </c>
    </row>
    <row r="16">
      <c r="A16" s="19">
        <v>127.0</v>
      </c>
      <c r="B16" s="19">
        <v>1.6</v>
      </c>
      <c r="C16" s="20">
        <v>400.0</v>
      </c>
      <c r="D16" s="20">
        <v>3.15</v>
      </c>
      <c r="E16" s="20">
        <v>195000.0</v>
      </c>
      <c r="F16" s="19">
        <v>274.0</v>
      </c>
      <c r="G16" s="19">
        <f t="shared" si="1"/>
        <v>595.7185862</v>
      </c>
      <c r="H16" s="19">
        <v>7.0</v>
      </c>
      <c r="I16" s="19">
        <v>30.0</v>
      </c>
      <c r="J16" s="19">
        <v>743.0</v>
      </c>
    </row>
    <row r="17">
      <c r="A17" s="19">
        <v>127.0</v>
      </c>
      <c r="B17" s="19">
        <v>1.6</v>
      </c>
      <c r="C17" s="20">
        <v>400.0</v>
      </c>
      <c r="D17" s="20">
        <v>3.15</v>
      </c>
      <c r="E17" s="20">
        <v>195000.0</v>
      </c>
      <c r="F17" s="19">
        <v>274.0</v>
      </c>
      <c r="G17" s="19">
        <f t="shared" si="1"/>
        <v>595.7185862</v>
      </c>
      <c r="H17" s="19">
        <v>7.0</v>
      </c>
      <c r="I17" s="19">
        <v>30.0</v>
      </c>
      <c r="J17" s="19">
        <v>748.0</v>
      </c>
    </row>
    <row r="18">
      <c r="A18" s="19">
        <v>152.4</v>
      </c>
      <c r="B18" s="19">
        <v>1.6</v>
      </c>
      <c r="C18" s="20">
        <v>450.0</v>
      </c>
      <c r="D18" s="20">
        <v>2.95</v>
      </c>
      <c r="E18" s="20">
        <v>195000.0</v>
      </c>
      <c r="F18" s="19">
        <v>279.0</v>
      </c>
      <c r="G18" s="19">
        <f t="shared" si="1"/>
        <v>600.3972852</v>
      </c>
      <c r="H18" s="19">
        <v>7.0</v>
      </c>
      <c r="I18" s="19">
        <v>20.0</v>
      </c>
      <c r="J18" s="19">
        <v>816.0</v>
      </c>
    </row>
    <row r="19">
      <c r="A19" s="19">
        <v>152.4</v>
      </c>
      <c r="B19" s="19">
        <v>1.6</v>
      </c>
      <c r="C19" s="20">
        <v>450.0</v>
      </c>
      <c r="D19" s="20">
        <v>2.95</v>
      </c>
      <c r="E19" s="20">
        <v>195000.0</v>
      </c>
      <c r="F19" s="19">
        <v>279.0</v>
      </c>
      <c r="G19" s="19">
        <f t="shared" si="1"/>
        <v>600.3972852</v>
      </c>
      <c r="H19" s="19">
        <v>7.0</v>
      </c>
      <c r="I19" s="19">
        <v>20.0</v>
      </c>
      <c r="J19" s="19">
        <v>801.0</v>
      </c>
    </row>
    <row r="20">
      <c r="A20" s="19">
        <v>152.4</v>
      </c>
      <c r="B20" s="19">
        <v>1.6</v>
      </c>
      <c r="C20" s="20">
        <v>450.0</v>
      </c>
      <c r="D20" s="20">
        <v>2.95</v>
      </c>
      <c r="E20" s="20">
        <v>195000.0</v>
      </c>
      <c r="F20" s="19">
        <v>279.0</v>
      </c>
      <c r="G20" s="19">
        <f t="shared" si="1"/>
        <v>600.3972852</v>
      </c>
      <c r="H20" s="19">
        <v>7.0</v>
      </c>
      <c r="I20" s="19">
        <v>30.0</v>
      </c>
      <c r="J20" s="19">
        <v>904.0</v>
      </c>
    </row>
    <row r="21" ht="15.75" customHeight="1">
      <c r="A21" s="19">
        <v>152.4</v>
      </c>
      <c r="B21" s="19">
        <v>1.6</v>
      </c>
      <c r="C21" s="20">
        <v>450.0</v>
      </c>
      <c r="D21" s="20">
        <v>2.95</v>
      </c>
      <c r="E21" s="20">
        <v>195000.0</v>
      </c>
      <c r="F21" s="19">
        <v>279.0</v>
      </c>
      <c r="G21" s="19">
        <f t="shared" si="1"/>
        <v>600.3972852</v>
      </c>
      <c r="H21" s="19">
        <v>7.0</v>
      </c>
      <c r="I21" s="19">
        <v>30.0</v>
      </c>
      <c r="J21" s="19">
        <v>890.0</v>
      </c>
    </row>
    <row r="22" ht="15.75" customHeight="1">
      <c r="A22" s="19">
        <v>203.2</v>
      </c>
      <c r="B22" s="19">
        <v>2.0</v>
      </c>
      <c r="C22" s="20">
        <v>500.0</v>
      </c>
      <c r="D22" s="20">
        <v>2.46</v>
      </c>
      <c r="E22" s="20">
        <v>195000.0</v>
      </c>
      <c r="F22" s="19">
        <v>259.0</v>
      </c>
      <c r="G22" s="19">
        <f t="shared" si="1"/>
        <v>581.0849681</v>
      </c>
      <c r="H22" s="19">
        <v>7.0</v>
      </c>
      <c r="I22" s="19">
        <v>20.0</v>
      </c>
      <c r="J22" s="19">
        <v>1390.0</v>
      </c>
    </row>
    <row r="23" ht="15.75" customHeight="1">
      <c r="A23" s="19">
        <v>203.2</v>
      </c>
      <c r="B23" s="19">
        <v>2.0</v>
      </c>
      <c r="C23" s="20">
        <v>500.0</v>
      </c>
      <c r="D23" s="20">
        <v>2.46</v>
      </c>
      <c r="E23" s="20">
        <v>195000.0</v>
      </c>
      <c r="F23" s="19">
        <v>259.0</v>
      </c>
      <c r="G23" s="19">
        <f t="shared" si="1"/>
        <v>581.0849681</v>
      </c>
      <c r="H23" s="19">
        <v>7.0</v>
      </c>
      <c r="I23" s="19">
        <v>20.0</v>
      </c>
      <c r="J23" s="19">
        <v>1378.0</v>
      </c>
    </row>
    <row r="24" ht="15.75" customHeight="1">
      <c r="A24" s="19">
        <v>203.2</v>
      </c>
      <c r="B24" s="19">
        <v>2.0</v>
      </c>
      <c r="C24" s="20">
        <v>500.0</v>
      </c>
      <c r="D24" s="20">
        <v>2.46</v>
      </c>
      <c r="E24" s="20">
        <v>195000.0</v>
      </c>
      <c r="F24" s="19">
        <v>259.0</v>
      </c>
      <c r="G24" s="19">
        <f t="shared" si="1"/>
        <v>581.0849681</v>
      </c>
      <c r="H24" s="19">
        <v>7.0</v>
      </c>
      <c r="I24" s="19">
        <v>30.0</v>
      </c>
      <c r="J24" s="19">
        <v>1522.0</v>
      </c>
    </row>
    <row r="25" ht="15.75" customHeight="1">
      <c r="A25" s="19">
        <v>203.2</v>
      </c>
      <c r="B25" s="19">
        <v>2.0</v>
      </c>
      <c r="C25" s="20">
        <v>500.0</v>
      </c>
      <c r="D25" s="20">
        <v>2.46</v>
      </c>
      <c r="E25" s="20">
        <v>195000.0</v>
      </c>
      <c r="F25" s="19">
        <v>259.0</v>
      </c>
      <c r="G25" s="19">
        <f t="shared" si="1"/>
        <v>581.0849681</v>
      </c>
      <c r="H25" s="19">
        <v>7.0</v>
      </c>
      <c r="I25" s="19">
        <v>30.0</v>
      </c>
      <c r="J25" s="19">
        <v>1550.0</v>
      </c>
    </row>
    <row r="26" ht="14.25" customHeight="1">
      <c r="A26" s="19">
        <v>127.0</v>
      </c>
      <c r="B26" s="19">
        <v>1.6</v>
      </c>
      <c r="C26" s="20">
        <v>375.0</v>
      </c>
      <c r="D26" s="20">
        <v>2.95</v>
      </c>
      <c r="E26" s="20">
        <v>195000.0</v>
      </c>
      <c r="F26" s="19">
        <v>274.0</v>
      </c>
      <c r="G26" s="19">
        <f t="shared" si="1"/>
        <v>595.7185862</v>
      </c>
      <c r="H26" s="19">
        <v>7.0</v>
      </c>
      <c r="I26" s="19">
        <v>62.4</v>
      </c>
      <c r="J26" s="19">
        <v>284.0</v>
      </c>
    </row>
    <row r="27" ht="15.75" customHeight="1">
      <c r="A27" s="19">
        <v>127.0</v>
      </c>
      <c r="B27" s="19">
        <v>1.6</v>
      </c>
      <c r="C27" s="20">
        <v>375.0</v>
      </c>
      <c r="D27" s="20">
        <v>2.95</v>
      </c>
      <c r="E27" s="20">
        <v>195000.0</v>
      </c>
      <c r="F27" s="19">
        <v>274.0</v>
      </c>
      <c r="G27" s="19">
        <f t="shared" si="1"/>
        <v>595.7185862</v>
      </c>
      <c r="H27" s="19">
        <v>7.0</v>
      </c>
      <c r="I27" s="19">
        <v>62.4</v>
      </c>
      <c r="J27" s="19">
        <v>1288.0</v>
      </c>
    </row>
    <row r="28" ht="15.75" customHeight="1">
      <c r="A28" s="19">
        <v>152.4</v>
      </c>
      <c r="B28" s="19">
        <v>1.6</v>
      </c>
      <c r="C28" s="20">
        <v>450.0</v>
      </c>
      <c r="D28" s="20">
        <v>2.95</v>
      </c>
      <c r="E28" s="20">
        <v>195000.0</v>
      </c>
      <c r="F28" s="19">
        <v>279.0</v>
      </c>
      <c r="G28" s="19">
        <f t="shared" si="1"/>
        <v>600.3972852</v>
      </c>
      <c r="H28" s="19">
        <v>7.0</v>
      </c>
      <c r="I28" s="19">
        <v>62.4</v>
      </c>
      <c r="J28" s="19">
        <v>263.0</v>
      </c>
    </row>
    <row r="29" ht="15.75" customHeight="1">
      <c r="A29" s="19">
        <v>152.4</v>
      </c>
      <c r="B29" s="19">
        <v>1.6</v>
      </c>
      <c r="C29" s="20">
        <v>450.0</v>
      </c>
      <c r="D29" s="20">
        <v>2.95</v>
      </c>
      <c r="E29" s="20">
        <v>195000.0</v>
      </c>
      <c r="F29" s="19">
        <v>279.0</v>
      </c>
      <c r="G29" s="19">
        <f t="shared" si="1"/>
        <v>600.3972852</v>
      </c>
      <c r="H29" s="19">
        <v>7.0</v>
      </c>
      <c r="I29" s="19">
        <v>62.4</v>
      </c>
      <c r="J29" s="19">
        <v>1744.0</v>
      </c>
    </row>
    <row r="30" ht="15.75" customHeight="1">
      <c r="A30" s="19">
        <v>113.6</v>
      </c>
      <c r="B30" s="19">
        <v>2.8</v>
      </c>
      <c r="C30" s="20">
        <v>485.0</v>
      </c>
      <c r="D30" s="20">
        <v>4.27</v>
      </c>
      <c r="E30" s="20">
        <v>173900.0</v>
      </c>
      <c r="F30" s="19">
        <v>288.6</v>
      </c>
      <c r="G30" s="19">
        <v>689.5</v>
      </c>
      <c r="H30" s="19">
        <v>7.6</v>
      </c>
      <c r="I30" s="19">
        <v>36.3</v>
      </c>
      <c r="J30" s="19">
        <v>738.0</v>
      </c>
    </row>
    <row r="31" ht="15.75" customHeight="1">
      <c r="A31" s="19">
        <v>113.6</v>
      </c>
      <c r="B31" s="19">
        <v>2.8</v>
      </c>
      <c r="C31" s="20">
        <v>485.0</v>
      </c>
      <c r="D31" s="20">
        <v>4.27</v>
      </c>
      <c r="E31" s="20">
        <v>173900.0</v>
      </c>
      <c r="F31" s="19">
        <v>288.6</v>
      </c>
      <c r="G31" s="19">
        <v>689.5</v>
      </c>
      <c r="H31" s="19">
        <v>7.6</v>
      </c>
      <c r="I31" s="19">
        <v>75.4</v>
      </c>
      <c r="J31" s="19">
        <v>1137.0</v>
      </c>
    </row>
    <row r="32" ht="15.75" customHeight="1">
      <c r="A32" s="19">
        <v>101.0</v>
      </c>
      <c r="B32" s="19">
        <v>1.48</v>
      </c>
      <c r="C32" s="20">
        <v>440.0</v>
      </c>
      <c r="D32" s="20">
        <v>4.36</v>
      </c>
      <c r="E32" s="20">
        <v>184200.0</v>
      </c>
      <c r="F32" s="19">
        <v>320.6</v>
      </c>
      <c r="G32" s="19">
        <v>708.0</v>
      </c>
      <c r="H32" s="19">
        <v>7.2</v>
      </c>
      <c r="I32" s="19">
        <v>36.3</v>
      </c>
      <c r="J32" s="19">
        <v>501.3</v>
      </c>
    </row>
    <row r="33" ht="15.75" customHeight="1">
      <c r="A33" s="19">
        <v>101.0</v>
      </c>
      <c r="B33" s="19">
        <v>1.48</v>
      </c>
      <c r="C33" s="20">
        <v>440.0</v>
      </c>
      <c r="D33" s="20">
        <v>4.36</v>
      </c>
      <c r="E33" s="20">
        <v>184200.0</v>
      </c>
      <c r="F33" s="19">
        <v>320.6</v>
      </c>
      <c r="G33" s="19">
        <v>708.0</v>
      </c>
      <c r="H33" s="19">
        <v>7.2</v>
      </c>
      <c r="I33" s="19">
        <v>75.4</v>
      </c>
      <c r="J33" s="19">
        <v>819.0</v>
      </c>
    </row>
    <row r="34" ht="15.75" customHeight="1">
      <c r="A34" s="19">
        <v>72.8</v>
      </c>
      <c r="B34" s="19">
        <v>2.81</v>
      </c>
      <c r="C34" s="20">
        <v>216.0</v>
      </c>
      <c r="D34" s="20">
        <v>2.97</v>
      </c>
      <c r="E34" s="20">
        <v>206000.0</v>
      </c>
      <c r="F34" s="19">
        <v>296.0</v>
      </c>
      <c r="G34" s="19">
        <v>715.0</v>
      </c>
      <c r="H34" s="19">
        <v>5.5</v>
      </c>
      <c r="I34" s="19">
        <v>93.8</v>
      </c>
      <c r="J34" s="19">
        <v>561.0</v>
      </c>
    </row>
    <row r="35" ht="15.75" customHeight="1">
      <c r="A35" s="19">
        <v>73.1</v>
      </c>
      <c r="B35" s="19">
        <v>2.79</v>
      </c>
      <c r="C35" s="20">
        <v>215.0</v>
      </c>
      <c r="D35" s="20">
        <v>2.94</v>
      </c>
      <c r="E35" s="20">
        <v>206000.0</v>
      </c>
      <c r="F35" s="19">
        <v>296.0</v>
      </c>
      <c r="G35" s="19">
        <v>715.0</v>
      </c>
      <c r="H35" s="19">
        <v>5.5</v>
      </c>
      <c r="I35" s="19">
        <v>93.8</v>
      </c>
      <c r="J35" s="19">
        <v>554.0</v>
      </c>
    </row>
    <row r="36" ht="15.75" customHeight="1">
      <c r="A36" s="19">
        <v>73.1</v>
      </c>
      <c r="B36" s="19">
        <v>2.83</v>
      </c>
      <c r="C36" s="20">
        <v>216.0</v>
      </c>
      <c r="D36" s="20">
        <v>2.95</v>
      </c>
      <c r="E36" s="20">
        <v>206000.0</v>
      </c>
      <c r="F36" s="19">
        <v>296.0</v>
      </c>
      <c r="G36" s="19">
        <v>715.0</v>
      </c>
      <c r="H36" s="19">
        <v>5.5</v>
      </c>
      <c r="I36" s="19">
        <v>93.8</v>
      </c>
      <c r="J36" s="19">
        <v>596.0</v>
      </c>
    </row>
    <row r="37" ht="15.75" customHeight="1">
      <c r="A37" s="19">
        <v>72.7</v>
      </c>
      <c r="B37" s="19">
        <v>2.83</v>
      </c>
      <c r="C37" s="20">
        <v>215.0</v>
      </c>
      <c r="D37" s="20">
        <v>2.96</v>
      </c>
      <c r="E37" s="20">
        <v>206000.0</v>
      </c>
      <c r="F37" s="19">
        <v>296.0</v>
      </c>
      <c r="G37" s="19">
        <v>715.0</v>
      </c>
      <c r="H37" s="19">
        <v>5.5</v>
      </c>
      <c r="I37" s="19">
        <v>93.8</v>
      </c>
      <c r="J37" s="19">
        <v>485.0</v>
      </c>
    </row>
    <row r="38" ht="15.75" customHeight="1">
      <c r="A38" s="19">
        <v>72.8</v>
      </c>
      <c r="B38" s="19">
        <v>2.8</v>
      </c>
      <c r="C38" s="20">
        <v>217.0</v>
      </c>
      <c r="D38" s="20">
        <v>2.98</v>
      </c>
      <c r="E38" s="20">
        <v>206000.0</v>
      </c>
      <c r="F38" s="19">
        <v>296.0</v>
      </c>
      <c r="G38" s="19">
        <v>715.0</v>
      </c>
      <c r="H38" s="19">
        <v>5.5</v>
      </c>
      <c r="I38" s="19">
        <v>144.4</v>
      </c>
      <c r="J38" s="19">
        <v>739.0</v>
      </c>
    </row>
    <row r="39" ht="15.75" customHeight="1">
      <c r="A39" s="19">
        <v>72.7</v>
      </c>
      <c r="B39" s="19">
        <v>2.8</v>
      </c>
      <c r="C39" s="20">
        <v>216.0</v>
      </c>
      <c r="D39" s="20">
        <v>2.97</v>
      </c>
      <c r="E39" s="20">
        <v>206000.0</v>
      </c>
      <c r="F39" s="19">
        <v>296.0</v>
      </c>
      <c r="G39" s="19">
        <v>715.0</v>
      </c>
      <c r="H39" s="19">
        <v>5.5</v>
      </c>
      <c r="I39" s="19">
        <v>144.4</v>
      </c>
      <c r="J39" s="19">
        <v>792.0</v>
      </c>
    </row>
    <row r="40" ht="15.75" customHeight="1">
      <c r="A40" s="19">
        <v>72.8</v>
      </c>
      <c r="B40" s="19">
        <v>2.8</v>
      </c>
      <c r="C40" s="20">
        <v>221.0</v>
      </c>
      <c r="D40" s="20">
        <v>3.04</v>
      </c>
      <c r="E40" s="20">
        <v>206000.0</v>
      </c>
      <c r="F40" s="19">
        <v>296.0</v>
      </c>
      <c r="G40" s="19">
        <v>715.0</v>
      </c>
      <c r="H40" s="19">
        <v>5.5</v>
      </c>
      <c r="I40" s="19">
        <v>144.4</v>
      </c>
      <c r="J40" s="19">
        <v>624.0</v>
      </c>
    </row>
    <row r="41" ht="15.75" customHeight="1">
      <c r="A41" s="19">
        <v>72.6</v>
      </c>
      <c r="B41" s="19">
        <v>2.82</v>
      </c>
      <c r="C41" s="20">
        <v>216.0</v>
      </c>
      <c r="D41" s="20">
        <v>2.98</v>
      </c>
      <c r="E41" s="20">
        <v>206000.0</v>
      </c>
      <c r="F41" s="19">
        <v>296.0</v>
      </c>
      <c r="G41" s="19">
        <v>715.0</v>
      </c>
      <c r="H41" s="19">
        <v>5.5</v>
      </c>
      <c r="I41" s="19">
        <v>144.4</v>
      </c>
      <c r="J41" s="19">
        <v>501.0</v>
      </c>
    </row>
    <row r="42" ht="15.75" customHeight="1">
      <c r="A42" s="19">
        <v>89.3</v>
      </c>
      <c r="B42" s="19">
        <v>2.82</v>
      </c>
      <c r="C42" s="20">
        <v>267.0</v>
      </c>
      <c r="D42" s="20">
        <v>2.99</v>
      </c>
      <c r="E42" s="20">
        <v>202000.0</v>
      </c>
      <c r="F42" s="19">
        <v>292.0</v>
      </c>
      <c r="G42" s="19">
        <v>727.0</v>
      </c>
      <c r="H42" s="19">
        <v>4.1</v>
      </c>
      <c r="I42" s="19">
        <v>93.8</v>
      </c>
      <c r="J42" s="19">
        <v>924.0</v>
      </c>
    </row>
    <row r="43" ht="15.75" customHeight="1">
      <c r="A43" s="19">
        <v>88.9</v>
      </c>
      <c r="B43" s="19">
        <v>2.83</v>
      </c>
      <c r="C43" s="20">
        <v>270.0</v>
      </c>
      <c r="D43" s="20">
        <v>3.04</v>
      </c>
      <c r="E43" s="20">
        <v>202000.0</v>
      </c>
      <c r="F43" s="19">
        <v>292.0</v>
      </c>
      <c r="G43" s="19">
        <v>727.0</v>
      </c>
      <c r="H43" s="19">
        <v>4.1</v>
      </c>
      <c r="I43" s="19">
        <v>93.8</v>
      </c>
      <c r="J43" s="19">
        <v>836.0</v>
      </c>
    </row>
    <row r="44" ht="15.75" customHeight="1">
      <c r="A44" s="19">
        <v>88.6</v>
      </c>
      <c r="B44" s="19">
        <v>2.79</v>
      </c>
      <c r="C44" s="20">
        <v>268.0</v>
      </c>
      <c r="D44" s="20">
        <v>3.02</v>
      </c>
      <c r="E44" s="20">
        <v>202000.0</v>
      </c>
      <c r="F44" s="19">
        <v>292.0</v>
      </c>
      <c r="G44" s="19">
        <v>727.0</v>
      </c>
      <c r="H44" s="19">
        <v>4.1</v>
      </c>
      <c r="I44" s="19">
        <v>93.8</v>
      </c>
      <c r="J44" s="19">
        <v>763.0</v>
      </c>
    </row>
    <row r="45" ht="15.75" customHeight="1">
      <c r="A45" s="19">
        <v>88.9</v>
      </c>
      <c r="B45" s="19">
        <v>2.79</v>
      </c>
      <c r="C45" s="20">
        <v>266.0</v>
      </c>
      <c r="D45" s="20">
        <v>2.99</v>
      </c>
      <c r="E45" s="20">
        <v>202000.0</v>
      </c>
      <c r="F45" s="19">
        <v>292.0</v>
      </c>
      <c r="G45" s="19">
        <v>727.0</v>
      </c>
      <c r="H45" s="19">
        <v>4.1</v>
      </c>
      <c r="I45" s="19">
        <v>93.8</v>
      </c>
      <c r="J45" s="19">
        <v>656.0</v>
      </c>
    </row>
    <row r="46" ht="15.75" customHeight="1">
      <c r="A46" s="19">
        <v>89.3</v>
      </c>
      <c r="B46" s="19">
        <v>2.83</v>
      </c>
      <c r="C46" s="20">
        <v>267.0</v>
      </c>
      <c r="D46" s="20">
        <v>2.99</v>
      </c>
      <c r="E46" s="20">
        <v>202000.0</v>
      </c>
      <c r="F46" s="19">
        <v>292.0</v>
      </c>
      <c r="G46" s="19">
        <v>727.0</v>
      </c>
      <c r="H46" s="19">
        <v>4.1</v>
      </c>
      <c r="I46" s="19">
        <v>144.4</v>
      </c>
      <c r="J46" s="19">
        <v>1072.0</v>
      </c>
    </row>
    <row r="47" ht="15.75" customHeight="1">
      <c r="A47" s="19">
        <v>88.9</v>
      </c>
      <c r="B47" s="19">
        <v>2.82</v>
      </c>
      <c r="C47" s="20">
        <v>270.0</v>
      </c>
      <c r="D47" s="20">
        <v>3.04</v>
      </c>
      <c r="E47" s="20">
        <v>202000.0</v>
      </c>
      <c r="F47" s="19">
        <v>292.0</v>
      </c>
      <c r="G47" s="19">
        <v>727.0</v>
      </c>
      <c r="H47" s="19">
        <v>4.1</v>
      </c>
      <c r="I47" s="19">
        <v>144.4</v>
      </c>
      <c r="J47" s="19">
        <v>816.0</v>
      </c>
    </row>
    <row r="48" ht="15.75" customHeight="1">
      <c r="A48" s="19">
        <v>89.3</v>
      </c>
      <c r="B48" s="19">
        <v>2.82</v>
      </c>
      <c r="C48" s="20">
        <v>270.0</v>
      </c>
      <c r="D48" s="20">
        <v>3.02</v>
      </c>
      <c r="E48" s="20">
        <v>202000.0</v>
      </c>
      <c r="F48" s="19">
        <v>292.0</v>
      </c>
      <c r="G48" s="19">
        <v>727.0</v>
      </c>
      <c r="H48" s="19">
        <v>4.1</v>
      </c>
      <c r="I48" s="19">
        <v>144.4</v>
      </c>
      <c r="J48" s="19">
        <v>777.0</v>
      </c>
    </row>
    <row r="49" ht="15.75" customHeight="1">
      <c r="A49" s="19">
        <v>88.9</v>
      </c>
      <c r="B49" s="19">
        <v>2.77</v>
      </c>
      <c r="C49" s="20">
        <v>268.0</v>
      </c>
      <c r="D49" s="20">
        <v>3.01</v>
      </c>
      <c r="E49" s="20">
        <v>202000.0</v>
      </c>
      <c r="F49" s="19">
        <v>292.0</v>
      </c>
      <c r="G49" s="19">
        <v>727.0</v>
      </c>
      <c r="H49" s="19">
        <v>4.1</v>
      </c>
      <c r="I49" s="19">
        <v>144.4</v>
      </c>
      <c r="J49" s="19">
        <v>641.0</v>
      </c>
    </row>
    <row r="50" ht="14.25" customHeight="1">
      <c r="A50" s="19">
        <v>159.0</v>
      </c>
      <c r="B50" s="19">
        <v>2.88</v>
      </c>
      <c r="C50" s="20">
        <v>480.0</v>
      </c>
      <c r="D50" s="20">
        <v>3.02</v>
      </c>
      <c r="E50" s="20">
        <v>195200.0</v>
      </c>
      <c r="F50" s="19">
        <v>383.9</v>
      </c>
      <c r="G50" s="19">
        <f t="shared" ref="G50:G73" si="2">F50/(0.2+185*F50/E50)</f>
        <v>680.8673333</v>
      </c>
      <c r="H50" s="19">
        <v>3.13</v>
      </c>
      <c r="I50" s="19">
        <v>35.2</v>
      </c>
      <c r="J50" s="19">
        <v>1263.6</v>
      </c>
    </row>
    <row r="51" ht="15.75" customHeight="1">
      <c r="A51" s="19">
        <v>159.0</v>
      </c>
      <c r="B51" s="19">
        <v>2.88</v>
      </c>
      <c r="C51" s="20">
        <v>480.0</v>
      </c>
      <c r="D51" s="20">
        <v>3.02</v>
      </c>
      <c r="E51" s="20">
        <v>195200.0</v>
      </c>
      <c r="F51" s="19">
        <v>383.9</v>
      </c>
      <c r="G51" s="19">
        <f t="shared" si="2"/>
        <v>680.8673333</v>
      </c>
      <c r="H51" s="19">
        <v>3.13</v>
      </c>
      <c r="I51" s="19">
        <v>35.2</v>
      </c>
      <c r="J51" s="19">
        <v>1322.2</v>
      </c>
    </row>
    <row r="52" ht="15.75" customHeight="1">
      <c r="A52" s="19">
        <v>159.0</v>
      </c>
      <c r="B52" s="19">
        <v>2.88</v>
      </c>
      <c r="C52" s="20">
        <v>480.0</v>
      </c>
      <c r="D52" s="20">
        <v>3.02</v>
      </c>
      <c r="E52" s="20">
        <v>195200.0</v>
      </c>
      <c r="F52" s="19">
        <v>383.9</v>
      </c>
      <c r="G52" s="19">
        <f t="shared" si="2"/>
        <v>680.8673333</v>
      </c>
      <c r="H52" s="19">
        <v>3.13</v>
      </c>
      <c r="I52" s="19">
        <v>41.12</v>
      </c>
      <c r="J52" s="19">
        <v>1348.7</v>
      </c>
    </row>
    <row r="53" ht="15.75" customHeight="1">
      <c r="A53" s="19">
        <v>159.0</v>
      </c>
      <c r="B53" s="19">
        <v>2.88</v>
      </c>
      <c r="C53" s="20">
        <v>480.0</v>
      </c>
      <c r="D53" s="20">
        <v>3.02</v>
      </c>
      <c r="E53" s="20">
        <v>195200.0</v>
      </c>
      <c r="F53" s="19">
        <v>383.9</v>
      </c>
      <c r="G53" s="19">
        <f t="shared" si="2"/>
        <v>680.8673333</v>
      </c>
      <c r="H53" s="19">
        <v>3.13</v>
      </c>
      <c r="I53" s="19">
        <v>41.12</v>
      </c>
      <c r="J53" s="19">
        <v>1315.6</v>
      </c>
    </row>
    <row r="54" ht="15.75" customHeight="1">
      <c r="A54" s="19">
        <v>159.0</v>
      </c>
      <c r="B54" s="19">
        <v>3.8</v>
      </c>
      <c r="C54" s="20">
        <v>480.0</v>
      </c>
      <c r="D54" s="20">
        <v>3.02</v>
      </c>
      <c r="E54" s="20">
        <v>184433.0</v>
      </c>
      <c r="F54" s="19">
        <v>400.7</v>
      </c>
      <c r="G54" s="19">
        <f t="shared" si="2"/>
        <v>665.6899594</v>
      </c>
      <c r="H54" s="19">
        <v>5.07</v>
      </c>
      <c r="I54" s="19">
        <v>35.2</v>
      </c>
      <c r="J54" s="19">
        <v>1626.8</v>
      </c>
    </row>
    <row r="55" ht="15.75" customHeight="1">
      <c r="A55" s="19">
        <v>159.0</v>
      </c>
      <c r="B55" s="19">
        <v>3.8</v>
      </c>
      <c r="C55" s="20">
        <v>480.0</v>
      </c>
      <c r="D55" s="20">
        <v>3.02</v>
      </c>
      <c r="E55" s="20">
        <v>184433.0</v>
      </c>
      <c r="F55" s="19">
        <v>400.7</v>
      </c>
      <c r="G55" s="19">
        <f t="shared" si="2"/>
        <v>665.6899594</v>
      </c>
      <c r="H55" s="19">
        <v>5.07</v>
      </c>
      <c r="I55" s="19">
        <v>35.2</v>
      </c>
      <c r="J55" s="19">
        <v>1624.0</v>
      </c>
    </row>
    <row r="56" ht="15.75" customHeight="1">
      <c r="A56" s="19">
        <v>159.0</v>
      </c>
      <c r="B56" s="19">
        <v>4.5</v>
      </c>
      <c r="C56" s="20">
        <v>480.0</v>
      </c>
      <c r="D56" s="20">
        <v>3.02</v>
      </c>
      <c r="E56" s="20">
        <v>177000.0</v>
      </c>
      <c r="F56" s="19">
        <v>401.0</v>
      </c>
      <c r="G56" s="19">
        <f t="shared" si="2"/>
        <v>647.6890085</v>
      </c>
      <c r="H56" s="19">
        <v>7.07</v>
      </c>
      <c r="I56" s="19">
        <v>35.2</v>
      </c>
      <c r="J56" s="19">
        <v>1712.9</v>
      </c>
    </row>
    <row r="57" ht="15.75" customHeight="1">
      <c r="A57" s="19">
        <v>159.0</v>
      </c>
      <c r="B57" s="19">
        <v>4.5</v>
      </c>
      <c r="C57" s="20">
        <v>480.0</v>
      </c>
      <c r="D57" s="20">
        <v>3.02</v>
      </c>
      <c r="E57" s="20">
        <v>177000.0</v>
      </c>
      <c r="F57" s="19">
        <v>401.0</v>
      </c>
      <c r="G57" s="19">
        <f t="shared" si="2"/>
        <v>647.6890085</v>
      </c>
      <c r="H57" s="19">
        <v>7.07</v>
      </c>
      <c r="I57" s="19">
        <v>35.2</v>
      </c>
      <c r="J57" s="19">
        <v>1630.1</v>
      </c>
    </row>
    <row r="58" ht="15.75" customHeight="1">
      <c r="A58" s="19">
        <v>159.0</v>
      </c>
      <c r="B58" s="19">
        <v>2.88</v>
      </c>
      <c r="C58" s="20">
        <v>480.0</v>
      </c>
      <c r="D58" s="20">
        <v>3.02</v>
      </c>
      <c r="E58" s="20">
        <v>195200.0</v>
      </c>
      <c r="F58" s="19">
        <v>383.9</v>
      </c>
      <c r="G58" s="19">
        <f t="shared" si="2"/>
        <v>680.8673333</v>
      </c>
      <c r="H58" s="19">
        <v>3.13</v>
      </c>
      <c r="I58" s="19">
        <v>34.64</v>
      </c>
      <c r="J58" s="19">
        <v>1309.5</v>
      </c>
    </row>
    <row r="59" ht="15.75" customHeight="1">
      <c r="A59" s="19">
        <v>159.0</v>
      </c>
      <c r="B59" s="19">
        <v>2.88</v>
      </c>
      <c r="C59" s="20">
        <v>480.0</v>
      </c>
      <c r="D59" s="20">
        <v>3.02</v>
      </c>
      <c r="E59" s="20">
        <v>195200.0</v>
      </c>
      <c r="F59" s="19">
        <v>383.9</v>
      </c>
      <c r="G59" s="19">
        <f t="shared" si="2"/>
        <v>680.8673333</v>
      </c>
      <c r="H59" s="19">
        <v>3.13</v>
      </c>
      <c r="I59" s="19">
        <v>34.64</v>
      </c>
      <c r="J59" s="19">
        <v>1290.9</v>
      </c>
    </row>
    <row r="60" ht="15.75" customHeight="1">
      <c r="A60" s="19">
        <v>159.0</v>
      </c>
      <c r="B60" s="19">
        <v>2.88</v>
      </c>
      <c r="C60" s="20">
        <v>480.0</v>
      </c>
      <c r="D60" s="20">
        <v>3.02</v>
      </c>
      <c r="E60" s="20">
        <v>195200.0</v>
      </c>
      <c r="F60" s="19">
        <v>383.9</v>
      </c>
      <c r="G60" s="19">
        <f t="shared" si="2"/>
        <v>680.8673333</v>
      </c>
      <c r="H60" s="19">
        <v>3.13</v>
      </c>
      <c r="I60" s="19">
        <v>46.96</v>
      </c>
      <c r="J60" s="19">
        <v>1513.7</v>
      </c>
    </row>
    <row r="61" ht="15.75" customHeight="1">
      <c r="A61" s="19">
        <v>159.0</v>
      </c>
      <c r="B61" s="19">
        <v>2.88</v>
      </c>
      <c r="C61" s="20">
        <v>480.0</v>
      </c>
      <c r="D61" s="20">
        <v>3.02</v>
      </c>
      <c r="E61" s="20">
        <v>195200.0</v>
      </c>
      <c r="F61" s="19">
        <v>383.9</v>
      </c>
      <c r="G61" s="19">
        <f t="shared" si="2"/>
        <v>680.8673333</v>
      </c>
      <c r="H61" s="19">
        <v>3.13</v>
      </c>
      <c r="I61" s="19">
        <v>46.96</v>
      </c>
      <c r="J61" s="19">
        <v>1551.6</v>
      </c>
    </row>
    <row r="62" ht="15.75" customHeight="1">
      <c r="A62" s="19">
        <v>159.0</v>
      </c>
      <c r="B62" s="19">
        <v>3.8</v>
      </c>
      <c r="C62" s="20">
        <v>480.0</v>
      </c>
      <c r="D62" s="20">
        <v>3.02</v>
      </c>
      <c r="E62" s="20">
        <v>184433.0</v>
      </c>
      <c r="F62" s="19">
        <v>400.7</v>
      </c>
      <c r="G62" s="19">
        <f t="shared" si="2"/>
        <v>665.6899594</v>
      </c>
      <c r="H62" s="19">
        <v>5.07</v>
      </c>
      <c r="I62" s="19">
        <v>34.64</v>
      </c>
      <c r="J62" s="19">
        <v>1597.6</v>
      </c>
    </row>
    <row r="63" ht="15.75" customHeight="1">
      <c r="A63" s="19">
        <v>159.0</v>
      </c>
      <c r="B63" s="19">
        <v>3.8</v>
      </c>
      <c r="C63" s="20">
        <v>480.0</v>
      </c>
      <c r="D63" s="20">
        <v>3.02</v>
      </c>
      <c r="E63" s="20">
        <v>184433.0</v>
      </c>
      <c r="F63" s="19">
        <v>400.7</v>
      </c>
      <c r="G63" s="19">
        <f t="shared" si="2"/>
        <v>665.6899594</v>
      </c>
      <c r="H63" s="19">
        <v>5.07</v>
      </c>
      <c r="I63" s="19">
        <v>34.64</v>
      </c>
      <c r="J63" s="19">
        <v>1611.9</v>
      </c>
    </row>
    <row r="64" ht="15.75" customHeight="1">
      <c r="A64" s="19">
        <v>159.0</v>
      </c>
      <c r="B64" s="19">
        <v>4.5</v>
      </c>
      <c r="C64" s="20">
        <v>480.0</v>
      </c>
      <c r="D64" s="20">
        <v>3.02</v>
      </c>
      <c r="E64" s="20">
        <v>195200.0</v>
      </c>
      <c r="F64" s="19">
        <v>401.0</v>
      </c>
      <c r="G64" s="19">
        <f t="shared" si="2"/>
        <v>691.3243542</v>
      </c>
      <c r="H64" s="19">
        <v>7.07</v>
      </c>
      <c r="I64" s="19">
        <v>34.64</v>
      </c>
      <c r="J64" s="19">
        <v>1725.4</v>
      </c>
    </row>
    <row r="65" ht="15.75" customHeight="1">
      <c r="A65" s="19">
        <v>159.0</v>
      </c>
      <c r="B65" s="19">
        <v>4.5</v>
      </c>
      <c r="C65" s="20">
        <v>480.0</v>
      </c>
      <c r="D65" s="20">
        <v>3.02</v>
      </c>
      <c r="E65" s="20">
        <v>195200.0</v>
      </c>
      <c r="F65" s="19">
        <v>401.0</v>
      </c>
      <c r="G65" s="19">
        <f t="shared" si="2"/>
        <v>691.3243542</v>
      </c>
      <c r="H65" s="19">
        <v>7.07</v>
      </c>
      <c r="I65" s="19">
        <v>34.64</v>
      </c>
      <c r="J65" s="19">
        <v>1739.2</v>
      </c>
    </row>
    <row r="66" ht="15.75" customHeight="1">
      <c r="A66" s="19">
        <v>159.0</v>
      </c>
      <c r="B66" s="19">
        <v>2.88</v>
      </c>
      <c r="C66" s="20">
        <v>480.0</v>
      </c>
      <c r="D66" s="20">
        <v>3.02</v>
      </c>
      <c r="E66" s="20">
        <v>195200.0</v>
      </c>
      <c r="F66" s="19">
        <v>383.9</v>
      </c>
      <c r="G66" s="19">
        <f t="shared" si="2"/>
        <v>680.8673333</v>
      </c>
      <c r="H66" s="19">
        <v>3.13</v>
      </c>
      <c r="I66" s="19">
        <v>33.76</v>
      </c>
      <c r="J66" s="19">
        <v>1366.1</v>
      </c>
    </row>
    <row r="67" ht="15.75" customHeight="1">
      <c r="A67" s="19">
        <v>159.0</v>
      </c>
      <c r="B67" s="19">
        <v>2.88</v>
      </c>
      <c r="C67" s="20">
        <v>480.0</v>
      </c>
      <c r="D67" s="20">
        <v>3.02</v>
      </c>
      <c r="E67" s="20">
        <v>195200.0</v>
      </c>
      <c r="F67" s="19">
        <v>383.9</v>
      </c>
      <c r="G67" s="19">
        <f t="shared" si="2"/>
        <v>680.8673333</v>
      </c>
      <c r="H67" s="19">
        <v>3.13</v>
      </c>
      <c r="I67" s="19">
        <v>33.76</v>
      </c>
      <c r="J67" s="19">
        <v>1333.2</v>
      </c>
    </row>
    <row r="68" ht="15.75" customHeight="1">
      <c r="A68" s="19">
        <v>159.0</v>
      </c>
      <c r="B68" s="19">
        <v>2.88</v>
      </c>
      <c r="C68" s="20">
        <v>480.0</v>
      </c>
      <c r="D68" s="20">
        <v>3.02</v>
      </c>
      <c r="E68" s="20">
        <v>195200.0</v>
      </c>
      <c r="F68" s="19">
        <v>383.9</v>
      </c>
      <c r="G68" s="19">
        <f t="shared" si="2"/>
        <v>680.8673333</v>
      </c>
      <c r="H68" s="19">
        <v>3.13</v>
      </c>
      <c r="I68" s="19">
        <v>41.92</v>
      </c>
      <c r="J68" s="19">
        <v>1465.9</v>
      </c>
    </row>
    <row r="69" ht="15.75" customHeight="1">
      <c r="A69" s="19">
        <v>159.0</v>
      </c>
      <c r="B69" s="19">
        <v>2.88</v>
      </c>
      <c r="C69" s="20">
        <v>480.0</v>
      </c>
      <c r="D69" s="20">
        <v>3.02</v>
      </c>
      <c r="E69" s="20">
        <v>195200.0</v>
      </c>
      <c r="F69" s="19">
        <v>383.9</v>
      </c>
      <c r="G69" s="19">
        <f t="shared" si="2"/>
        <v>680.8673333</v>
      </c>
      <c r="H69" s="19">
        <v>3.13</v>
      </c>
      <c r="I69" s="19">
        <v>41.92</v>
      </c>
      <c r="J69" s="19">
        <v>1451.7</v>
      </c>
    </row>
    <row r="70" ht="15.75" customHeight="1">
      <c r="A70" s="19">
        <v>159.0</v>
      </c>
      <c r="B70" s="19">
        <v>3.8</v>
      </c>
      <c r="C70" s="20">
        <v>480.0</v>
      </c>
      <c r="D70" s="20">
        <v>3.02</v>
      </c>
      <c r="E70" s="20">
        <v>184433.0</v>
      </c>
      <c r="F70" s="19">
        <v>400.7</v>
      </c>
      <c r="G70" s="19">
        <f t="shared" si="2"/>
        <v>665.6899594</v>
      </c>
      <c r="H70" s="19">
        <v>5.07</v>
      </c>
      <c r="I70" s="19">
        <v>33.76</v>
      </c>
      <c r="J70" s="19">
        <v>1642.4</v>
      </c>
    </row>
    <row r="71" ht="15.75" customHeight="1">
      <c r="A71" s="19">
        <v>159.0</v>
      </c>
      <c r="B71" s="19">
        <v>3.8</v>
      </c>
      <c r="C71" s="20">
        <v>480.0</v>
      </c>
      <c r="D71" s="20">
        <v>3.02</v>
      </c>
      <c r="E71" s="20">
        <v>184433.0</v>
      </c>
      <c r="F71" s="19">
        <v>400.7</v>
      </c>
      <c r="G71" s="19">
        <f t="shared" si="2"/>
        <v>665.6899594</v>
      </c>
      <c r="H71" s="19">
        <v>5.07</v>
      </c>
      <c r="I71" s="19">
        <v>33.76</v>
      </c>
      <c r="J71" s="19">
        <v>1647.8</v>
      </c>
    </row>
    <row r="72" ht="15.75" customHeight="1">
      <c r="A72" s="19">
        <v>159.0</v>
      </c>
      <c r="B72" s="19">
        <v>4.5</v>
      </c>
      <c r="C72" s="20">
        <v>480.0</v>
      </c>
      <c r="D72" s="20">
        <v>3.02</v>
      </c>
      <c r="E72" s="20">
        <v>177000.0</v>
      </c>
      <c r="F72" s="19">
        <v>401.0</v>
      </c>
      <c r="G72" s="19">
        <f t="shared" si="2"/>
        <v>647.6890085</v>
      </c>
      <c r="H72" s="19">
        <v>7.07</v>
      </c>
      <c r="I72" s="19">
        <v>33.76</v>
      </c>
      <c r="J72" s="19">
        <v>1745.8</v>
      </c>
    </row>
    <row r="73" ht="15.75" customHeight="1">
      <c r="A73" s="19">
        <v>159.0</v>
      </c>
      <c r="B73" s="19">
        <v>4.5</v>
      </c>
      <c r="C73" s="20">
        <v>480.0</v>
      </c>
      <c r="D73" s="20">
        <v>3.02</v>
      </c>
      <c r="E73" s="20">
        <v>177000.0</v>
      </c>
      <c r="F73" s="19">
        <v>401.0</v>
      </c>
      <c r="G73" s="19">
        <f t="shared" si="2"/>
        <v>647.6890085</v>
      </c>
      <c r="H73" s="19">
        <v>7.07</v>
      </c>
      <c r="I73" s="19">
        <v>33.76</v>
      </c>
      <c r="J73" s="19">
        <v>1715.0</v>
      </c>
    </row>
    <row r="74" ht="14.25" customHeight="1">
      <c r="A74" s="19">
        <v>72.8</v>
      </c>
      <c r="B74" s="19">
        <v>2.85</v>
      </c>
      <c r="C74" s="20">
        <v>215.0</v>
      </c>
      <c r="D74" s="20">
        <v>2.95</v>
      </c>
      <c r="E74" s="20">
        <v>202000.0</v>
      </c>
      <c r="F74" s="19">
        <v>258.0</v>
      </c>
      <c r="G74" s="19">
        <v>729.0</v>
      </c>
      <c r="H74" s="19">
        <v>3.8</v>
      </c>
      <c r="I74" s="19">
        <v>49.9</v>
      </c>
      <c r="J74" s="19">
        <v>415.0</v>
      </c>
    </row>
    <row r="75" ht="15.75" customHeight="1">
      <c r="A75" s="19">
        <v>72.9</v>
      </c>
      <c r="B75" s="19">
        <v>2.79</v>
      </c>
      <c r="C75" s="20">
        <v>216.0</v>
      </c>
      <c r="D75" s="20">
        <v>2.96</v>
      </c>
      <c r="E75" s="20">
        <v>202000.0</v>
      </c>
      <c r="F75" s="19">
        <v>258.0</v>
      </c>
      <c r="G75" s="19">
        <v>729.0</v>
      </c>
      <c r="H75" s="19">
        <v>3.8</v>
      </c>
      <c r="I75" s="19">
        <v>49.9</v>
      </c>
      <c r="J75" s="19">
        <v>450.0</v>
      </c>
    </row>
    <row r="76" ht="15.75" customHeight="1">
      <c r="A76" s="19">
        <v>72.8</v>
      </c>
      <c r="B76" s="19">
        <v>2.78</v>
      </c>
      <c r="C76" s="20">
        <v>216.0</v>
      </c>
      <c r="D76" s="20">
        <v>2.97</v>
      </c>
      <c r="E76" s="20">
        <v>202000.0</v>
      </c>
      <c r="F76" s="19">
        <v>258.0</v>
      </c>
      <c r="G76" s="19">
        <v>729.0</v>
      </c>
      <c r="H76" s="19">
        <v>3.8</v>
      </c>
      <c r="I76" s="19">
        <v>49.9</v>
      </c>
      <c r="J76" s="19">
        <v>377.0</v>
      </c>
    </row>
    <row r="77" ht="15.75" customHeight="1">
      <c r="A77" s="19">
        <v>73.3</v>
      </c>
      <c r="B77" s="19">
        <v>2.79</v>
      </c>
      <c r="C77" s="20">
        <v>216.0</v>
      </c>
      <c r="D77" s="20">
        <v>2.95</v>
      </c>
      <c r="E77" s="20">
        <v>202000.0</v>
      </c>
      <c r="F77" s="19">
        <v>258.0</v>
      </c>
      <c r="G77" s="19">
        <v>729.0</v>
      </c>
      <c r="H77" s="19">
        <v>3.8</v>
      </c>
      <c r="I77" s="19">
        <v>49.9</v>
      </c>
      <c r="J77" s="19">
        <v>294.0</v>
      </c>
    </row>
    <row r="78" ht="15.75" customHeight="1">
      <c r="A78" s="19">
        <v>73.0</v>
      </c>
      <c r="B78" s="19">
        <v>2.83</v>
      </c>
      <c r="C78" s="20">
        <v>214.0</v>
      </c>
      <c r="D78" s="20">
        <v>2.93</v>
      </c>
      <c r="E78" s="20">
        <v>202000.0</v>
      </c>
      <c r="F78" s="19">
        <v>258.0</v>
      </c>
      <c r="G78" s="19">
        <v>729.0</v>
      </c>
      <c r="H78" s="19">
        <v>3.8</v>
      </c>
      <c r="I78" s="19">
        <v>49.9</v>
      </c>
      <c r="J78" s="19">
        <v>396.0</v>
      </c>
    </row>
    <row r="79" ht="15.75" customHeight="1">
      <c r="A79" s="19">
        <v>73.0</v>
      </c>
      <c r="B79" s="19">
        <v>2.84</v>
      </c>
      <c r="C79" s="20">
        <v>215.0</v>
      </c>
      <c r="D79" s="20">
        <v>2.95</v>
      </c>
      <c r="E79" s="20">
        <v>202000.0</v>
      </c>
      <c r="F79" s="19">
        <v>258.0</v>
      </c>
      <c r="G79" s="19">
        <v>729.0</v>
      </c>
      <c r="H79" s="19">
        <v>3.8</v>
      </c>
      <c r="I79" s="19">
        <v>49.9</v>
      </c>
      <c r="J79" s="19">
        <v>343.0</v>
      </c>
    </row>
    <row r="80" ht="15.75" customHeight="1">
      <c r="A80" s="19">
        <v>73.0</v>
      </c>
      <c r="B80" s="19">
        <v>2.84</v>
      </c>
      <c r="C80" s="20">
        <v>216.0</v>
      </c>
      <c r="D80" s="20">
        <v>2.96</v>
      </c>
      <c r="E80" s="20">
        <v>202000.0</v>
      </c>
      <c r="F80" s="19">
        <v>258.0</v>
      </c>
      <c r="G80" s="19">
        <v>729.0</v>
      </c>
      <c r="H80" s="19">
        <v>3.8</v>
      </c>
      <c r="I80" s="19">
        <v>49.9</v>
      </c>
      <c r="J80" s="19">
        <v>252.0</v>
      </c>
    </row>
    <row r="81" ht="15.75" customHeight="1">
      <c r="A81" s="19">
        <v>72.8</v>
      </c>
      <c r="B81" s="19">
        <v>2.84</v>
      </c>
      <c r="C81" s="20">
        <v>216.0</v>
      </c>
      <c r="D81" s="20">
        <v>2.97</v>
      </c>
      <c r="E81" s="20">
        <v>202000.0</v>
      </c>
      <c r="F81" s="19">
        <v>258.0</v>
      </c>
      <c r="G81" s="19">
        <v>729.0</v>
      </c>
      <c r="H81" s="19">
        <v>3.8</v>
      </c>
      <c r="I81" s="19">
        <v>63.6</v>
      </c>
      <c r="J81" s="19">
        <v>487.0</v>
      </c>
    </row>
    <row r="82" ht="15.75" customHeight="1">
      <c r="A82" s="19">
        <v>73.5</v>
      </c>
      <c r="B82" s="19">
        <v>2.77</v>
      </c>
      <c r="C82" s="20">
        <v>216.0</v>
      </c>
      <c r="D82" s="20">
        <v>2.94</v>
      </c>
      <c r="E82" s="20">
        <v>202000.0</v>
      </c>
      <c r="F82" s="19">
        <v>258.0</v>
      </c>
      <c r="G82" s="19">
        <v>729.0</v>
      </c>
      <c r="H82" s="19">
        <v>3.8</v>
      </c>
      <c r="I82" s="19">
        <v>63.6</v>
      </c>
      <c r="J82" s="19">
        <v>487.0</v>
      </c>
    </row>
    <row r="83" ht="15.75" customHeight="1">
      <c r="A83" s="19">
        <v>73.0</v>
      </c>
      <c r="B83" s="19">
        <v>2.8</v>
      </c>
      <c r="C83" s="20">
        <v>216.0</v>
      </c>
      <c r="D83" s="20">
        <v>2.96</v>
      </c>
      <c r="E83" s="20">
        <v>202000.0</v>
      </c>
      <c r="F83" s="19">
        <v>258.0</v>
      </c>
      <c r="G83" s="19">
        <v>729.0</v>
      </c>
      <c r="H83" s="19">
        <v>3.8</v>
      </c>
      <c r="I83" s="19">
        <v>63.6</v>
      </c>
      <c r="J83" s="19">
        <v>434.0</v>
      </c>
    </row>
    <row r="84" ht="15.75" customHeight="1">
      <c r="A84" s="19">
        <v>73.3</v>
      </c>
      <c r="B84" s="19">
        <v>2.84</v>
      </c>
      <c r="C84" s="20">
        <v>217.0</v>
      </c>
      <c r="D84" s="20">
        <v>2.96</v>
      </c>
      <c r="E84" s="20">
        <v>202000.0</v>
      </c>
      <c r="F84" s="19">
        <v>258.0</v>
      </c>
      <c r="G84" s="19">
        <v>729.0</v>
      </c>
      <c r="H84" s="19">
        <v>3.8</v>
      </c>
      <c r="I84" s="19">
        <v>63.6</v>
      </c>
      <c r="J84" s="19">
        <v>339.0</v>
      </c>
    </row>
    <row r="85" ht="15.75" customHeight="1">
      <c r="A85" s="19">
        <v>72.8</v>
      </c>
      <c r="B85" s="19">
        <v>2.8</v>
      </c>
      <c r="C85" s="20">
        <v>215.0</v>
      </c>
      <c r="D85" s="20">
        <v>2.95</v>
      </c>
      <c r="E85" s="20">
        <v>202000.0</v>
      </c>
      <c r="F85" s="19">
        <v>258.0</v>
      </c>
      <c r="G85" s="19">
        <v>729.0</v>
      </c>
      <c r="H85" s="19">
        <v>3.8</v>
      </c>
      <c r="I85" s="19">
        <v>63.6</v>
      </c>
      <c r="J85" s="19">
        <v>426.0</v>
      </c>
    </row>
    <row r="86" ht="15.75" customHeight="1">
      <c r="A86" s="19">
        <v>72.8</v>
      </c>
      <c r="B86" s="19">
        <v>2.85</v>
      </c>
      <c r="C86" s="20">
        <v>216.0</v>
      </c>
      <c r="D86" s="20">
        <v>2.97</v>
      </c>
      <c r="E86" s="20">
        <v>202000.0</v>
      </c>
      <c r="F86" s="19">
        <v>258.0</v>
      </c>
      <c r="G86" s="19">
        <v>729.0</v>
      </c>
      <c r="H86" s="19">
        <v>3.8</v>
      </c>
      <c r="I86" s="19">
        <v>63.6</v>
      </c>
      <c r="J86" s="19">
        <v>403.0</v>
      </c>
    </row>
    <row r="87" ht="15.75" customHeight="1">
      <c r="A87" s="19">
        <v>72.8</v>
      </c>
      <c r="B87" s="19">
        <v>2.82</v>
      </c>
      <c r="C87" s="20">
        <v>216.0</v>
      </c>
      <c r="D87" s="20">
        <v>2.97</v>
      </c>
      <c r="E87" s="20">
        <v>202000.0</v>
      </c>
      <c r="F87" s="19">
        <v>258.0</v>
      </c>
      <c r="G87" s="19">
        <v>729.0</v>
      </c>
      <c r="H87" s="19">
        <v>3.8</v>
      </c>
      <c r="I87" s="19">
        <v>63.6</v>
      </c>
      <c r="J87" s="19">
        <v>282.0</v>
      </c>
    </row>
    <row r="88" ht="15.75" customHeight="1">
      <c r="A88" s="19">
        <v>89.3</v>
      </c>
      <c r="B88" s="19">
        <v>3.12</v>
      </c>
      <c r="C88" s="20">
        <v>266.0</v>
      </c>
      <c r="D88" s="20">
        <v>2.98</v>
      </c>
      <c r="E88" s="20">
        <v>201000.0</v>
      </c>
      <c r="F88" s="19">
        <v>321.0</v>
      </c>
      <c r="G88" s="19">
        <v>673.0</v>
      </c>
      <c r="H88" s="19">
        <v>4.9</v>
      </c>
      <c r="I88" s="19">
        <v>63.6</v>
      </c>
      <c r="J88" s="19">
        <v>750.0</v>
      </c>
    </row>
    <row r="89" ht="15.75" customHeight="1">
      <c r="A89" s="19">
        <v>89.3</v>
      </c>
      <c r="B89" s="19">
        <v>3.15</v>
      </c>
      <c r="C89" s="20">
        <v>266.0</v>
      </c>
      <c r="D89" s="20">
        <v>2.98</v>
      </c>
      <c r="E89" s="20">
        <v>201000.0</v>
      </c>
      <c r="F89" s="19">
        <v>321.0</v>
      </c>
      <c r="G89" s="19">
        <v>673.0</v>
      </c>
      <c r="H89" s="19">
        <v>4.9</v>
      </c>
      <c r="I89" s="19">
        <v>63.6</v>
      </c>
      <c r="J89" s="19">
        <v>828.0</v>
      </c>
    </row>
    <row r="90" ht="15.75" customHeight="1">
      <c r="A90" s="19">
        <v>89.5</v>
      </c>
      <c r="B90" s="19">
        <v>3.13</v>
      </c>
      <c r="C90" s="20">
        <v>265.0</v>
      </c>
      <c r="D90" s="20">
        <v>2.96</v>
      </c>
      <c r="E90" s="20">
        <v>201000.0</v>
      </c>
      <c r="F90" s="19">
        <v>321.0</v>
      </c>
      <c r="G90" s="19">
        <v>673.0</v>
      </c>
      <c r="H90" s="19">
        <v>4.9</v>
      </c>
      <c r="I90" s="19">
        <v>63.6</v>
      </c>
      <c r="J90" s="19">
        <v>726.0</v>
      </c>
    </row>
    <row r="91" ht="15.75" customHeight="1">
      <c r="A91" s="19">
        <v>89.3</v>
      </c>
      <c r="B91" s="19">
        <v>3.12</v>
      </c>
      <c r="C91" s="20">
        <v>265.0</v>
      </c>
      <c r="D91" s="20">
        <v>2.97</v>
      </c>
      <c r="E91" s="20">
        <v>201000.0</v>
      </c>
      <c r="F91" s="19">
        <v>321.0</v>
      </c>
      <c r="G91" s="19">
        <v>673.0</v>
      </c>
      <c r="H91" s="19">
        <v>4.9</v>
      </c>
      <c r="I91" s="19">
        <v>63.6</v>
      </c>
      <c r="J91" s="19">
        <v>536.0</v>
      </c>
    </row>
    <row r="92" ht="15.75" customHeight="1">
      <c r="A92" s="19">
        <v>73.07</v>
      </c>
      <c r="B92" s="19">
        <v>2.83</v>
      </c>
      <c r="C92" s="20">
        <v>440.0</v>
      </c>
      <c r="D92" s="20">
        <v>6.02</v>
      </c>
      <c r="E92" s="20">
        <v>206000.0</v>
      </c>
      <c r="F92" s="19">
        <v>298.0</v>
      </c>
      <c r="G92" s="19">
        <v>725.0</v>
      </c>
      <c r="H92" s="19">
        <v>4.3</v>
      </c>
      <c r="I92" s="19">
        <v>102.1</v>
      </c>
      <c r="J92" s="19">
        <v>567.2</v>
      </c>
    </row>
    <row r="93" ht="15.75" customHeight="1">
      <c r="A93" s="19">
        <v>73.8</v>
      </c>
      <c r="B93" s="19">
        <v>2.82</v>
      </c>
      <c r="C93" s="20">
        <v>440.0</v>
      </c>
      <c r="D93" s="20">
        <v>5.96</v>
      </c>
      <c r="E93" s="20">
        <v>206000.0</v>
      </c>
      <c r="F93" s="19">
        <v>298.0</v>
      </c>
      <c r="G93" s="19">
        <v>725.0</v>
      </c>
      <c r="H93" s="19">
        <v>4.3</v>
      </c>
      <c r="I93" s="19">
        <v>140.0</v>
      </c>
      <c r="J93" s="19">
        <v>749.7</v>
      </c>
    </row>
    <row r="94" ht="15.75" customHeight="1">
      <c r="A94" s="19">
        <v>89.26</v>
      </c>
      <c r="B94" s="19">
        <v>2.8</v>
      </c>
      <c r="C94" s="20">
        <v>535.0</v>
      </c>
      <c r="D94" s="20">
        <v>5.99</v>
      </c>
      <c r="E94" s="20">
        <v>201000.0</v>
      </c>
      <c r="F94" s="19">
        <v>322.0</v>
      </c>
      <c r="G94" s="19">
        <v>653.0</v>
      </c>
      <c r="H94" s="19">
        <v>3.8</v>
      </c>
      <c r="I94" s="19">
        <v>92.3</v>
      </c>
      <c r="J94" s="19">
        <v>812.8</v>
      </c>
    </row>
    <row r="95" ht="15.75" customHeight="1">
      <c r="A95" s="19">
        <v>88.99</v>
      </c>
      <c r="B95" s="19">
        <v>2.76</v>
      </c>
      <c r="C95" s="20">
        <v>536.0</v>
      </c>
      <c r="D95" s="20">
        <v>6.02</v>
      </c>
      <c r="E95" s="20">
        <v>201000.0</v>
      </c>
      <c r="F95" s="19">
        <v>322.0</v>
      </c>
      <c r="G95" s="19">
        <v>653.0</v>
      </c>
      <c r="H95" s="19">
        <v>3.8</v>
      </c>
      <c r="I95" s="19">
        <v>125.2</v>
      </c>
      <c r="J95" s="19">
        <v>963.1</v>
      </c>
    </row>
    <row r="96" ht="15.75" customHeight="1">
      <c r="A96" s="19">
        <v>104.0</v>
      </c>
      <c r="B96" s="19">
        <v>2.0</v>
      </c>
      <c r="C96" s="20">
        <v>300.0</v>
      </c>
      <c r="D96" s="20">
        <v>2.88</v>
      </c>
      <c r="E96" s="20">
        <v>191900.0</v>
      </c>
      <c r="F96" s="19">
        <v>412.0</v>
      </c>
      <c r="G96" s="19">
        <v>631.0</v>
      </c>
      <c r="H96" s="19">
        <v>4.25</v>
      </c>
      <c r="I96" s="19">
        <v>31.0</v>
      </c>
      <c r="J96" s="19">
        <v>699.0</v>
      </c>
    </row>
    <row r="97" ht="15.75" customHeight="1">
      <c r="A97" s="19">
        <v>104.0</v>
      </c>
      <c r="B97" s="19">
        <v>2.0</v>
      </c>
      <c r="C97" s="20">
        <v>300.0</v>
      </c>
      <c r="D97" s="20">
        <v>2.88</v>
      </c>
      <c r="E97" s="20">
        <v>191900.0</v>
      </c>
      <c r="F97" s="19">
        <v>412.0</v>
      </c>
      <c r="G97" s="19">
        <v>631.0</v>
      </c>
      <c r="H97" s="19">
        <v>4.25</v>
      </c>
      <c r="I97" s="19">
        <v>49.0</v>
      </c>
      <c r="J97" s="19">
        <v>901.0</v>
      </c>
    </row>
    <row r="98" ht="15.75" customHeight="1">
      <c r="A98" s="19">
        <v>104.0</v>
      </c>
      <c r="B98" s="19">
        <v>2.0</v>
      </c>
      <c r="C98" s="20">
        <v>300.0</v>
      </c>
      <c r="D98" s="20">
        <v>2.88</v>
      </c>
      <c r="E98" s="20">
        <v>191900.0</v>
      </c>
      <c r="F98" s="19">
        <v>412.0</v>
      </c>
      <c r="G98" s="19">
        <v>631.0</v>
      </c>
      <c r="H98" s="19">
        <v>4.25</v>
      </c>
      <c r="I98" s="19">
        <v>65.0</v>
      </c>
      <c r="J98" s="19">
        <v>1133.0</v>
      </c>
    </row>
    <row r="99" ht="15.75" customHeight="1">
      <c r="A99" s="19">
        <v>114.3</v>
      </c>
      <c r="B99" s="19">
        <v>6.02</v>
      </c>
      <c r="C99" s="20">
        <v>300.0</v>
      </c>
      <c r="D99" s="20">
        <v>2.62</v>
      </c>
      <c r="E99" s="20">
        <v>183600.0</v>
      </c>
      <c r="F99" s="19">
        <v>266.0</v>
      </c>
      <c r="G99" s="19">
        <v>539.0</v>
      </c>
      <c r="H99" s="19">
        <v>8.4</v>
      </c>
      <c r="I99" s="19">
        <v>31.0</v>
      </c>
      <c r="J99" s="19">
        <v>1593.0</v>
      </c>
    </row>
    <row r="100" ht="15.75" customHeight="1">
      <c r="A100" s="19">
        <v>114.3</v>
      </c>
      <c r="B100" s="19">
        <v>6.02</v>
      </c>
      <c r="C100" s="20">
        <v>300.0</v>
      </c>
      <c r="D100" s="20">
        <v>2.62</v>
      </c>
      <c r="E100" s="20">
        <v>183600.0</v>
      </c>
      <c r="F100" s="19">
        <v>266.0</v>
      </c>
      <c r="G100" s="19">
        <v>539.0</v>
      </c>
      <c r="H100" s="19">
        <v>8.4</v>
      </c>
      <c r="I100" s="19">
        <v>49.0</v>
      </c>
      <c r="J100" s="19">
        <v>1648.0</v>
      </c>
    </row>
    <row r="101" ht="15.75" customHeight="1">
      <c r="A101" s="19">
        <v>114.3</v>
      </c>
      <c r="B101" s="19">
        <v>6.02</v>
      </c>
      <c r="C101" s="20">
        <v>300.0</v>
      </c>
      <c r="D101" s="20">
        <v>2.62</v>
      </c>
      <c r="E101" s="20">
        <v>183600.0</v>
      </c>
      <c r="F101" s="19">
        <v>266.0</v>
      </c>
      <c r="G101" s="19">
        <v>539.0</v>
      </c>
      <c r="H101" s="19">
        <v>8.4</v>
      </c>
      <c r="I101" s="19">
        <v>65.0</v>
      </c>
      <c r="J101" s="19">
        <v>1674.0</v>
      </c>
    </row>
    <row r="102" ht="14.25" customHeight="1">
      <c r="A102" s="19">
        <v>120.0</v>
      </c>
      <c r="B102" s="19">
        <v>1.77</v>
      </c>
      <c r="C102" s="20">
        <v>360.0</v>
      </c>
      <c r="D102" s="20">
        <v>3.0</v>
      </c>
      <c r="E102" s="20">
        <v>185000.0</v>
      </c>
      <c r="F102" s="19">
        <v>286.7</v>
      </c>
      <c r="G102" s="19">
        <v>789.6</v>
      </c>
      <c r="H102" s="19">
        <v>6.7</v>
      </c>
      <c r="I102" s="19">
        <v>50.72</v>
      </c>
      <c r="J102" s="19">
        <v>823.2</v>
      </c>
    </row>
    <row r="103" ht="15.75" customHeight="1">
      <c r="A103" s="19">
        <v>120.0</v>
      </c>
      <c r="B103" s="19">
        <v>1.77</v>
      </c>
      <c r="C103" s="20">
        <v>360.0</v>
      </c>
      <c r="D103" s="20">
        <v>3.0</v>
      </c>
      <c r="E103" s="20">
        <v>185000.0</v>
      </c>
      <c r="F103" s="19">
        <v>286.7</v>
      </c>
      <c r="G103" s="19">
        <v>789.6</v>
      </c>
      <c r="H103" s="19">
        <v>6.7</v>
      </c>
      <c r="I103" s="19">
        <v>47.76</v>
      </c>
      <c r="J103" s="19">
        <v>813.8</v>
      </c>
    </row>
    <row r="104" ht="15.75" customHeight="1">
      <c r="A104" s="19">
        <v>120.0</v>
      </c>
      <c r="B104" s="19">
        <v>1.77</v>
      </c>
      <c r="C104" s="20">
        <v>360.0</v>
      </c>
      <c r="D104" s="20">
        <v>3.0</v>
      </c>
      <c r="E104" s="20">
        <v>185000.0</v>
      </c>
      <c r="F104" s="19">
        <v>286.7</v>
      </c>
      <c r="G104" s="19">
        <v>789.6</v>
      </c>
      <c r="H104" s="19">
        <v>6.7</v>
      </c>
      <c r="I104" s="19">
        <v>45.84</v>
      </c>
      <c r="J104" s="19">
        <v>802.2</v>
      </c>
    </row>
    <row r="105" ht="15.75" customHeight="1">
      <c r="A105" s="19">
        <v>120.0</v>
      </c>
      <c r="B105" s="19">
        <v>1.77</v>
      </c>
      <c r="C105" s="20">
        <v>360.0</v>
      </c>
      <c r="D105" s="20">
        <v>3.0</v>
      </c>
      <c r="E105" s="20">
        <v>185000.0</v>
      </c>
      <c r="F105" s="19">
        <v>286.7</v>
      </c>
      <c r="G105" s="19">
        <v>789.6</v>
      </c>
      <c r="H105" s="19">
        <v>6.7</v>
      </c>
      <c r="I105" s="19">
        <v>45.52</v>
      </c>
      <c r="J105" s="19">
        <v>774.3</v>
      </c>
    </row>
    <row r="106" ht="15.75" customHeight="1">
      <c r="A106" s="19">
        <v>120.0</v>
      </c>
      <c r="B106" s="19">
        <v>1.77</v>
      </c>
      <c r="C106" s="20">
        <v>360.0</v>
      </c>
      <c r="D106" s="20">
        <v>3.0</v>
      </c>
      <c r="E106" s="20">
        <v>185000.0</v>
      </c>
      <c r="F106" s="19">
        <v>286.7</v>
      </c>
      <c r="G106" s="19">
        <v>789.6</v>
      </c>
      <c r="H106" s="19">
        <v>6.7</v>
      </c>
      <c r="I106" s="19">
        <v>46.88</v>
      </c>
      <c r="J106" s="19">
        <v>806.7</v>
      </c>
    </row>
    <row r="107" ht="15.75" customHeight="1">
      <c r="A107" s="19">
        <v>120.0</v>
      </c>
      <c r="B107" s="19">
        <v>1.77</v>
      </c>
      <c r="C107" s="20">
        <v>360.0</v>
      </c>
      <c r="D107" s="20">
        <v>3.0</v>
      </c>
      <c r="E107" s="20">
        <v>185000.0</v>
      </c>
      <c r="F107" s="19">
        <v>286.7</v>
      </c>
      <c r="G107" s="19">
        <v>789.6</v>
      </c>
      <c r="H107" s="19">
        <v>6.7</v>
      </c>
      <c r="I107" s="19">
        <v>44.96</v>
      </c>
      <c r="J107" s="19">
        <v>768.4</v>
      </c>
    </row>
    <row r="108" ht="15.75" customHeight="1">
      <c r="A108" s="19">
        <v>120.0</v>
      </c>
      <c r="B108" s="19">
        <v>1.77</v>
      </c>
      <c r="C108" s="20">
        <v>360.0</v>
      </c>
      <c r="D108" s="20">
        <v>3.0</v>
      </c>
      <c r="E108" s="20">
        <v>185000.0</v>
      </c>
      <c r="F108" s="19">
        <v>286.7</v>
      </c>
      <c r="G108" s="19">
        <v>789.6</v>
      </c>
      <c r="H108" s="19">
        <v>6.7</v>
      </c>
      <c r="I108" s="19">
        <v>44.24</v>
      </c>
      <c r="J108" s="19">
        <v>777.2</v>
      </c>
    </row>
    <row r="109" ht="15.75" customHeight="1">
      <c r="A109" s="19">
        <v>168.9</v>
      </c>
      <c r="B109" s="19">
        <v>2.86</v>
      </c>
      <c r="C109" s="20">
        <v>510.0</v>
      </c>
      <c r="D109" s="20">
        <v>3.02</v>
      </c>
      <c r="E109" s="20">
        <v>196300.0</v>
      </c>
      <c r="F109" s="19">
        <v>339.6</v>
      </c>
      <c r="G109" s="19">
        <v>770.6</v>
      </c>
      <c r="H109" s="19">
        <v>8.0</v>
      </c>
      <c r="I109" s="19">
        <v>41.2</v>
      </c>
      <c r="J109" s="19">
        <v>1707.5</v>
      </c>
    </row>
    <row r="110" ht="15.75" customHeight="1">
      <c r="A110" s="19">
        <v>168.4</v>
      </c>
      <c r="B110" s="19">
        <v>2.86</v>
      </c>
      <c r="C110" s="20">
        <v>510.0</v>
      </c>
      <c r="D110" s="20">
        <v>3.03</v>
      </c>
      <c r="E110" s="20">
        <v>196300.0</v>
      </c>
      <c r="F110" s="19">
        <v>339.6</v>
      </c>
      <c r="G110" s="19">
        <v>770.6</v>
      </c>
      <c r="H110" s="19">
        <v>8.0</v>
      </c>
      <c r="I110" s="19">
        <v>41.7</v>
      </c>
      <c r="J110" s="19">
        <v>1595.1</v>
      </c>
    </row>
    <row r="111" ht="15.75" customHeight="1">
      <c r="A111" s="19">
        <v>169.7</v>
      </c>
      <c r="B111" s="19">
        <v>2.86</v>
      </c>
      <c r="C111" s="20">
        <v>510.0</v>
      </c>
      <c r="D111" s="20">
        <v>3.01</v>
      </c>
      <c r="E111" s="20">
        <v>196300.0</v>
      </c>
      <c r="F111" s="19">
        <v>339.6</v>
      </c>
      <c r="G111" s="19">
        <v>770.6</v>
      </c>
      <c r="H111" s="19">
        <v>8.0</v>
      </c>
      <c r="I111" s="19">
        <v>41.0</v>
      </c>
      <c r="J111" s="19">
        <v>1607.4</v>
      </c>
    </row>
    <row r="112" ht="15.75" customHeight="1">
      <c r="A112" s="19">
        <v>170.6</v>
      </c>
      <c r="B112" s="19">
        <v>2.86</v>
      </c>
      <c r="C112" s="20">
        <v>510.0</v>
      </c>
      <c r="D112" s="20">
        <v>2.99</v>
      </c>
      <c r="E112" s="20">
        <v>196300.0</v>
      </c>
      <c r="F112" s="19">
        <v>339.6</v>
      </c>
      <c r="G112" s="19">
        <v>770.6</v>
      </c>
      <c r="H112" s="19">
        <v>8.0</v>
      </c>
      <c r="I112" s="19">
        <v>37.8</v>
      </c>
      <c r="J112" s="19">
        <v>1573.1</v>
      </c>
    </row>
    <row r="113" ht="15.75" customHeight="1">
      <c r="A113" s="19">
        <v>298.45</v>
      </c>
      <c r="B113" s="19">
        <v>7.74</v>
      </c>
      <c r="C113" s="20">
        <v>900.2</v>
      </c>
      <c r="D113" s="20">
        <v>3.02</v>
      </c>
      <c r="E113" s="20">
        <v>193250.0</v>
      </c>
      <c r="F113" s="19">
        <v>248.0</v>
      </c>
      <c r="G113" s="19">
        <v>633.0</v>
      </c>
      <c r="H113" s="19">
        <v>6.4</v>
      </c>
      <c r="I113" s="19">
        <v>32.0</v>
      </c>
      <c r="J113" s="19">
        <v>4709.6</v>
      </c>
    </row>
    <row r="114" ht="15.75" customHeight="1">
      <c r="A114" s="19">
        <v>299.0</v>
      </c>
      <c r="B114" s="19">
        <v>9.89</v>
      </c>
      <c r="C114" s="20">
        <v>898.6</v>
      </c>
      <c r="D114" s="20">
        <v>3.01</v>
      </c>
      <c r="E114" s="20">
        <v>198350.0</v>
      </c>
      <c r="F114" s="19">
        <v>242.0</v>
      </c>
      <c r="G114" s="19">
        <v>634.0</v>
      </c>
      <c r="H114" s="19">
        <v>5.8</v>
      </c>
      <c r="I114" s="19">
        <v>32.0</v>
      </c>
      <c r="J114" s="19">
        <v>5325.3</v>
      </c>
    </row>
    <row r="115" ht="15.75" customHeight="1">
      <c r="A115" s="19">
        <v>297.56</v>
      </c>
      <c r="B115" s="19">
        <v>11.85</v>
      </c>
      <c r="C115" s="20">
        <v>902.1</v>
      </c>
      <c r="D115" s="20">
        <v>3.03</v>
      </c>
      <c r="E115" s="20">
        <v>208420.0</v>
      </c>
      <c r="F115" s="19">
        <v>249.0</v>
      </c>
      <c r="G115" s="19">
        <v>603.0</v>
      </c>
      <c r="H115" s="19">
        <v>6.3</v>
      </c>
      <c r="I115" s="19">
        <v>32.0</v>
      </c>
      <c r="J115" s="19">
        <v>6064.6</v>
      </c>
    </row>
    <row r="116" ht="15.75" customHeight="1">
      <c r="A116" s="19">
        <v>299.0</v>
      </c>
      <c r="B116" s="19">
        <v>7.74</v>
      </c>
      <c r="C116" s="20">
        <v>900.6</v>
      </c>
      <c r="D116" s="20">
        <v>3.01</v>
      </c>
      <c r="E116" s="20">
        <v>193250.0</v>
      </c>
      <c r="F116" s="19">
        <v>248.0</v>
      </c>
      <c r="G116" s="19">
        <v>633.0</v>
      </c>
      <c r="H116" s="19">
        <v>6.4</v>
      </c>
      <c r="I116" s="19">
        <v>35.44</v>
      </c>
      <c r="J116" s="19">
        <v>4955.5</v>
      </c>
    </row>
    <row r="117" ht="15.75" customHeight="1">
      <c r="A117" s="19">
        <v>299.0</v>
      </c>
      <c r="B117" s="19">
        <v>9.89</v>
      </c>
      <c r="C117" s="20">
        <v>899.2</v>
      </c>
      <c r="D117" s="20">
        <v>3.01</v>
      </c>
      <c r="E117" s="20">
        <v>198350.0</v>
      </c>
      <c r="F117" s="19">
        <v>242.0</v>
      </c>
      <c r="G117" s="19">
        <v>634.0</v>
      </c>
      <c r="H117" s="19">
        <v>5.8</v>
      </c>
      <c r="I117" s="19">
        <v>35.44</v>
      </c>
      <c r="J117" s="19">
        <v>5378.7</v>
      </c>
    </row>
    <row r="118" ht="15.75" customHeight="1">
      <c r="A118" s="19">
        <v>297.65</v>
      </c>
      <c r="B118" s="19">
        <v>11.87</v>
      </c>
      <c r="C118" s="20">
        <v>900.0</v>
      </c>
      <c r="D118" s="20">
        <v>3.02</v>
      </c>
      <c r="E118" s="20">
        <v>208420.0</v>
      </c>
      <c r="F118" s="19">
        <v>249.0</v>
      </c>
      <c r="G118" s="19">
        <v>603.0</v>
      </c>
      <c r="H118" s="19">
        <v>6.3</v>
      </c>
      <c r="I118" s="19">
        <v>35.44</v>
      </c>
      <c r="J118" s="19">
        <v>6154.2</v>
      </c>
    </row>
    <row r="119" ht="15.75" customHeight="1">
      <c r="A119" s="19">
        <v>298.52</v>
      </c>
      <c r="B119" s="19">
        <v>7.76</v>
      </c>
      <c r="C119" s="20">
        <v>900.0</v>
      </c>
      <c r="D119" s="20">
        <v>3.01</v>
      </c>
      <c r="E119" s="20">
        <v>193250.0</v>
      </c>
      <c r="F119" s="19">
        <v>248.0</v>
      </c>
      <c r="G119" s="19">
        <v>633.0</v>
      </c>
      <c r="H119" s="19">
        <v>6.4</v>
      </c>
      <c r="I119" s="19">
        <v>38.16</v>
      </c>
      <c r="J119" s="19">
        <v>4640.4</v>
      </c>
    </row>
    <row r="120" ht="15.75" customHeight="1">
      <c r="A120" s="19">
        <v>298.45</v>
      </c>
      <c r="B120" s="19">
        <v>9.87</v>
      </c>
      <c r="C120" s="20">
        <v>900.4</v>
      </c>
      <c r="D120" s="20">
        <v>3.02</v>
      </c>
      <c r="E120" s="20">
        <v>198350.0</v>
      </c>
      <c r="F120" s="19">
        <v>242.0</v>
      </c>
      <c r="G120" s="19">
        <v>634.0</v>
      </c>
      <c r="H120" s="19">
        <v>5.8</v>
      </c>
      <c r="I120" s="19">
        <v>38.16</v>
      </c>
      <c r="J120" s="19">
        <v>5444.8</v>
      </c>
    </row>
    <row r="121" ht="15.75" customHeight="1">
      <c r="A121" s="19">
        <v>298.28</v>
      </c>
      <c r="B121" s="19">
        <v>11.89</v>
      </c>
      <c r="C121" s="20">
        <v>899.2</v>
      </c>
      <c r="D121" s="20">
        <v>3.01</v>
      </c>
      <c r="E121" s="20">
        <v>208420.0</v>
      </c>
      <c r="F121" s="19">
        <v>249.0</v>
      </c>
      <c r="G121" s="19">
        <v>603.0</v>
      </c>
      <c r="H121" s="19">
        <v>6.3</v>
      </c>
      <c r="I121" s="19">
        <v>38.16</v>
      </c>
      <c r="J121" s="19">
        <v>6224.9</v>
      </c>
    </row>
    <row r="122" ht="15.75" customHeight="1">
      <c r="A122" s="19">
        <v>323.22</v>
      </c>
      <c r="B122" s="19">
        <v>7.88</v>
      </c>
      <c r="C122" s="20">
        <v>975.0</v>
      </c>
      <c r="D122" s="20">
        <v>3.02</v>
      </c>
      <c r="E122" s="20">
        <v>192330.0</v>
      </c>
      <c r="F122" s="19">
        <v>544.0</v>
      </c>
      <c r="G122" s="19">
        <v>725.0</v>
      </c>
      <c r="H122" s="19">
        <v>5.7</v>
      </c>
      <c r="I122" s="19">
        <v>34.4</v>
      </c>
      <c r="J122" s="19">
        <v>10167.4</v>
      </c>
    </row>
    <row r="123" ht="15.75" customHeight="1">
      <c r="A123" s="19">
        <v>324.0</v>
      </c>
      <c r="B123" s="19">
        <v>9.85</v>
      </c>
      <c r="C123" s="20">
        <v>973.2</v>
      </c>
      <c r="D123" s="20">
        <v>3.0</v>
      </c>
      <c r="E123" s="20">
        <v>201220.0</v>
      </c>
      <c r="F123" s="19">
        <v>542.0</v>
      </c>
      <c r="G123" s="19">
        <v>719.0</v>
      </c>
      <c r="H123" s="19">
        <v>6.1</v>
      </c>
      <c r="I123" s="19">
        <v>34.4</v>
      </c>
      <c r="J123" s="19">
        <v>11016.6</v>
      </c>
    </row>
    <row r="124" ht="15.75" customHeight="1">
      <c r="A124" s="19">
        <v>323.25</v>
      </c>
      <c r="B124" s="19">
        <v>11.92</v>
      </c>
      <c r="C124" s="20">
        <v>976.5</v>
      </c>
      <c r="D124" s="20">
        <v>3.02</v>
      </c>
      <c r="E124" s="20">
        <v>199540.0</v>
      </c>
      <c r="F124" s="19">
        <v>542.0</v>
      </c>
      <c r="G124" s="19">
        <v>724.0</v>
      </c>
      <c r="H124" s="19">
        <v>6.2</v>
      </c>
      <c r="I124" s="19">
        <v>34.4</v>
      </c>
      <c r="J124" s="19">
        <v>12726.2</v>
      </c>
    </row>
    <row r="125" ht="15.75" customHeight="1">
      <c r="A125" s="19">
        <v>323.22</v>
      </c>
      <c r="B125" s="19">
        <v>7.88</v>
      </c>
      <c r="C125" s="20">
        <v>975.1</v>
      </c>
      <c r="D125" s="20">
        <v>3.02</v>
      </c>
      <c r="E125" s="20">
        <v>192330.0</v>
      </c>
      <c r="F125" s="19">
        <v>544.0</v>
      </c>
      <c r="G125" s="19">
        <v>725.0</v>
      </c>
      <c r="H125" s="19">
        <v>5.7</v>
      </c>
      <c r="I125" s="19">
        <v>40.0</v>
      </c>
      <c r="J125" s="19">
        <v>10298.8</v>
      </c>
    </row>
    <row r="126" ht="15.75" customHeight="1">
      <c r="A126" s="19">
        <v>323.0</v>
      </c>
      <c r="B126" s="19">
        <v>9.89</v>
      </c>
      <c r="C126" s="20">
        <v>974.6</v>
      </c>
      <c r="D126" s="20">
        <v>3.02</v>
      </c>
      <c r="E126" s="20">
        <v>201220.0</v>
      </c>
      <c r="F126" s="19">
        <v>542.0</v>
      </c>
      <c r="G126" s="19">
        <v>719.0</v>
      </c>
      <c r="H126" s="19">
        <v>6.1</v>
      </c>
      <c r="I126" s="19">
        <v>40.0</v>
      </c>
      <c r="J126" s="19">
        <v>9729.6</v>
      </c>
    </row>
    <row r="127" ht="15.75" customHeight="1">
      <c r="A127" s="19">
        <v>324.5</v>
      </c>
      <c r="B127" s="19">
        <v>11.94</v>
      </c>
      <c r="C127" s="20">
        <v>974.6</v>
      </c>
      <c r="D127" s="20">
        <v>3.0</v>
      </c>
      <c r="E127" s="20">
        <v>199540.0</v>
      </c>
      <c r="F127" s="19">
        <v>542.0</v>
      </c>
      <c r="G127" s="19">
        <v>724.0</v>
      </c>
      <c r="H127" s="19">
        <v>6.2</v>
      </c>
      <c r="I127" s="19">
        <v>40.0</v>
      </c>
      <c r="J127" s="19">
        <v>12235.3</v>
      </c>
    </row>
    <row r="128" ht="15.75" customHeight="1">
      <c r="A128" s="19">
        <v>325.0</v>
      </c>
      <c r="B128" s="19">
        <v>7.85</v>
      </c>
      <c r="C128" s="20">
        <v>975.2</v>
      </c>
      <c r="D128" s="20">
        <v>3.0</v>
      </c>
      <c r="E128" s="20">
        <v>192330.0</v>
      </c>
      <c r="F128" s="19">
        <v>544.0</v>
      </c>
      <c r="G128" s="19">
        <v>725.0</v>
      </c>
      <c r="H128" s="19">
        <v>5.7</v>
      </c>
      <c r="I128" s="19">
        <v>43.04</v>
      </c>
      <c r="J128" s="19">
        <v>10436.7</v>
      </c>
    </row>
    <row r="129" ht="15.75" customHeight="1">
      <c r="A129" s="19">
        <v>324.2</v>
      </c>
      <c r="B129" s="19">
        <v>9.9</v>
      </c>
      <c r="C129" s="20">
        <v>973.4</v>
      </c>
      <c r="D129" s="20">
        <v>3.0</v>
      </c>
      <c r="E129" s="20">
        <v>201220.0</v>
      </c>
      <c r="F129" s="19">
        <v>542.0</v>
      </c>
      <c r="G129" s="19">
        <v>719.0</v>
      </c>
      <c r="H129" s="19">
        <v>6.1</v>
      </c>
      <c r="I129" s="19">
        <v>43.04</v>
      </c>
      <c r="J129" s="19">
        <v>13200.3</v>
      </c>
    </row>
    <row r="130" ht="15.75" customHeight="1">
      <c r="A130" s="19">
        <v>324.31</v>
      </c>
      <c r="B130" s="19">
        <v>11.94</v>
      </c>
      <c r="C130" s="20">
        <v>975.5</v>
      </c>
      <c r="D130" s="20">
        <v>3.01</v>
      </c>
      <c r="E130" s="20">
        <v>199540.0</v>
      </c>
      <c r="F130" s="19">
        <v>542.0</v>
      </c>
      <c r="G130" s="19">
        <v>724.0</v>
      </c>
      <c r="H130" s="19">
        <v>6.2</v>
      </c>
      <c r="I130" s="19">
        <v>43.04</v>
      </c>
      <c r="J130" s="19">
        <v>13115.7</v>
      </c>
    </row>
    <row r="131" ht="15.75" customHeight="1">
      <c r="A131" s="19">
        <v>101.6</v>
      </c>
      <c r="B131" s="19">
        <v>1.5</v>
      </c>
      <c r="C131" s="20">
        <v>304.8</v>
      </c>
      <c r="D131" s="20">
        <v>3.0</v>
      </c>
      <c r="E131" s="20">
        <v>198000.0</v>
      </c>
      <c r="F131" s="19">
        <v>470.0</v>
      </c>
      <c r="G131" s="19">
        <f t="shared" ref="G131:G132" si="3">F131/(0.2+185*F131/E131)</f>
        <v>735.3615172</v>
      </c>
      <c r="H131" s="19">
        <v>3.5</v>
      </c>
      <c r="I131" s="19">
        <v>30.0</v>
      </c>
      <c r="J131" s="19">
        <v>478.0</v>
      </c>
    </row>
    <row r="132" ht="15.75" customHeight="1">
      <c r="A132" s="19">
        <v>101.6</v>
      </c>
      <c r="B132" s="19">
        <v>1.5</v>
      </c>
      <c r="C132" s="20">
        <v>304.8</v>
      </c>
      <c r="D132" s="20">
        <v>3.0</v>
      </c>
      <c r="E132" s="20">
        <v>198000.0</v>
      </c>
      <c r="F132" s="19">
        <v>470.0</v>
      </c>
      <c r="G132" s="19">
        <f t="shared" si="3"/>
        <v>735.3615172</v>
      </c>
      <c r="H132" s="19">
        <v>3.5</v>
      </c>
      <c r="I132" s="19">
        <v>40.0</v>
      </c>
      <c r="J132" s="19">
        <v>552.0</v>
      </c>
    </row>
    <row r="133" ht="15.0" customHeight="1">
      <c r="A133" s="19">
        <v>60.4</v>
      </c>
      <c r="B133" s="19">
        <v>2.78</v>
      </c>
      <c r="C133" s="20">
        <v>181.2</v>
      </c>
      <c r="D133" s="20">
        <v>3.0</v>
      </c>
      <c r="E133" s="20">
        <v>196000.0</v>
      </c>
      <c r="F133" s="19">
        <v>296.0</v>
      </c>
      <c r="G133" s="19">
        <v>708.0</v>
      </c>
      <c r="H133" s="19">
        <v>6.0</v>
      </c>
      <c r="I133" s="19">
        <v>36.4</v>
      </c>
      <c r="J133" s="19">
        <v>358.0</v>
      </c>
    </row>
    <row r="134" ht="14.25" customHeight="1">
      <c r="A134" s="19">
        <v>60.4</v>
      </c>
      <c r="B134" s="19">
        <v>2.76</v>
      </c>
      <c r="C134" s="20">
        <v>181.2</v>
      </c>
      <c r="D134" s="20">
        <v>3.0</v>
      </c>
      <c r="E134" s="20">
        <v>196000.0</v>
      </c>
      <c r="F134" s="19">
        <v>296.0</v>
      </c>
      <c r="G134" s="19">
        <v>708.0</v>
      </c>
      <c r="H134" s="19">
        <v>6.0</v>
      </c>
      <c r="I134" s="19">
        <v>36.4</v>
      </c>
      <c r="J134" s="19">
        <v>362.8</v>
      </c>
    </row>
    <row r="135" ht="14.25" customHeight="1">
      <c r="A135" s="19">
        <v>60.4</v>
      </c>
      <c r="B135" s="19">
        <v>2.75</v>
      </c>
      <c r="C135" s="20">
        <v>181.2</v>
      </c>
      <c r="D135" s="20">
        <v>3.0</v>
      </c>
      <c r="E135" s="20">
        <v>196000.0</v>
      </c>
      <c r="F135" s="19">
        <v>296.0</v>
      </c>
      <c r="G135" s="19">
        <v>708.0</v>
      </c>
      <c r="H135" s="19">
        <v>6.0</v>
      </c>
      <c r="I135" s="19">
        <v>85.8</v>
      </c>
      <c r="J135" s="19">
        <v>495.5</v>
      </c>
    </row>
    <row r="136" ht="14.25" customHeight="1">
      <c r="A136" s="19">
        <v>60.4</v>
      </c>
      <c r="B136" s="19">
        <v>2.77</v>
      </c>
      <c r="C136" s="20">
        <v>181.2</v>
      </c>
      <c r="D136" s="20">
        <v>3.0</v>
      </c>
      <c r="E136" s="20">
        <v>196000.0</v>
      </c>
      <c r="F136" s="19">
        <v>296.0</v>
      </c>
      <c r="G136" s="19">
        <v>708.0</v>
      </c>
      <c r="H136" s="19">
        <v>6.0</v>
      </c>
      <c r="I136" s="19">
        <v>120.0</v>
      </c>
      <c r="J136" s="19">
        <v>578.5</v>
      </c>
    </row>
    <row r="137" ht="14.25" customHeight="1">
      <c r="A137" s="19">
        <v>76.4</v>
      </c>
      <c r="B137" s="19">
        <v>2.95</v>
      </c>
      <c r="C137" s="20">
        <v>229.2</v>
      </c>
      <c r="D137" s="20">
        <v>3.0</v>
      </c>
      <c r="E137" s="20">
        <v>202000.0</v>
      </c>
      <c r="F137" s="19">
        <v>258.0</v>
      </c>
      <c r="G137" s="19">
        <v>709.0</v>
      </c>
      <c r="H137" s="19">
        <v>4.0</v>
      </c>
      <c r="I137" s="19">
        <v>36.4</v>
      </c>
      <c r="J137" s="19">
        <v>489.3</v>
      </c>
    </row>
    <row r="138" ht="14.25" customHeight="1">
      <c r="A138" s="19">
        <v>76.4</v>
      </c>
      <c r="B138" s="19">
        <v>2.95</v>
      </c>
      <c r="C138" s="20">
        <v>229.2</v>
      </c>
      <c r="D138" s="20">
        <v>3.0</v>
      </c>
      <c r="E138" s="20">
        <v>202000.0</v>
      </c>
      <c r="F138" s="19">
        <v>258.0</v>
      </c>
      <c r="G138" s="19">
        <v>709.0</v>
      </c>
      <c r="H138" s="19">
        <v>4.0</v>
      </c>
      <c r="I138" s="19">
        <v>85.8</v>
      </c>
      <c r="J138" s="19">
        <v>682.4</v>
      </c>
    </row>
    <row r="139" ht="14.25" customHeight="1">
      <c r="A139" s="19">
        <v>76.3</v>
      </c>
      <c r="B139" s="19">
        <v>2.95</v>
      </c>
      <c r="C139" s="20">
        <v>228.9</v>
      </c>
      <c r="D139" s="20">
        <v>3.0</v>
      </c>
      <c r="E139" s="20">
        <v>202000.0</v>
      </c>
      <c r="F139" s="19">
        <v>258.0</v>
      </c>
      <c r="G139" s="19">
        <v>709.0</v>
      </c>
      <c r="H139" s="19">
        <v>4.0</v>
      </c>
      <c r="I139" s="19">
        <v>85.8</v>
      </c>
      <c r="J139" s="19">
        <v>694.4</v>
      </c>
    </row>
    <row r="140" ht="14.25" customHeight="1">
      <c r="A140" s="19">
        <v>76.3</v>
      </c>
      <c r="B140" s="19">
        <v>2.95</v>
      </c>
      <c r="C140" s="20">
        <v>228.9</v>
      </c>
      <c r="D140" s="20">
        <v>3.0</v>
      </c>
      <c r="E140" s="20">
        <v>202000.0</v>
      </c>
      <c r="F140" s="19">
        <v>258.0</v>
      </c>
      <c r="G140" s="19">
        <v>709.0</v>
      </c>
      <c r="H140" s="19">
        <v>4.0</v>
      </c>
      <c r="I140" s="19">
        <v>120.0</v>
      </c>
      <c r="J140" s="19">
        <v>869.2</v>
      </c>
    </row>
    <row r="141" ht="14.25" customHeight="1">
      <c r="A141" s="19">
        <v>114.4</v>
      </c>
      <c r="B141" s="19">
        <v>2.91</v>
      </c>
      <c r="C141" s="20">
        <v>343.2</v>
      </c>
      <c r="D141" s="20">
        <v>3.0</v>
      </c>
      <c r="E141" s="20">
        <v>195000.0</v>
      </c>
      <c r="F141" s="19">
        <v>293.0</v>
      </c>
      <c r="G141" s="19">
        <v>678.0</v>
      </c>
      <c r="H141" s="19">
        <v>7.0</v>
      </c>
      <c r="I141" s="19">
        <v>36.4</v>
      </c>
      <c r="J141" s="19">
        <v>864.1</v>
      </c>
    </row>
    <row r="142" ht="14.25" customHeight="1">
      <c r="A142" s="19">
        <v>114.4</v>
      </c>
      <c r="B142" s="19">
        <v>2.95</v>
      </c>
      <c r="C142" s="20">
        <v>343.2</v>
      </c>
      <c r="D142" s="20">
        <v>3.0</v>
      </c>
      <c r="E142" s="20">
        <v>195000.0</v>
      </c>
      <c r="F142" s="19">
        <v>293.0</v>
      </c>
      <c r="G142" s="19">
        <v>678.0</v>
      </c>
      <c r="H142" s="19">
        <v>7.0</v>
      </c>
      <c r="I142" s="19">
        <v>85.8</v>
      </c>
      <c r="J142" s="19">
        <v>1240.2</v>
      </c>
    </row>
    <row r="143" ht="14.25" customHeight="1">
      <c r="A143" s="19">
        <v>114.5</v>
      </c>
      <c r="B143" s="19">
        <v>2.91</v>
      </c>
      <c r="C143" s="20">
        <v>343.5</v>
      </c>
      <c r="D143" s="20">
        <v>3.0</v>
      </c>
      <c r="E143" s="20">
        <v>195000.0</v>
      </c>
      <c r="F143" s="19">
        <v>293.0</v>
      </c>
      <c r="G143" s="19">
        <v>678.0</v>
      </c>
      <c r="H143" s="19">
        <v>7.0</v>
      </c>
      <c r="I143" s="19">
        <v>120.0</v>
      </c>
      <c r="J143" s="19">
        <v>1766.7</v>
      </c>
    </row>
    <row r="144" ht="14.25" customHeight="1">
      <c r="A144" s="19">
        <v>165.2</v>
      </c>
      <c r="B144" s="19">
        <v>2.98</v>
      </c>
      <c r="C144" s="20">
        <v>495.6</v>
      </c>
      <c r="D144" s="20">
        <v>3.0</v>
      </c>
      <c r="E144" s="20">
        <v>201000.0</v>
      </c>
      <c r="F144" s="19">
        <v>267.0</v>
      </c>
      <c r="G144" s="19">
        <v>684.0</v>
      </c>
      <c r="H144" s="19">
        <v>9.0</v>
      </c>
      <c r="I144" s="19">
        <v>36.4</v>
      </c>
      <c r="J144" s="19">
        <v>1438.3</v>
      </c>
    </row>
    <row r="145" ht="14.25" customHeight="1">
      <c r="A145" s="19">
        <v>165.4</v>
      </c>
      <c r="B145" s="19">
        <v>2.96</v>
      </c>
      <c r="C145" s="20">
        <v>496.2</v>
      </c>
      <c r="D145" s="20">
        <v>3.0</v>
      </c>
      <c r="E145" s="20">
        <v>201000.0</v>
      </c>
      <c r="F145" s="19">
        <v>267.0</v>
      </c>
      <c r="G145" s="19">
        <v>684.0</v>
      </c>
      <c r="H145" s="19">
        <v>9.0</v>
      </c>
      <c r="I145" s="19">
        <v>85.8</v>
      </c>
      <c r="J145" s="19">
        <v>2312.2</v>
      </c>
    </row>
    <row r="146" ht="14.25" customHeight="1">
      <c r="A146" s="19">
        <v>165.3</v>
      </c>
      <c r="B146" s="19">
        <v>2.97</v>
      </c>
      <c r="C146" s="20">
        <v>495.9</v>
      </c>
      <c r="D146" s="20">
        <v>3.0</v>
      </c>
      <c r="E146" s="20">
        <v>201000.0</v>
      </c>
      <c r="F146" s="19">
        <v>267.0</v>
      </c>
      <c r="G146" s="19">
        <v>684.0</v>
      </c>
      <c r="H146" s="19">
        <v>9.0</v>
      </c>
      <c r="I146" s="19">
        <v>120.0</v>
      </c>
      <c r="J146" s="19">
        <v>2699.3</v>
      </c>
    </row>
    <row r="147" ht="15.75" customHeight="1">
      <c r="A147" s="19">
        <v>60.43</v>
      </c>
      <c r="B147" s="19">
        <v>2.91</v>
      </c>
      <c r="C147" s="20">
        <v>151.3</v>
      </c>
      <c r="D147" s="20">
        <v>2.5</v>
      </c>
      <c r="E147" s="20">
        <v>188700.0</v>
      </c>
      <c r="F147" s="19">
        <v>333.0</v>
      </c>
      <c r="G147" s="19">
        <v>729.2</v>
      </c>
      <c r="H147" s="19">
        <v>4.9</v>
      </c>
      <c r="I147" s="19">
        <v>39.0</v>
      </c>
      <c r="J147" s="19">
        <v>563.8</v>
      </c>
    </row>
    <row r="148" ht="15.75" customHeight="1">
      <c r="A148" s="19">
        <v>60.53</v>
      </c>
      <c r="B148" s="19">
        <v>2.89</v>
      </c>
      <c r="C148" s="20">
        <v>151.0</v>
      </c>
      <c r="D148" s="20">
        <v>2.49</v>
      </c>
      <c r="E148" s="20">
        <v>188700.0</v>
      </c>
      <c r="F148" s="19">
        <v>333.0</v>
      </c>
      <c r="G148" s="19">
        <v>729.2</v>
      </c>
      <c r="H148" s="19">
        <v>4.9</v>
      </c>
      <c r="I148" s="19">
        <v>39.0</v>
      </c>
      <c r="J148" s="19">
        <v>581.2</v>
      </c>
    </row>
    <row r="149" ht="15.75" customHeight="1">
      <c r="A149" s="19">
        <v>60.48</v>
      </c>
      <c r="B149" s="19">
        <v>2.88</v>
      </c>
      <c r="C149" s="20">
        <v>151.0</v>
      </c>
      <c r="D149" s="20">
        <v>2.5</v>
      </c>
      <c r="E149" s="20">
        <v>188700.0</v>
      </c>
      <c r="F149" s="19">
        <v>333.0</v>
      </c>
      <c r="G149" s="19">
        <v>729.2</v>
      </c>
      <c r="H149" s="19">
        <v>4.9</v>
      </c>
      <c r="I149" s="19">
        <v>77.0</v>
      </c>
      <c r="J149" s="19">
        <v>562.9</v>
      </c>
    </row>
    <row r="150" ht="15.75" customHeight="1">
      <c r="A150" s="19">
        <v>60.48</v>
      </c>
      <c r="B150" s="19">
        <v>2.96</v>
      </c>
      <c r="C150" s="20">
        <v>151.0</v>
      </c>
      <c r="D150" s="20">
        <v>2.5</v>
      </c>
      <c r="E150" s="20">
        <v>188700.0</v>
      </c>
      <c r="F150" s="19">
        <v>333.0</v>
      </c>
      <c r="G150" s="19">
        <v>729.2</v>
      </c>
      <c r="H150" s="19">
        <v>4.9</v>
      </c>
      <c r="I150" s="19">
        <v>77.0</v>
      </c>
      <c r="J150" s="19">
        <v>543.4</v>
      </c>
    </row>
    <row r="151" ht="15.75" customHeight="1">
      <c r="A151" s="19">
        <v>60.55</v>
      </c>
      <c r="B151" s="19">
        <v>2.89</v>
      </c>
      <c r="C151" s="20">
        <v>151.0</v>
      </c>
      <c r="D151" s="20">
        <v>2.49</v>
      </c>
      <c r="E151" s="20">
        <v>188700.0</v>
      </c>
      <c r="F151" s="19">
        <v>333.0</v>
      </c>
      <c r="G151" s="19">
        <v>729.2</v>
      </c>
      <c r="H151" s="19">
        <v>4.9</v>
      </c>
      <c r="I151" s="19">
        <v>34.4</v>
      </c>
      <c r="J151" s="19">
        <v>460.6</v>
      </c>
    </row>
    <row r="152" ht="15.75" customHeight="1">
      <c r="A152" s="19">
        <v>60.38</v>
      </c>
      <c r="B152" s="19">
        <v>2.89</v>
      </c>
      <c r="C152" s="20">
        <v>151.0</v>
      </c>
      <c r="D152" s="20">
        <v>2.5</v>
      </c>
      <c r="E152" s="20">
        <v>188700.0</v>
      </c>
      <c r="F152" s="19">
        <v>333.0</v>
      </c>
      <c r="G152" s="19">
        <v>729.2</v>
      </c>
      <c r="H152" s="19">
        <v>4.9</v>
      </c>
      <c r="I152" s="19">
        <v>34.4</v>
      </c>
      <c r="J152" s="19">
        <v>462.6</v>
      </c>
    </row>
    <row r="153" ht="15.75" customHeight="1">
      <c r="A153" s="19">
        <v>60.5</v>
      </c>
      <c r="B153" s="19">
        <v>2.89</v>
      </c>
      <c r="C153" s="20">
        <v>151.0</v>
      </c>
      <c r="D153" s="20">
        <v>2.5</v>
      </c>
      <c r="E153" s="20">
        <v>188700.0</v>
      </c>
      <c r="F153" s="19">
        <v>333.0</v>
      </c>
      <c r="G153" s="19">
        <v>729.2</v>
      </c>
      <c r="H153" s="19">
        <v>4.9</v>
      </c>
      <c r="I153" s="19">
        <v>74.0</v>
      </c>
      <c r="J153" s="19">
        <v>470.0</v>
      </c>
    </row>
    <row r="154" ht="15.75" customHeight="1">
      <c r="A154" s="19">
        <v>60.4</v>
      </c>
      <c r="B154" s="19">
        <v>2.92</v>
      </c>
      <c r="C154" s="20">
        <v>151.0</v>
      </c>
      <c r="D154" s="20">
        <v>2.5</v>
      </c>
      <c r="E154" s="20">
        <v>188700.0</v>
      </c>
      <c r="F154" s="19">
        <v>333.0</v>
      </c>
      <c r="G154" s="19">
        <v>729.2</v>
      </c>
      <c r="H154" s="19">
        <v>4.9</v>
      </c>
      <c r="I154" s="19">
        <v>74.0</v>
      </c>
      <c r="J154" s="19">
        <v>487.1</v>
      </c>
    </row>
    <row r="155" ht="15.75" customHeight="1">
      <c r="A155" s="19">
        <v>76.43</v>
      </c>
      <c r="B155" s="19">
        <v>3.1</v>
      </c>
      <c r="C155" s="20">
        <v>190.0</v>
      </c>
      <c r="D155" s="20">
        <v>2.49</v>
      </c>
      <c r="E155" s="20">
        <v>202000.0</v>
      </c>
      <c r="F155" s="19">
        <v>288.0</v>
      </c>
      <c r="G155" s="19">
        <v>742.5</v>
      </c>
      <c r="H155" s="19">
        <v>7.3</v>
      </c>
      <c r="I155" s="19">
        <v>39.0</v>
      </c>
      <c r="J155" s="19">
        <v>706.3</v>
      </c>
    </row>
    <row r="156" ht="15.75" customHeight="1">
      <c r="A156" s="19">
        <v>76.33</v>
      </c>
      <c r="B156" s="19">
        <v>3.1</v>
      </c>
      <c r="C156" s="20">
        <v>190.0</v>
      </c>
      <c r="D156" s="20">
        <v>2.49</v>
      </c>
      <c r="E156" s="20">
        <v>202000.0</v>
      </c>
      <c r="F156" s="19">
        <v>288.0</v>
      </c>
      <c r="G156" s="19">
        <v>742.5</v>
      </c>
      <c r="H156" s="19">
        <v>7.3</v>
      </c>
      <c r="I156" s="19">
        <v>39.0</v>
      </c>
      <c r="J156" s="19">
        <v>636.3</v>
      </c>
    </row>
    <row r="157" ht="15.75" customHeight="1">
      <c r="A157" s="19">
        <v>76.3</v>
      </c>
      <c r="B157" s="19">
        <v>3.09</v>
      </c>
      <c r="C157" s="20">
        <v>190.0</v>
      </c>
      <c r="D157" s="20">
        <v>2.49</v>
      </c>
      <c r="E157" s="20">
        <v>202000.0</v>
      </c>
      <c r="F157" s="19">
        <v>288.0</v>
      </c>
      <c r="G157" s="19">
        <v>742.5</v>
      </c>
      <c r="H157" s="19">
        <v>7.3</v>
      </c>
      <c r="I157" s="19">
        <v>77.0</v>
      </c>
      <c r="J157" s="19">
        <v>675.4</v>
      </c>
    </row>
    <row r="158" ht="15.75" customHeight="1">
      <c r="A158" s="19">
        <v>76.38</v>
      </c>
      <c r="B158" s="19">
        <v>3.11</v>
      </c>
      <c r="C158" s="20">
        <v>190.0</v>
      </c>
      <c r="D158" s="20">
        <v>2.49</v>
      </c>
      <c r="E158" s="20">
        <v>202000.0</v>
      </c>
      <c r="F158" s="19">
        <v>288.0</v>
      </c>
      <c r="G158" s="19">
        <v>742.5</v>
      </c>
      <c r="H158" s="19">
        <v>7.3</v>
      </c>
      <c r="I158" s="19">
        <v>34.4</v>
      </c>
      <c r="J158" s="19">
        <v>595.1</v>
      </c>
    </row>
    <row r="159" ht="15.75" customHeight="1">
      <c r="A159" s="19">
        <v>76.35</v>
      </c>
      <c r="B159" s="19">
        <v>3.12</v>
      </c>
      <c r="C159" s="20">
        <v>190.3</v>
      </c>
      <c r="D159" s="20">
        <v>2.49</v>
      </c>
      <c r="E159" s="20">
        <v>202000.0</v>
      </c>
      <c r="F159" s="19">
        <v>288.0</v>
      </c>
      <c r="G159" s="19">
        <v>742.5</v>
      </c>
      <c r="H159" s="19">
        <v>7.3</v>
      </c>
      <c r="I159" s="19">
        <v>74.0</v>
      </c>
      <c r="J159" s="19">
        <v>635.0</v>
      </c>
    </row>
    <row r="160" ht="15.75" customHeight="1">
      <c r="A160" s="19">
        <v>114.4</v>
      </c>
      <c r="B160" s="19">
        <v>3.08</v>
      </c>
      <c r="C160" s="20">
        <v>285.0</v>
      </c>
      <c r="D160" s="20">
        <v>2.49</v>
      </c>
      <c r="E160" s="20">
        <v>187900.0</v>
      </c>
      <c r="F160" s="19">
        <v>320.0</v>
      </c>
      <c r="G160" s="19">
        <v>699.9</v>
      </c>
      <c r="H160" s="19">
        <v>6.1</v>
      </c>
      <c r="I160" s="19">
        <v>39.0</v>
      </c>
      <c r="J160" s="19">
        <v>945.4</v>
      </c>
    </row>
    <row r="161" ht="15.75" customHeight="1">
      <c r="A161" s="19">
        <v>114.43</v>
      </c>
      <c r="B161" s="19">
        <v>3.08</v>
      </c>
      <c r="C161" s="20">
        <v>285.0</v>
      </c>
      <c r="D161" s="20">
        <v>2.49</v>
      </c>
      <c r="E161" s="20">
        <v>187900.0</v>
      </c>
      <c r="F161" s="19">
        <v>320.0</v>
      </c>
      <c r="G161" s="19">
        <v>699.9</v>
      </c>
      <c r="H161" s="19">
        <v>6.1</v>
      </c>
      <c r="I161" s="19">
        <v>77.0</v>
      </c>
      <c r="J161" s="19">
        <v>1184.3</v>
      </c>
    </row>
    <row r="162" ht="15.75" customHeight="1">
      <c r="A162" s="19">
        <v>114.53</v>
      </c>
      <c r="B162" s="19">
        <v>3.1</v>
      </c>
      <c r="C162" s="20">
        <v>285.0</v>
      </c>
      <c r="D162" s="20">
        <v>2.49</v>
      </c>
      <c r="E162" s="20">
        <v>187900.0</v>
      </c>
      <c r="F162" s="19">
        <v>320.0</v>
      </c>
      <c r="G162" s="19">
        <v>699.9</v>
      </c>
      <c r="H162" s="19">
        <v>6.1</v>
      </c>
      <c r="I162" s="19">
        <v>34.4</v>
      </c>
      <c r="J162" s="19">
        <v>906.0</v>
      </c>
    </row>
    <row r="163" ht="15.75" customHeight="1">
      <c r="A163" s="19">
        <v>114.35</v>
      </c>
      <c r="B163" s="19">
        <v>3.07</v>
      </c>
      <c r="C163" s="20">
        <v>285.0</v>
      </c>
      <c r="D163" s="20">
        <v>2.49</v>
      </c>
      <c r="E163" s="20">
        <v>187900.0</v>
      </c>
      <c r="F163" s="19">
        <v>320.0</v>
      </c>
      <c r="G163" s="19">
        <v>699.9</v>
      </c>
      <c r="H163" s="19">
        <v>6.1</v>
      </c>
      <c r="I163" s="19">
        <v>74.0</v>
      </c>
      <c r="J163" s="19">
        <v>1245.0</v>
      </c>
    </row>
    <row r="164" ht="15.75" customHeight="1">
      <c r="A164" s="19">
        <v>140.08</v>
      </c>
      <c r="B164" s="19">
        <v>3.04</v>
      </c>
      <c r="C164" s="20">
        <v>348.0</v>
      </c>
      <c r="D164" s="20">
        <v>2.48</v>
      </c>
      <c r="E164" s="20">
        <v>195300.0</v>
      </c>
      <c r="F164" s="19">
        <v>318.0</v>
      </c>
      <c r="G164" s="19">
        <v>686.7</v>
      </c>
      <c r="H164" s="19">
        <v>6.3</v>
      </c>
      <c r="I164" s="19">
        <v>39.0</v>
      </c>
      <c r="J164" s="19">
        <v>1191.1</v>
      </c>
    </row>
    <row r="165" ht="15.75" customHeight="1">
      <c r="A165" s="19">
        <v>140.13</v>
      </c>
      <c r="B165" s="19">
        <v>3.05</v>
      </c>
      <c r="C165" s="20">
        <v>348.0</v>
      </c>
      <c r="D165" s="20">
        <v>2.48</v>
      </c>
      <c r="E165" s="20">
        <v>195300.0</v>
      </c>
      <c r="F165" s="19">
        <v>318.0</v>
      </c>
      <c r="G165" s="19">
        <v>686.7</v>
      </c>
      <c r="H165" s="19">
        <v>6.3</v>
      </c>
      <c r="I165" s="19">
        <v>77.0</v>
      </c>
      <c r="J165" s="19">
        <v>1789.4</v>
      </c>
    </row>
    <row r="166" ht="15.75" customHeight="1">
      <c r="A166" s="19">
        <v>140.18</v>
      </c>
      <c r="B166" s="19">
        <v>3.04</v>
      </c>
      <c r="C166" s="20">
        <v>348.0</v>
      </c>
      <c r="D166" s="20">
        <v>2.48</v>
      </c>
      <c r="E166" s="20">
        <v>195300.0</v>
      </c>
      <c r="F166" s="19">
        <v>318.0</v>
      </c>
      <c r="G166" s="19">
        <v>686.7</v>
      </c>
      <c r="H166" s="19">
        <v>6.3</v>
      </c>
      <c r="I166" s="19">
        <v>34.4</v>
      </c>
      <c r="J166" s="19">
        <v>1135.1</v>
      </c>
    </row>
    <row r="167" ht="15.75" customHeight="1">
      <c r="A167" s="19">
        <v>140.1</v>
      </c>
      <c r="B167" s="19">
        <v>3.03</v>
      </c>
      <c r="C167" s="20">
        <v>348.0</v>
      </c>
      <c r="D167" s="20">
        <v>2.48</v>
      </c>
      <c r="E167" s="20">
        <v>195300.0</v>
      </c>
      <c r="F167" s="19">
        <v>318.0</v>
      </c>
      <c r="G167" s="19">
        <v>686.7</v>
      </c>
      <c r="H167" s="19">
        <v>6.3</v>
      </c>
      <c r="I167" s="19">
        <v>34.4</v>
      </c>
      <c r="J167" s="19">
        <v>1145.6</v>
      </c>
    </row>
    <row r="168" ht="15.75" customHeight="1">
      <c r="A168" s="19">
        <v>140.18</v>
      </c>
      <c r="B168" s="19">
        <v>3.02</v>
      </c>
      <c r="C168" s="20">
        <v>348.0</v>
      </c>
      <c r="D168" s="20">
        <v>2.48</v>
      </c>
      <c r="E168" s="20">
        <v>195300.0</v>
      </c>
      <c r="F168" s="19">
        <v>318.0</v>
      </c>
      <c r="G168" s="19">
        <v>686.7</v>
      </c>
      <c r="H168" s="19">
        <v>6.3</v>
      </c>
      <c r="I168" s="19">
        <v>74.4</v>
      </c>
      <c r="J168" s="19">
        <v>1711.3</v>
      </c>
    </row>
    <row r="169" ht="15.75" customHeight="1">
      <c r="A169" s="19">
        <v>164.98</v>
      </c>
      <c r="B169" s="19">
        <v>3.09</v>
      </c>
      <c r="C169" s="20">
        <v>412.0</v>
      </c>
      <c r="D169" s="20">
        <v>2.5</v>
      </c>
      <c r="E169" s="20">
        <v>198100.0</v>
      </c>
      <c r="F169" s="19">
        <v>300.0</v>
      </c>
      <c r="G169" s="19">
        <v>714.9</v>
      </c>
      <c r="H169" s="19">
        <v>9.0</v>
      </c>
      <c r="I169" s="19">
        <v>39.0</v>
      </c>
      <c r="J169" s="19">
        <v>1442.7</v>
      </c>
    </row>
    <row r="170" ht="15.75" customHeight="1">
      <c r="A170" s="19">
        <v>165.35</v>
      </c>
      <c r="B170" s="19">
        <v>3.1</v>
      </c>
      <c r="C170" s="20">
        <v>412.0</v>
      </c>
      <c r="D170" s="20">
        <v>2.49</v>
      </c>
      <c r="E170" s="20">
        <v>198100.0</v>
      </c>
      <c r="F170" s="19">
        <v>300.0</v>
      </c>
      <c r="G170" s="19">
        <v>714.9</v>
      </c>
      <c r="H170" s="19">
        <v>9.0</v>
      </c>
      <c r="I170" s="19">
        <v>77.0</v>
      </c>
      <c r="J170" s="19">
        <v>2290.5</v>
      </c>
    </row>
    <row r="171" ht="15.75" customHeight="1">
      <c r="A171" s="19">
        <v>165.03</v>
      </c>
      <c r="B171" s="19">
        <v>3.1</v>
      </c>
      <c r="C171" s="20">
        <v>412.0</v>
      </c>
      <c r="D171" s="20">
        <v>2.5</v>
      </c>
      <c r="E171" s="20">
        <v>198100.0</v>
      </c>
      <c r="F171" s="19">
        <v>300.0</v>
      </c>
      <c r="G171" s="19">
        <v>714.9</v>
      </c>
      <c r="H171" s="19">
        <v>9.0</v>
      </c>
      <c r="I171" s="19">
        <v>34.4</v>
      </c>
      <c r="J171" s="19">
        <v>1323.1</v>
      </c>
    </row>
    <row r="172" ht="15.75" customHeight="1">
      <c r="A172" s="19">
        <v>165.2</v>
      </c>
      <c r="B172" s="19">
        <v>3.06</v>
      </c>
      <c r="C172" s="20">
        <v>412.0</v>
      </c>
      <c r="D172" s="20">
        <v>2.49</v>
      </c>
      <c r="E172" s="20">
        <v>198100.0</v>
      </c>
      <c r="F172" s="19">
        <v>300.0</v>
      </c>
      <c r="G172" s="19">
        <v>714.9</v>
      </c>
      <c r="H172" s="19">
        <v>9.0</v>
      </c>
      <c r="I172" s="19">
        <v>74.4</v>
      </c>
      <c r="J172" s="19">
        <v>2269.0</v>
      </c>
    </row>
    <row r="173" ht="15.75" customHeight="1">
      <c r="A173" s="19">
        <v>124.8</v>
      </c>
      <c r="B173" s="19">
        <v>1.31</v>
      </c>
      <c r="C173" s="20">
        <v>375.3</v>
      </c>
      <c r="D173" s="20">
        <v>3.01</v>
      </c>
      <c r="E173" s="20">
        <v>217000.0</v>
      </c>
      <c r="F173" s="19">
        <v>496.0</v>
      </c>
      <c r="G173" s="19">
        <v>777.0</v>
      </c>
      <c r="H173" s="19">
        <v>3.2</v>
      </c>
      <c r="I173" s="19">
        <v>54.5</v>
      </c>
      <c r="J173" s="19">
        <v>1131.0</v>
      </c>
    </row>
    <row r="174" ht="15.75" customHeight="1">
      <c r="A174" s="19">
        <v>125.3</v>
      </c>
      <c r="B174" s="19">
        <v>1.3</v>
      </c>
      <c r="C174" s="20">
        <v>374.5</v>
      </c>
      <c r="D174" s="20">
        <v>2.99</v>
      </c>
      <c r="E174" s="20">
        <v>217000.0</v>
      </c>
      <c r="F174" s="19">
        <v>496.0</v>
      </c>
      <c r="G174" s="19">
        <v>777.0</v>
      </c>
      <c r="H174" s="19">
        <v>3.2</v>
      </c>
      <c r="I174" s="19">
        <v>54.5</v>
      </c>
      <c r="J174" s="19">
        <v>1142.0</v>
      </c>
    </row>
    <row r="175" ht="15.75" customHeight="1">
      <c r="A175" s="19">
        <v>150.1</v>
      </c>
      <c r="B175" s="19">
        <v>1.68</v>
      </c>
      <c r="C175" s="20">
        <v>444.8</v>
      </c>
      <c r="D175" s="20">
        <v>2.96</v>
      </c>
      <c r="E175" s="20">
        <v>215000.0</v>
      </c>
      <c r="F175" s="19">
        <v>493.0</v>
      </c>
      <c r="G175" s="19">
        <v>780.0</v>
      </c>
      <c r="H175" s="19">
        <v>3.2</v>
      </c>
      <c r="I175" s="19">
        <v>54.5</v>
      </c>
      <c r="J175" s="19">
        <v>1698.0</v>
      </c>
    </row>
    <row r="176" ht="15.75" customHeight="1">
      <c r="A176" s="19">
        <v>149.8</v>
      </c>
      <c r="B176" s="19">
        <v>1.65</v>
      </c>
      <c r="C176" s="20">
        <v>444.9</v>
      </c>
      <c r="D176" s="20">
        <v>2.97</v>
      </c>
      <c r="E176" s="20">
        <v>215000.0</v>
      </c>
      <c r="F176" s="19">
        <v>493.0</v>
      </c>
      <c r="G176" s="19">
        <v>780.0</v>
      </c>
      <c r="H176" s="19">
        <v>3.2</v>
      </c>
      <c r="I176" s="19">
        <v>54.5</v>
      </c>
      <c r="J176" s="19">
        <v>1661.0</v>
      </c>
    </row>
    <row r="177" ht="15.75" customHeight="1">
      <c r="A177" s="19">
        <v>180.7</v>
      </c>
      <c r="B177" s="19">
        <v>1.69</v>
      </c>
      <c r="C177" s="20">
        <v>539.7</v>
      </c>
      <c r="D177" s="20">
        <v>2.99</v>
      </c>
      <c r="E177" s="20">
        <v>215000.0</v>
      </c>
      <c r="F177" s="19">
        <v>493.0</v>
      </c>
      <c r="G177" s="19">
        <v>780.0</v>
      </c>
      <c r="H177" s="19">
        <v>3.2</v>
      </c>
      <c r="I177" s="19">
        <v>54.5</v>
      </c>
      <c r="J177" s="19">
        <v>2169.0</v>
      </c>
    </row>
    <row r="178" ht="15.75" customHeight="1">
      <c r="A178" s="19">
        <v>180.7</v>
      </c>
      <c r="B178" s="19">
        <v>1.7</v>
      </c>
      <c r="C178" s="20">
        <v>540.4</v>
      </c>
      <c r="D178" s="20">
        <v>2.99</v>
      </c>
      <c r="E178" s="20">
        <v>215000.0</v>
      </c>
      <c r="F178" s="19">
        <v>493.0</v>
      </c>
      <c r="G178" s="19">
        <v>780.0</v>
      </c>
      <c r="H178" s="19">
        <v>3.2</v>
      </c>
      <c r="I178" s="19">
        <v>54.5</v>
      </c>
      <c r="J178" s="19">
        <v>2193.0</v>
      </c>
    </row>
    <row r="179" ht="14.25" customHeight="1">
      <c r="A179" s="19">
        <v>50.9</v>
      </c>
      <c r="B179" s="19">
        <v>3.07</v>
      </c>
      <c r="C179" s="20">
        <v>150.0</v>
      </c>
      <c r="D179" s="20">
        <v>2.95</v>
      </c>
      <c r="E179" s="20">
        <v>195000.0</v>
      </c>
      <c r="F179" s="19">
        <v>228.2</v>
      </c>
      <c r="G179" s="19">
        <v>562.1</v>
      </c>
      <c r="H179" s="21">
        <v>8.3</v>
      </c>
      <c r="I179" s="19">
        <v>35.8</v>
      </c>
      <c r="J179" s="19">
        <v>235.0</v>
      </c>
    </row>
    <row r="180" ht="15.75" customHeight="1">
      <c r="A180" s="19">
        <v>101.9</v>
      </c>
      <c r="B180" s="19">
        <v>2.79</v>
      </c>
      <c r="C180" s="20">
        <v>400.0</v>
      </c>
      <c r="D180" s="20">
        <v>3.93</v>
      </c>
      <c r="E180" s="20">
        <v>195000.0</v>
      </c>
      <c r="F180" s="19">
        <v>225.7</v>
      </c>
      <c r="G180" s="19">
        <v>656.4</v>
      </c>
      <c r="H180" s="21">
        <v>8.3</v>
      </c>
      <c r="I180" s="19">
        <v>35.8</v>
      </c>
      <c r="J180" s="19">
        <v>570.0</v>
      </c>
    </row>
    <row r="181" ht="15.75" customHeight="1">
      <c r="A181" s="19">
        <v>114.1</v>
      </c>
      <c r="B181" s="19">
        <v>2.79</v>
      </c>
      <c r="C181" s="20">
        <v>400.0</v>
      </c>
      <c r="D181" s="20">
        <v>3.51</v>
      </c>
      <c r="E181" s="20">
        <v>195000.0</v>
      </c>
      <c r="F181" s="19">
        <v>280.7</v>
      </c>
      <c r="G181" s="19">
        <v>617.8</v>
      </c>
      <c r="H181" s="21">
        <v>8.3</v>
      </c>
      <c r="I181" s="19">
        <v>35.8</v>
      </c>
      <c r="J181" s="19">
        <v>766.0</v>
      </c>
    </row>
    <row r="182" ht="15.75" customHeight="1">
      <c r="A182" s="19">
        <v>168.4</v>
      </c>
      <c r="B182" s="19">
        <v>3.22</v>
      </c>
      <c r="C182" s="20">
        <v>400.0</v>
      </c>
      <c r="D182" s="20">
        <v>2.38</v>
      </c>
      <c r="E182" s="20">
        <v>195000.0</v>
      </c>
      <c r="F182" s="19">
        <v>281.1</v>
      </c>
      <c r="G182" s="19">
        <v>615.8</v>
      </c>
      <c r="H182" s="20">
        <v>8.3</v>
      </c>
      <c r="I182" s="19">
        <v>35.8</v>
      </c>
      <c r="J182" s="19">
        <v>1449.0</v>
      </c>
    </row>
    <row r="183" ht="15.75" customHeight="1">
      <c r="A183" s="19">
        <v>101.2</v>
      </c>
      <c r="B183" s="19">
        <v>2.83</v>
      </c>
      <c r="C183" s="20">
        <v>400.0</v>
      </c>
      <c r="D183" s="20">
        <v>3.95</v>
      </c>
      <c r="E183" s="20">
        <v>195000.0</v>
      </c>
      <c r="F183" s="19">
        <v>324.4</v>
      </c>
      <c r="G183" s="19">
        <v>647.2</v>
      </c>
      <c r="H183" s="20">
        <v>8.3</v>
      </c>
      <c r="I183" s="19">
        <v>31.4</v>
      </c>
      <c r="J183" s="19">
        <v>729.0</v>
      </c>
    </row>
    <row r="184" ht="15.75" customHeight="1">
      <c r="A184" s="19">
        <v>113.9</v>
      </c>
      <c r="B184" s="19">
        <v>2.88</v>
      </c>
      <c r="C184" s="20">
        <v>400.0</v>
      </c>
      <c r="D184" s="20">
        <v>3.51</v>
      </c>
      <c r="E184" s="20">
        <v>195000.0</v>
      </c>
      <c r="F184" s="19">
        <v>270.3</v>
      </c>
      <c r="G184" s="19">
        <v>579.4</v>
      </c>
      <c r="H184" s="20">
        <v>8.3</v>
      </c>
      <c r="I184" s="19">
        <v>31.4</v>
      </c>
      <c r="J184" s="19">
        <v>800.0</v>
      </c>
    </row>
    <row r="185" ht="15.75" customHeight="1">
      <c r="A185" s="19">
        <v>168.2</v>
      </c>
      <c r="B185" s="19">
        <v>3.15</v>
      </c>
      <c r="C185" s="20">
        <v>400.0</v>
      </c>
      <c r="D185" s="20">
        <v>2.38</v>
      </c>
      <c r="E185" s="20">
        <v>195000.0</v>
      </c>
      <c r="F185" s="19">
        <v>280.1</v>
      </c>
      <c r="G185" s="19">
        <v>575.3</v>
      </c>
      <c r="H185" s="20">
        <v>8.3</v>
      </c>
      <c r="I185" s="19">
        <v>31.4</v>
      </c>
      <c r="J185" s="19">
        <v>1522.0</v>
      </c>
    </row>
    <row r="186" ht="15.75" customHeight="1">
      <c r="A186" s="19">
        <v>114.3</v>
      </c>
      <c r="B186" s="19">
        <v>3.05</v>
      </c>
      <c r="C186" s="20">
        <v>290.0</v>
      </c>
      <c r="D186" s="20">
        <v>2.54</v>
      </c>
      <c r="E186" s="20">
        <v>189099.0</v>
      </c>
      <c r="F186" s="19">
        <v>293.0</v>
      </c>
      <c r="G186" s="19">
        <f t="shared" ref="G186:G188" si="4">F186/(0.2+185*F186/E186)</f>
        <v>602.0769075</v>
      </c>
      <c r="H186" s="20">
        <v>10.0</v>
      </c>
      <c r="I186" s="19">
        <v>43.6</v>
      </c>
      <c r="J186" s="19">
        <v>831.0</v>
      </c>
    </row>
    <row r="187" ht="15.75" customHeight="1">
      <c r="A187" s="19">
        <v>101.0</v>
      </c>
      <c r="B187" s="19">
        <v>2.0</v>
      </c>
      <c r="C187" s="20">
        <v>290.0</v>
      </c>
      <c r="D187" s="20">
        <v>2.87</v>
      </c>
      <c r="E187" s="20">
        <v>208228.0</v>
      </c>
      <c r="F187" s="19">
        <v>357.0</v>
      </c>
      <c r="G187" s="19">
        <f t="shared" si="4"/>
        <v>690.286766</v>
      </c>
      <c r="H187" s="20">
        <v>9.21</v>
      </c>
      <c r="I187" s="19">
        <v>43.6</v>
      </c>
      <c r="J187" s="19">
        <v>600.0</v>
      </c>
    </row>
    <row r="188" ht="15.75" customHeight="1">
      <c r="A188" s="19">
        <v>101.0</v>
      </c>
      <c r="B188" s="19">
        <v>1.5</v>
      </c>
      <c r="C188" s="20">
        <v>290.0</v>
      </c>
      <c r="D188" s="20">
        <v>2.87</v>
      </c>
      <c r="E188" s="20">
        <v>204581.0</v>
      </c>
      <c r="F188" s="19">
        <v>322.0</v>
      </c>
      <c r="G188" s="19">
        <f t="shared" si="4"/>
        <v>655.5634704</v>
      </c>
      <c r="H188" s="20">
        <v>9.09</v>
      </c>
      <c r="I188" s="19">
        <v>43.6</v>
      </c>
      <c r="J188" s="19">
        <v>562.0</v>
      </c>
    </row>
    <row r="189" ht="15.75" customHeight="1">
      <c r="A189" s="19">
        <v>219.0</v>
      </c>
      <c r="B189" s="19">
        <v>3.9</v>
      </c>
      <c r="C189" s="20">
        <v>620.0</v>
      </c>
      <c r="D189" s="20">
        <v>2.83</v>
      </c>
      <c r="E189" s="20">
        <v>203500.0</v>
      </c>
      <c r="F189" s="19">
        <v>269.3</v>
      </c>
      <c r="G189" s="19">
        <v>710.3</v>
      </c>
      <c r="H189" s="20">
        <v>9.1</v>
      </c>
      <c r="I189" s="19">
        <v>35.6</v>
      </c>
      <c r="J189" s="19">
        <v>2271.0</v>
      </c>
    </row>
    <row r="190" ht="15.75" customHeight="1">
      <c r="A190" s="19">
        <v>219.0</v>
      </c>
      <c r="B190" s="19">
        <v>3.9</v>
      </c>
      <c r="C190" s="20">
        <v>620.0</v>
      </c>
      <c r="D190" s="20">
        <v>2.83</v>
      </c>
      <c r="E190" s="20">
        <v>203500.0</v>
      </c>
      <c r="F190" s="19">
        <v>269.3</v>
      </c>
      <c r="G190" s="19">
        <v>710.3</v>
      </c>
      <c r="H190" s="20">
        <v>9.1</v>
      </c>
      <c r="I190" s="19">
        <v>35.6</v>
      </c>
      <c r="J190" s="19">
        <v>2459.0</v>
      </c>
    </row>
    <row r="191" ht="15.75" customHeight="1">
      <c r="A191" s="19">
        <v>219.0</v>
      </c>
      <c r="B191" s="19">
        <v>3.9</v>
      </c>
      <c r="C191" s="20">
        <v>620.0</v>
      </c>
      <c r="D191" s="20">
        <v>2.83</v>
      </c>
      <c r="E191" s="20">
        <v>203500.0</v>
      </c>
      <c r="F191" s="19">
        <v>269.3</v>
      </c>
      <c r="G191" s="19">
        <v>710.3</v>
      </c>
      <c r="H191" s="20">
        <v>9.1</v>
      </c>
      <c r="I191" s="19">
        <v>35.6</v>
      </c>
      <c r="J191" s="19">
        <v>2331.0</v>
      </c>
    </row>
    <row r="192" ht="15.75" customHeight="1">
      <c r="A192" s="19">
        <v>219.0</v>
      </c>
      <c r="B192" s="19">
        <v>3.9</v>
      </c>
      <c r="C192" s="20">
        <v>620.0</v>
      </c>
      <c r="D192" s="20">
        <v>2.83</v>
      </c>
      <c r="E192" s="20">
        <v>203500.0</v>
      </c>
      <c r="F192" s="19">
        <v>269.3</v>
      </c>
      <c r="G192" s="19">
        <v>710.3</v>
      </c>
      <c r="H192" s="20">
        <v>9.1</v>
      </c>
      <c r="I192" s="19">
        <v>33.12</v>
      </c>
      <c r="J192" s="19">
        <v>2242.0</v>
      </c>
    </row>
    <row r="193" ht="15.75" customHeight="1">
      <c r="A193" s="19">
        <v>219.0</v>
      </c>
      <c r="B193" s="19">
        <v>3.9</v>
      </c>
      <c r="C193" s="20">
        <v>620.0</v>
      </c>
      <c r="D193" s="20">
        <v>2.83</v>
      </c>
      <c r="E193" s="20">
        <v>203500.0</v>
      </c>
      <c r="F193" s="19">
        <v>269.3</v>
      </c>
      <c r="G193" s="19">
        <v>710.3</v>
      </c>
      <c r="H193" s="20">
        <v>9.1</v>
      </c>
      <c r="I193" s="19">
        <v>33.12</v>
      </c>
      <c r="J193" s="19">
        <v>2304.0</v>
      </c>
    </row>
    <row r="194" ht="15.75" customHeight="1">
      <c r="A194" s="19">
        <v>219.0</v>
      </c>
      <c r="B194" s="19">
        <v>3.9</v>
      </c>
      <c r="C194" s="20">
        <v>620.0</v>
      </c>
      <c r="D194" s="20">
        <v>2.83</v>
      </c>
      <c r="E194" s="20">
        <v>203500.0</v>
      </c>
      <c r="F194" s="19">
        <v>269.3</v>
      </c>
      <c r="G194" s="19">
        <v>710.3</v>
      </c>
      <c r="H194" s="20">
        <v>9.1</v>
      </c>
      <c r="I194" s="19">
        <v>33.12</v>
      </c>
      <c r="J194" s="19">
        <v>2306.0</v>
      </c>
    </row>
    <row r="195" ht="15.75" customHeight="1">
      <c r="A195" s="19">
        <v>219.0</v>
      </c>
      <c r="B195" s="19">
        <v>3.9</v>
      </c>
      <c r="C195" s="20">
        <v>620.0</v>
      </c>
      <c r="D195" s="20">
        <v>2.83</v>
      </c>
      <c r="E195" s="20">
        <v>203500.0</v>
      </c>
      <c r="F195" s="19">
        <v>269.3</v>
      </c>
      <c r="G195" s="19">
        <v>710.3</v>
      </c>
      <c r="H195" s="20">
        <v>9.1</v>
      </c>
      <c r="I195" s="19">
        <v>33.839999999999996</v>
      </c>
      <c r="J195" s="19">
        <v>2254.0</v>
      </c>
    </row>
    <row r="196" ht="15.75" customHeight="1">
      <c r="A196" s="19">
        <v>219.0</v>
      </c>
      <c r="B196" s="19">
        <v>3.9</v>
      </c>
      <c r="C196" s="20">
        <v>620.0</v>
      </c>
      <c r="D196" s="20">
        <v>2.83</v>
      </c>
      <c r="E196" s="20">
        <v>203500.0</v>
      </c>
      <c r="F196" s="19">
        <v>269.3</v>
      </c>
      <c r="G196" s="19">
        <v>710.3</v>
      </c>
      <c r="H196" s="20">
        <v>9.1</v>
      </c>
      <c r="I196" s="19">
        <v>33.839999999999996</v>
      </c>
      <c r="J196" s="19">
        <v>2270.0</v>
      </c>
    </row>
    <row r="197" ht="15.75" customHeight="1">
      <c r="A197" s="19">
        <v>219.0</v>
      </c>
      <c r="B197" s="19">
        <v>3.9</v>
      </c>
      <c r="C197" s="20">
        <v>620.0</v>
      </c>
      <c r="D197" s="20">
        <v>2.83</v>
      </c>
      <c r="E197" s="20">
        <v>203500.0</v>
      </c>
      <c r="F197" s="19">
        <v>269.3</v>
      </c>
      <c r="G197" s="19">
        <v>710.3</v>
      </c>
      <c r="H197" s="20">
        <v>9.1</v>
      </c>
      <c r="I197" s="19">
        <v>33.839999999999996</v>
      </c>
      <c r="J197" s="19">
        <v>2218.0</v>
      </c>
    </row>
    <row r="198" ht="15.75" customHeight="1">
      <c r="A198" s="19">
        <v>114.0</v>
      </c>
      <c r="B198" s="19">
        <v>4.2</v>
      </c>
      <c r="C198" s="20">
        <v>350.0</v>
      </c>
      <c r="D198" s="20">
        <v>3.07</v>
      </c>
      <c r="E198" s="20">
        <v>199500.0</v>
      </c>
      <c r="F198" s="19">
        <v>346.1</v>
      </c>
      <c r="G198" s="19">
        <v>769.3</v>
      </c>
      <c r="H198" s="20">
        <v>5.9</v>
      </c>
      <c r="I198" s="19">
        <v>35.6</v>
      </c>
      <c r="J198" s="19">
        <v>1082.0</v>
      </c>
    </row>
    <row r="199" ht="15.75" customHeight="1">
      <c r="A199" s="19">
        <v>114.0</v>
      </c>
      <c r="B199" s="19">
        <v>4.2</v>
      </c>
      <c r="C199" s="20">
        <v>350.0</v>
      </c>
      <c r="D199" s="20">
        <v>3.07</v>
      </c>
      <c r="E199" s="20">
        <v>199500.0</v>
      </c>
      <c r="F199" s="19">
        <v>346.1</v>
      </c>
      <c r="G199" s="19">
        <v>769.3</v>
      </c>
      <c r="H199" s="20">
        <v>5.9</v>
      </c>
      <c r="I199" s="19">
        <v>35.6</v>
      </c>
      <c r="J199" s="19">
        <v>1099.0</v>
      </c>
    </row>
    <row r="200" ht="15.75" customHeight="1">
      <c r="A200" s="19">
        <v>114.0</v>
      </c>
      <c r="B200" s="19">
        <v>4.2</v>
      </c>
      <c r="C200" s="20">
        <v>350.0</v>
      </c>
      <c r="D200" s="20">
        <v>3.07</v>
      </c>
      <c r="E200" s="20">
        <v>199500.0</v>
      </c>
      <c r="F200" s="19">
        <v>346.1</v>
      </c>
      <c r="G200" s="19">
        <v>769.3</v>
      </c>
      <c r="H200" s="20">
        <v>5.9</v>
      </c>
      <c r="I200" s="19">
        <v>35.6</v>
      </c>
      <c r="J200" s="19">
        <v>1116.0</v>
      </c>
    </row>
    <row r="201" ht="15.75" customHeight="1">
      <c r="A201" s="19">
        <v>114.0</v>
      </c>
      <c r="B201" s="19">
        <v>4.2</v>
      </c>
      <c r="C201" s="20">
        <v>350.0</v>
      </c>
      <c r="D201" s="20">
        <v>3.07</v>
      </c>
      <c r="E201" s="20">
        <v>199500.0</v>
      </c>
      <c r="F201" s="19">
        <v>346.1</v>
      </c>
      <c r="G201" s="19">
        <v>769.3</v>
      </c>
      <c r="H201" s="20">
        <v>5.9</v>
      </c>
      <c r="I201" s="19">
        <v>33.12</v>
      </c>
      <c r="J201" s="19">
        <v>1053.0</v>
      </c>
    </row>
    <row r="202" ht="15.75" customHeight="1">
      <c r="A202" s="19">
        <v>114.0</v>
      </c>
      <c r="B202" s="19">
        <v>4.2</v>
      </c>
      <c r="C202" s="20">
        <v>350.0</v>
      </c>
      <c r="D202" s="20">
        <v>3.07</v>
      </c>
      <c r="E202" s="20">
        <v>199500.0</v>
      </c>
      <c r="F202" s="19">
        <v>346.1</v>
      </c>
      <c r="G202" s="19">
        <v>769.3</v>
      </c>
      <c r="H202" s="20">
        <v>5.9</v>
      </c>
      <c r="I202" s="19">
        <v>33.12</v>
      </c>
      <c r="J202" s="19">
        <v>956.0</v>
      </c>
    </row>
    <row r="203" ht="15.75" customHeight="1">
      <c r="A203" s="19">
        <v>114.0</v>
      </c>
      <c r="B203" s="19">
        <v>4.2</v>
      </c>
      <c r="C203" s="20">
        <v>350.0</v>
      </c>
      <c r="D203" s="20">
        <v>3.07</v>
      </c>
      <c r="E203" s="20">
        <v>199500.0</v>
      </c>
      <c r="F203" s="19">
        <v>346.1</v>
      </c>
      <c r="G203" s="19">
        <v>769.3</v>
      </c>
      <c r="H203" s="20">
        <v>5.9</v>
      </c>
      <c r="I203" s="19">
        <v>33.12</v>
      </c>
      <c r="J203" s="19">
        <v>1040.0</v>
      </c>
    </row>
    <row r="204" ht="15.75" customHeight="1">
      <c r="A204" s="19">
        <v>114.0</v>
      </c>
      <c r="B204" s="19">
        <v>4.2</v>
      </c>
      <c r="C204" s="20">
        <v>350.0</v>
      </c>
      <c r="D204" s="20">
        <v>3.07</v>
      </c>
      <c r="E204" s="20">
        <v>199500.0</v>
      </c>
      <c r="F204" s="19">
        <v>346.1</v>
      </c>
      <c r="G204" s="19">
        <v>769.3</v>
      </c>
      <c r="H204" s="20">
        <v>5.9</v>
      </c>
      <c r="I204" s="19">
        <v>33.839999999999996</v>
      </c>
      <c r="J204" s="19">
        <v>1016.0</v>
      </c>
    </row>
    <row r="205" ht="15.75" customHeight="1">
      <c r="A205" s="19">
        <v>114.0</v>
      </c>
      <c r="B205" s="19">
        <v>4.2</v>
      </c>
      <c r="C205" s="20">
        <v>350.0</v>
      </c>
      <c r="D205" s="20">
        <v>3.07</v>
      </c>
      <c r="E205" s="20">
        <v>199500.0</v>
      </c>
      <c r="F205" s="19">
        <v>346.1</v>
      </c>
      <c r="G205" s="19">
        <v>769.3</v>
      </c>
      <c r="H205" s="20">
        <v>5.9</v>
      </c>
      <c r="I205" s="19">
        <v>33.839999999999996</v>
      </c>
      <c r="J205" s="19">
        <v>1023.0</v>
      </c>
    </row>
    <row r="206" ht="15.75" customHeight="1">
      <c r="A206" s="19">
        <v>114.0</v>
      </c>
      <c r="B206" s="19">
        <v>4.2</v>
      </c>
      <c r="C206" s="20">
        <v>350.0</v>
      </c>
      <c r="D206" s="20">
        <v>3.07</v>
      </c>
      <c r="E206" s="20">
        <v>199500.0</v>
      </c>
      <c r="F206" s="19">
        <v>346.1</v>
      </c>
      <c r="G206" s="19">
        <v>769.3</v>
      </c>
      <c r="H206" s="20">
        <v>5.9</v>
      </c>
      <c r="I206" s="19">
        <v>33.839999999999996</v>
      </c>
      <c r="J206" s="19">
        <v>990.0</v>
      </c>
    </row>
    <row r="207" ht="15.75" customHeight="1">
      <c r="A207" s="19">
        <v>114.0</v>
      </c>
      <c r="B207" s="19">
        <v>4.2</v>
      </c>
      <c r="C207" s="20">
        <v>350.0</v>
      </c>
      <c r="D207" s="20">
        <v>3.07</v>
      </c>
      <c r="E207" s="20">
        <v>199500.0</v>
      </c>
      <c r="F207" s="19">
        <v>346.1</v>
      </c>
      <c r="G207" s="19">
        <v>769.3</v>
      </c>
      <c r="H207" s="20">
        <v>5.9</v>
      </c>
      <c r="I207" s="19">
        <v>52.64</v>
      </c>
      <c r="J207" s="19">
        <v>1318.0</v>
      </c>
    </row>
    <row r="208" ht="15.75" customHeight="1">
      <c r="A208" s="19">
        <v>114.0</v>
      </c>
      <c r="B208" s="19">
        <v>4.2</v>
      </c>
      <c r="C208" s="20">
        <v>350.0</v>
      </c>
      <c r="D208" s="20">
        <v>3.07</v>
      </c>
      <c r="E208" s="20">
        <v>199500.0</v>
      </c>
      <c r="F208" s="19">
        <v>346.1</v>
      </c>
      <c r="G208" s="19">
        <v>769.3</v>
      </c>
      <c r="H208" s="20">
        <v>5.9</v>
      </c>
      <c r="I208" s="19">
        <v>52.64</v>
      </c>
      <c r="J208" s="19">
        <v>1317.0</v>
      </c>
    </row>
    <row r="209" ht="15.75" customHeight="1">
      <c r="A209" s="19">
        <v>114.0</v>
      </c>
      <c r="B209" s="19">
        <v>4.2</v>
      </c>
      <c r="C209" s="20">
        <v>350.0</v>
      </c>
      <c r="D209" s="20">
        <v>3.07</v>
      </c>
      <c r="E209" s="20">
        <v>199500.0</v>
      </c>
      <c r="F209" s="19">
        <v>346.1</v>
      </c>
      <c r="G209" s="19">
        <v>769.3</v>
      </c>
      <c r="H209" s="20">
        <v>5.9</v>
      </c>
      <c r="I209" s="19">
        <v>45.84</v>
      </c>
      <c r="J209" s="19">
        <v>1171.0</v>
      </c>
    </row>
    <row r="210" ht="15.75" customHeight="1">
      <c r="A210" s="19">
        <v>114.0</v>
      </c>
      <c r="B210" s="19">
        <v>4.2</v>
      </c>
      <c r="C210" s="20">
        <v>350.0</v>
      </c>
      <c r="D210" s="20">
        <v>3.07</v>
      </c>
      <c r="E210" s="20">
        <v>199500.0</v>
      </c>
      <c r="F210" s="19">
        <v>346.1</v>
      </c>
      <c r="G210" s="19">
        <v>769.3</v>
      </c>
      <c r="H210" s="20">
        <v>5.9</v>
      </c>
      <c r="I210" s="19">
        <v>45.84</v>
      </c>
      <c r="J210" s="19">
        <v>1174.0</v>
      </c>
    </row>
    <row r="211" ht="15.75" customHeight="1">
      <c r="A211" s="19">
        <v>114.0</v>
      </c>
      <c r="B211" s="19">
        <v>4.2</v>
      </c>
      <c r="C211" s="20">
        <v>350.0</v>
      </c>
      <c r="D211" s="20">
        <v>3.07</v>
      </c>
      <c r="E211" s="20">
        <v>199500.0</v>
      </c>
      <c r="F211" s="19">
        <v>346.1</v>
      </c>
      <c r="G211" s="19">
        <v>769.3</v>
      </c>
      <c r="H211" s="20">
        <v>5.9</v>
      </c>
      <c r="I211" s="19">
        <v>41.68000000000001</v>
      </c>
      <c r="J211" s="19">
        <v>1074.0</v>
      </c>
    </row>
    <row r="212" ht="15.75" customHeight="1">
      <c r="A212" s="19">
        <v>114.0</v>
      </c>
      <c r="B212" s="19">
        <v>4.2</v>
      </c>
      <c r="C212" s="20">
        <v>350.0</v>
      </c>
      <c r="D212" s="20">
        <v>3.07</v>
      </c>
      <c r="E212" s="20">
        <v>199500.0</v>
      </c>
      <c r="F212" s="19">
        <v>346.1</v>
      </c>
      <c r="G212" s="19">
        <v>769.3</v>
      </c>
      <c r="H212" s="20">
        <v>5.9</v>
      </c>
      <c r="I212" s="19">
        <v>41.68000000000001</v>
      </c>
      <c r="J212" s="19">
        <v>1091.0</v>
      </c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</sheetData>
  <printOptions/>
  <pageMargins bottom="0.75" footer="0.0" header="0.0" left="0.25" right="0.25" top="0.75"/>
  <pageSetup paperSize="9" scale="90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2024-10-31T19:20:35Z</dcterms:created>
  <dc:creator>Ishpreet Kapoor</dc:creator>
</cp:coreProperties>
</file>