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US\US Individual Investor\Private\Mutual Funds\MIP &amp; iShares (working folder)\PMO\Global EQ PCF (Project GEP)\Mock PCF\"/>
    </mc:Choice>
  </mc:AlternateContent>
  <bookViews>
    <workbookView xWindow="0" yWindow="0" windowWidth="19200" windowHeight="6570"/>
  </bookViews>
  <sheets>
    <sheet name="Sheet1" sheetId="1" r:id="rId1"/>
    <sheet name="Sheet2" sheetId="2" r:id="rId2"/>
    <sheet name="Sheet3" sheetId="3" r:id="rId3"/>
  </sheets>
  <definedNames>
    <definedName name="_xlnm.Print_Area" localSheetId="0">Sheet1!$A$1:$F$102</definedName>
    <definedName name="_xlnm.Print_Titles" localSheetId="0">Sheet1!$1:$1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6" i="1" l="1"/>
  <c r="C67" i="1" l="1"/>
  <c r="C66" i="1"/>
  <c r="C86" i="1" l="1"/>
  <c r="C85" i="1"/>
  <c r="C84" i="1"/>
  <c r="C83" i="1"/>
  <c r="C82" i="1"/>
  <c r="C81" i="1"/>
  <c r="C76" i="1"/>
  <c r="C75" i="1"/>
  <c r="C74" i="1"/>
  <c r="C72" i="1"/>
  <c r="C73" i="1"/>
  <c r="A34" i="1" l="1"/>
  <c r="A32" i="1"/>
  <c r="A30" i="1"/>
  <c r="A28" i="1"/>
  <c r="A26" i="1"/>
  <c r="A17" i="1"/>
  <c r="A15" i="1"/>
  <c r="A13" i="1"/>
  <c r="A11" i="1"/>
  <c r="A9" i="1"/>
</calcChain>
</file>

<file path=xl/sharedStrings.xml><?xml version="1.0" encoding="utf-8"?>
<sst xmlns="http://schemas.openxmlformats.org/spreadsheetml/2006/main" count="325" uniqueCount="221">
  <si>
    <t>Field Name</t>
  </si>
  <si>
    <t>Sample Data</t>
  </si>
  <si>
    <t>Description</t>
  </si>
  <si>
    <t>Source</t>
  </si>
  <si>
    <t>Format</t>
  </si>
  <si>
    <t>Fund Ticker</t>
  </si>
  <si>
    <t>Fund ISIN</t>
  </si>
  <si>
    <t>Fund CUSIP</t>
  </si>
  <si>
    <t>Total NAV per Share</t>
  </si>
  <si>
    <t>Exposure Basket</t>
  </si>
  <si>
    <t>Total Expense Ratio</t>
  </si>
  <si>
    <t>CSSPX</t>
  </si>
  <si>
    <t>ISIN1234567</t>
  </si>
  <si>
    <t>68245XAB5</t>
  </si>
  <si>
    <t>217.705415</t>
  </si>
  <si>
    <t>20093950584.290000000000</t>
  </si>
  <si>
    <t>92298809</t>
  </si>
  <si>
    <t>1</t>
  </si>
  <si>
    <t>Yes
No</t>
  </si>
  <si>
    <t>Jan 25 2017</t>
  </si>
  <si>
    <t>Trade Date</t>
  </si>
  <si>
    <t>Settlement Date</t>
  </si>
  <si>
    <t>Shares per Basket (PNU)</t>
  </si>
  <si>
    <t>Confirmed Cash for Deliverable Basket</t>
  </si>
  <si>
    <t>Jan 26 2017</t>
  </si>
  <si>
    <t>Jan 30 2017</t>
  </si>
  <si>
    <t>12345.67</t>
  </si>
  <si>
    <t>12543.89</t>
  </si>
  <si>
    <t>12468.35</t>
  </si>
  <si>
    <t>Projected Transaction Fee</t>
  </si>
  <si>
    <t>Fund Name</t>
  </si>
  <si>
    <t>iShares Core S&amp;P 500 UCITS ETF USD (Acc)</t>
  </si>
  <si>
    <t>Type</t>
  </si>
  <si>
    <t>Bid Spread</t>
  </si>
  <si>
    <t>Offer Spread</t>
  </si>
  <si>
    <t>Threshold</t>
  </si>
  <si>
    <t>Allocation Details</t>
  </si>
  <si>
    <t>Allocation Type</t>
  </si>
  <si>
    <t>Allocation Weight</t>
  </si>
  <si>
    <t>CASH
EQ
FI</t>
  </si>
  <si>
    <t>ASSET CLASS</t>
  </si>
  <si>
    <t>NAME</t>
  </si>
  <si>
    <t>MIC</t>
  </si>
  <si>
    <t>CUSIP</t>
  </si>
  <si>
    <t>ISIN</t>
  </si>
  <si>
    <t>SEDOL</t>
  </si>
  <si>
    <t>PRICE (in Fund Base Currency)</t>
  </si>
  <si>
    <t>LOCAL CURRENCY</t>
  </si>
  <si>
    <t>FACTOR</t>
  </si>
  <si>
    <t>ACCRUED INCOME</t>
  </si>
  <si>
    <t>FIXED INCOME
EQUITY
WARRANT</t>
  </si>
  <si>
    <t>RIC</t>
  </si>
  <si>
    <t>PRICE MULTIPLIER</t>
  </si>
  <si>
    <t>CONTRACT SIZE</t>
  </si>
  <si>
    <t>AVERAGE CONTRACT OPEN PRICE</t>
  </si>
  <si>
    <t>FUTURE</t>
  </si>
  <si>
    <t>S&amp;P500 EMINI MAR 17</t>
  </si>
  <si>
    <t>ESH7</t>
  </si>
  <si>
    <t>USD</t>
  </si>
  <si>
    <t>Base Currency</t>
  </si>
  <si>
    <t>1.0742003</t>
  </si>
  <si>
    <t>3-letter Currencies (e.g., EUR, GBP)</t>
  </si>
  <si>
    <t>CURRENCY PAIR</t>
  </si>
  <si>
    <t>VALUE DATE</t>
  </si>
  <si>
    <t>RATE</t>
  </si>
  <si>
    <t>VALUE</t>
  </si>
  <si>
    <t>CURRENCY</t>
  </si>
  <si>
    <t>EURUSD</t>
  </si>
  <si>
    <t>4073738.51</t>
  </si>
  <si>
    <t>1.000000</t>
  </si>
  <si>
    <t>EUR</t>
  </si>
  <si>
    <t>Street ticker of the fund</t>
  </si>
  <si>
    <t>Accounted NAV of the fund</t>
  </si>
  <si>
    <t>Distribution/dividend per share in fund's base currency</t>
  </si>
  <si>
    <t>Distribution/dividend ex-date</t>
  </si>
  <si>
    <t>Accounted NAV date</t>
  </si>
  <si>
    <t>Effective trade date of the basket</t>
  </si>
  <si>
    <t>Number of shares per basket/unit (PNU = Prescribed Number of Units)</t>
  </si>
  <si>
    <t>Projected cash figure for trade date based on pricing basket</t>
  </si>
  <si>
    <t>Projected cash figure for trade date based on deliverable basket</t>
  </si>
  <si>
    <t>Confirmed/Actual cash figure from Fund Accounting for NAV date based on deliverable basket</t>
  </si>
  <si>
    <t>Price of security on NAV date</t>
  </si>
  <si>
    <t>Alternative market identifiers (e.g., Bloomberg ticker, LoanX ID, etc.)</t>
  </si>
  <si>
    <t>Value of alternative market identifier</t>
  </si>
  <si>
    <t>Agreed notional size of the futures contract</t>
  </si>
  <si>
    <t>Settlement date of the FX forward</t>
  </si>
  <si>
    <t>Fund hedged quantity</t>
  </si>
  <si>
    <t>Current market value of the FX forward</t>
  </si>
  <si>
    <t>ISIN of the fund</t>
  </si>
  <si>
    <t>CUSIP of the fund</t>
  </si>
  <si>
    <t>Identifies if the fund has share classes and the proportional ownership of the fund if it has share classes
Equals 1 if the fund has no share class</t>
  </si>
  <si>
    <t>Denotes if look through fund (e.g., Canada's Dynamic funds). If YES, then Security Section will  include the look through fund's holdings.</t>
  </si>
  <si>
    <t>Contractual settlement date of the ETF trade</t>
  </si>
  <si>
    <t>EMEA-specific: Estimated Transaction Fee</t>
  </si>
  <si>
    <t>Identifies the asset class of the security</t>
  </si>
  <si>
    <t>Legal name of the fund</t>
  </si>
  <si>
    <t>Name of the security</t>
  </si>
  <si>
    <t>Market Identifier Code of the security, 4 digit code denoting the exchange, e.g. ARCX for NYSE ARCA</t>
  </si>
  <si>
    <t>CUSIP of the security</t>
  </si>
  <si>
    <t>ISIN of the security</t>
  </si>
  <si>
    <t>SEDOL of the security</t>
  </si>
  <si>
    <t>Reuters Instrument Code</t>
  </si>
  <si>
    <t>Interpolated rate; rate used for NAV calculation, which should include forward point interpolation</t>
  </si>
  <si>
    <t>For multi-asset funds, identifies the asset class within the fund</t>
  </si>
  <si>
    <t>For multi-asset funds, identifies the weight of the asset classes within the fund</t>
  </si>
  <si>
    <t>Quantity of security owned by fund per basket/unit; effectively a slice of the fund
Would be inclusive of ALL securities that the fund holds that BLK has the ability to price on NAV Date
Securities deemed “difficult to price” would also be included but with a 0 in the price field (would be accounted for in estimated cash)
Simple corporate actions would be projected.</t>
  </si>
  <si>
    <t>Quantity of security to be delivered or received by fund per basket/unit, i.e. the list of securities that we would expect to deliver in/out of the fund as part of primary market activity.
Simple corporate actions would be projected.
Inclusive of projected fund trades.</t>
  </si>
  <si>
    <t>Quantity of security owned by fund per basket/unit but hard to price
Securities that should be priced intraday, but names that BLK does not have the ability to price on NAV Date.
Pre-corporate action prices and shares would be included as part of this basket.
Examples: Complex corporate actions, fair-valued names, etc.</t>
  </si>
  <si>
    <t>3-letter code identifying the currency of the security</t>
  </si>
  <si>
    <t>3-letter code identifying the base currency of the fund</t>
  </si>
  <si>
    <t>Two 3-letter codes indentifying the currency pair associated with the FX forward</t>
  </si>
  <si>
    <t>3-letter code indentifying the base currency of the FX forward contract</t>
  </si>
  <si>
    <t>[get definition from EMEA]</t>
  </si>
  <si>
    <t>Spot FX rates of respective currencies against the base currency of the fund</t>
  </si>
  <si>
    <t>SWAP Notional</t>
  </si>
  <si>
    <t>SWAP Spread</t>
  </si>
  <si>
    <t>grab definition from website --&gt; fees published on the website differ by region, e.g.
US: Expense Ratio, as stated in the fund's current prospectus
CA: Management Expense Ratio (MER), as reported in the fund's most recent Annual Management Report of Fund Performance. MER includes all management fees and GST/HST paid by the fund for the period, and includes any fees paid in respect of the fund's holidngs of other ETFs
UK: Total Expense Ratio (TER), consists primarily of the management fee and other expenses such as trustee, custody, registration fees and other operating expenses</t>
  </si>
  <si>
    <t>Fixed Income specific: Amount of interest that accumulates on a fixed income security between coupon payments</t>
  </si>
  <si>
    <t>[get definition from EMEA]
MKT: market spread, e.g. MKT-IN denotes market spread on India
CGT: capital gains tax, e.g. CGT-IN denotes capital gains tax spread on India</t>
  </si>
  <si>
    <t>Fund LEI</t>
  </si>
  <si>
    <t>549300WPWJ4OL6RFLW59</t>
  </si>
  <si>
    <t>Legal Entity Identifier of the fund</t>
  </si>
  <si>
    <t>Shares Outstanding</t>
  </si>
  <si>
    <t>Baskets Outstanding</t>
  </si>
  <si>
    <t>Fund Size</t>
  </si>
  <si>
    <t>Share Class Apportionment Ratio</t>
  </si>
  <si>
    <t>Confirmed Transaction Fee</t>
  </si>
  <si>
    <t>Projected Cash for Pricing Basket</t>
  </si>
  <si>
    <t>Projected Cash for Deliverable Basket</t>
  </si>
  <si>
    <t>Fund Level</t>
  </si>
  <si>
    <t>Basket Level</t>
  </si>
  <si>
    <t>Spreads</t>
  </si>
  <si>
    <t>Holdings: Securities</t>
  </si>
  <si>
    <t>Holdings: Synthetics</t>
  </si>
  <si>
    <t>FX Rates</t>
  </si>
  <si>
    <t>FX Forwards</t>
  </si>
  <si>
    <t>Swaps</t>
  </si>
  <si>
    <t>Disclaimers</t>
  </si>
  <si>
    <t>Fund AUM, at the share class or product level</t>
  </si>
  <si>
    <t>Number of shares outstanding in the fund, at the share class or product level</t>
  </si>
  <si>
    <t>Number of basket/units outstanding in the fund, at the share class or product level</t>
  </si>
  <si>
    <t>[Free-form text]</t>
  </si>
  <si>
    <t>Free-form text representing fund-specific and region-specific disclaimers</t>
  </si>
  <si>
    <t>Actual cost of transaction (also known as Create/Redeem fee)</t>
  </si>
  <si>
    <t>MKT-[2-letter country code]
FUND EQ
FUND FI
Currency Hedged
CGT-[2-letter country code]</t>
  </si>
  <si>
    <t>Decimal value reflecting a proportion of the outstanding principal value of factor bonds, which changes over time. Factor bonds are bonds for which partial redemptions are processed by a proportional return of principal to each bondholder. Subsequent to the redemption, the factor must be applied to the face value in order to determine interest payments as well as the principal amount for each future transaction.
Also applies to equity factors such as stock split on ex date.</t>
  </si>
  <si>
    <t>The notional value is the total amount of a security's underlying asset</t>
  </si>
  <si>
    <t>Cost of the underlying fee from the SWAP counterparty</t>
  </si>
  <si>
    <t>The market value is the agreed on price of the SWAP</t>
  </si>
  <si>
    <t>Designated price multiplier</t>
  </si>
  <si>
    <t>Average of futures trade price</t>
  </si>
  <si>
    <t>DELIVERABLE BASKET QTY</t>
  </si>
  <si>
    <t>PRICING BASKET QTY</t>
  </si>
  <si>
    <t>EXCLUDED BASKET QTY</t>
  </si>
  <si>
    <t>ALT ID1 TYPE</t>
  </si>
  <si>
    <t>ALT ID2 TYPE</t>
  </si>
  <si>
    <t>ALT ID3 TYPE</t>
  </si>
  <si>
    <t>ALT ID1 VALUE</t>
  </si>
  <si>
    <t>ALT ID2 VALUE</t>
  </si>
  <si>
    <t>ALT ID3 VALUE</t>
  </si>
  <si>
    <t>BLOOMBERG TICKER</t>
  </si>
  <si>
    <t>NOMINAL</t>
  </si>
  <si>
    <t>SWAP Mkt Value</t>
  </si>
  <si>
    <t>Distribution per Share</t>
  </si>
  <si>
    <t>Bloomberg ticker of the security</t>
  </si>
  <si>
    <t>Metal Entitlement</t>
  </si>
  <si>
    <t>Dixie, static data, one time set-up, manually updated by dixie team</t>
  </si>
  <si>
    <t>Configured in Dixie manually as part of fund-setup. Part of ADAM but no direct link to ADAM currently.
(Req from MiFIID 2) (multiple share classes point to one single LEI)</t>
  </si>
  <si>
    <t>comes from CNAV</t>
  </si>
  <si>
    <t xml:space="preserve">comes from CNAV if custodian populates it. </t>
  </si>
  <si>
    <t>comes from CNAV, updated automatically daily</t>
  </si>
  <si>
    <t>CNAV, from net asset value * shares per unit (IBOR value) (also attainable from configuration)</t>
  </si>
  <si>
    <t>CNAV</t>
  </si>
  <si>
    <t>from IBOR as of close of business NAV date,(including today's trade ) with configuration to convert to ABOR</t>
  </si>
  <si>
    <t>comes from CNAV daily</t>
  </si>
  <si>
    <t>Configuration in Dixie for lookthrough funds</t>
  </si>
  <si>
    <t>Comes from Dixie as part of fund setup, same as management fee displayed on website</t>
  </si>
  <si>
    <t>effective trade date
(from statestreet funds, come from state street)
(don't think getting from HSBC and JPM, so we are manually deriving this in Dixie using configurations)</t>
  </si>
  <si>
    <t>Comes from SS, currently not populated</t>
  </si>
  <si>
    <t>Static data filed from Dixie in fund launch</t>
  </si>
  <si>
    <t>Calculated from Global inferred cash formula</t>
  </si>
  <si>
    <t>Comes from CNAV</t>
  </si>
  <si>
    <t>Dixie, uploaded or manually entered</t>
  </si>
  <si>
    <t>From Dixie as part of fund set-up</t>
  </si>
  <si>
    <t>From Aladdin; only for EMEA multiasset funds</t>
  </si>
  <si>
    <t>From Dixie against a combination of secGroup and secType</t>
  </si>
  <si>
    <t>From SecMaster, populated from Aladdin</t>
  </si>
  <si>
    <t>From Aladdin</t>
  </si>
  <si>
    <t>From Aladdin and only for FI funds (not part of phase 1)</t>
  </si>
  <si>
    <t>From CNAV for EMEA funds (not part of phase 1)</t>
  </si>
  <si>
    <t>Set-up from fund-by-fund basis if other identifier needed for the fund (i.e. BBG ticker)</t>
  </si>
  <si>
    <t>From SecMaster, populated from Aladdin
Sec Group and Sec Type tag</t>
  </si>
  <si>
    <t>From Aladdin and SecMaster</t>
  </si>
  <si>
    <t>From CNAV</t>
  </si>
  <si>
    <t>From Aladdin via CDI poller on a daily basis</t>
  </si>
  <si>
    <t>For UK new swap funds; blank for all equity funds</t>
  </si>
  <si>
    <t>Set-up as needed</t>
  </si>
  <si>
    <t>Additional Comments</t>
  </si>
  <si>
    <t>DataOps team apply for all fund. Janice can send out email on this</t>
  </si>
  <si>
    <r>
      <rPr>
        <b/>
        <sz val="10"/>
        <color rgb="FFFF0000"/>
        <rFont val="Arial"/>
        <family val="2"/>
      </rPr>
      <t xml:space="preserve">Distribution per share field for AU, AxJ and JP FDF is blank throughout the year </t>
    </r>
    <r>
      <rPr>
        <sz val="10"/>
        <color rgb="FFFF0000"/>
        <rFont val="Arial"/>
        <family val="2"/>
      </rPr>
      <t>while US and EMEA populates it using CNAV data if ex date &gt; today's date, then will populate rate (row 273) into FDF</t>
    </r>
  </si>
  <si>
    <t>ditto</t>
    <phoneticPr fontId="0"/>
  </si>
  <si>
    <r>
      <t xml:space="preserve">default IBOR
</t>
    </r>
    <r>
      <rPr>
        <sz val="10"/>
        <color rgb="FFFF0000"/>
        <rFont val="Arial"/>
        <family val="2"/>
      </rPr>
      <t xml:space="preserve">APAC consensus is to use IBOR data which is consistent with EMEA. </t>
    </r>
  </si>
  <si>
    <t>just a static information</t>
  </si>
  <si>
    <t>HK/AU: Derived
JP: SS provided</t>
  </si>
  <si>
    <t>Not gotten in HK and AU</t>
  </si>
  <si>
    <t>NAV * shares per basket + market val of securities + projected income</t>
  </si>
  <si>
    <t>Not dollar value or units? [Amita confirm?]</t>
  </si>
  <si>
    <t>Not dollar value or units?</t>
  </si>
  <si>
    <t>would like an example as this can be applied to any funds</t>
  </si>
  <si>
    <t>APAC doesn't have data on this currently; Waiting to find a proper source</t>
  </si>
  <si>
    <t>Configured to have 6 decimal places</t>
  </si>
  <si>
    <t>Use rate from CNAV; Aladdin as secondary source</t>
  </si>
  <si>
    <t>Not populated from anywhere currently</t>
  </si>
  <si>
    <t>same price hierarchy</t>
  </si>
  <si>
    <t>read row 270 
if ex date &gt; today's date, then will populate rate (row 273) into FDF</t>
  </si>
  <si>
    <t>current PCF uses ABOR but there is a configuration to use the ABOR values</t>
  </si>
  <si>
    <t>T+1 and T+2 projected income</t>
  </si>
  <si>
    <t>values of the futures included</t>
  </si>
  <si>
    <t>Trade date of the basket (effective as of that trade date)
Dixie calculated</t>
  </si>
  <si>
    <t>JP - affiliated stock spread is shown</t>
  </si>
  <si>
    <t>e.g. Char (20)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</si>
</sst>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Arial"/>
      <family val="2"/>
    </font>
    <font>
      <sz val="10"/>
      <name val="Arial"/>
      <family val="2"/>
    </font>
    <font>
      <sz val="10"/>
      <color theme="1"/>
      <name val="Arial"/>
      <family val="2"/>
    </font>
    <font>
      <b/>
      <sz val="10"/>
      <color theme="1"/>
      <name val="Arial"/>
      <family val="2"/>
    </font>
    <font>
      <sz val="10"/>
      <color rgb="FFFF0000"/>
      <name val="Arial"/>
      <family val="2"/>
    </font>
    <font>
      <b/>
      <sz val="10"/>
      <color rgb="FFFF0000"/>
      <name val="Arial"/>
      <family val="2"/>
    </font>
  </fonts>
  <fills count="4">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0" fontId="1" fillId="0" borderId="0"/>
    <xf numFmtId="9" fontId="2" fillId="0" borderId="0" applyFont="0" applyFill="0" applyBorder="0" applyAlignment="0" applyProtection="0"/>
  </cellStyleXfs>
  <cellXfs count="14">
    <xf numFmtId="0" fontId="0" fillId="0" borderId="0" xfId="0"/>
    <xf numFmtId="0" fontId="3" fillId="2" borderId="1" xfId="0" applyFont="1" applyFill="1" applyBorder="1"/>
    <xf numFmtId="0" fontId="0" fillId="0" borderId="1" xfId="0" applyBorder="1" applyAlignment="1">
      <alignment horizontal="left" vertical="top" wrapText="1"/>
    </xf>
    <xf numFmtId="0" fontId="0" fillId="0" borderId="1" xfId="0" applyBorder="1" applyAlignment="1">
      <alignment horizontal="left" vertical="top" wrapText="1" indent="1"/>
    </xf>
    <xf numFmtId="49" fontId="0" fillId="0" borderId="0" xfId="0" applyNumberFormat="1" applyFill="1"/>
    <xf numFmtId="0" fontId="0" fillId="3" borderId="1" xfId="0" applyFill="1" applyBorder="1" applyAlignment="1">
      <alignment horizontal="left" vertical="top" wrapText="1"/>
    </xf>
    <xf numFmtId="0" fontId="3" fillId="3" borderId="1" xfId="0" applyFont="1" applyFill="1" applyBorder="1" applyAlignment="1">
      <alignment horizontal="left" vertical="top" wrapText="1"/>
    </xf>
    <xf numFmtId="3" fontId="0" fillId="0" borderId="1" xfId="0" applyNumberFormat="1" applyBorder="1" applyAlignment="1">
      <alignment horizontal="left" vertical="top" wrapText="1"/>
    </xf>
    <xf numFmtId="10" fontId="0" fillId="0" borderId="1" xfId="2" applyNumberFormat="1" applyFont="1" applyBorder="1" applyAlignment="1">
      <alignment horizontal="left" vertical="top" wrapText="1"/>
    </xf>
    <xf numFmtId="10" fontId="0" fillId="0" borderId="1" xfId="0" applyNumberFormat="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Alignment="1">
      <alignment wrapText="1"/>
    </xf>
    <xf numFmtId="0" fontId="4" fillId="0" borderId="2" xfId="0" applyFont="1" applyFill="1" applyBorder="1" applyAlignment="1">
      <alignment horizontal="left" vertical="top" wrapText="1"/>
    </xf>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Updated Default PPT Template">
  <a:themeElements>
    <a:clrScheme name="BLK 2016">
      <a:dk1>
        <a:srgbClr val="000000"/>
      </a:dk1>
      <a:lt1>
        <a:srgbClr val="FFFFFF"/>
      </a:lt1>
      <a:dk2>
        <a:srgbClr val="4F4E50"/>
      </a:dk2>
      <a:lt2>
        <a:srgbClr val="FFFFFF"/>
      </a:lt2>
      <a:accent1>
        <a:srgbClr val="003594"/>
      </a:accent1>
      <a:accent2>
        <a:srgbClr val="82BC00"/>
      </a:accent2>
      <a:accent3>
        <a:srgbClr val="27AFAF"/>
      </a:accent3>
      <a:accent4>
        <a:srgbClr val="F8971D"/>
      </a:accent4>
      <a:accent5>
        <a:srgbClr val="13B5EA"/>
      </a:accent5>
      <a:accent6>
        <a:srgbClr val="6C207E"/>
      </a:accent6>
      <a:hlink>
        <a:srgbClr val="003594"/>
      </a:hlink>
      <a:folHlink>
        <a:srgbClr val="82BC00"/>
      </a:folHlink>
    </a:clrScheme>
    <a:fontScheme name="BlackRock">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w="9525" cap="flat" cmpd="sng" algn="ctr">
          <a:noFill/>
          <a:prstDash val="solid"/>
        </a:ln>
        <a:effectLst/>
      </a:spPr>
      <a:bodyPr rot="0" spcFirstLastPara="0" vertOverflow="overflow" horzOverflow="overflow" vert="horz" wrap="square" lIns="72000" tIns="36000" rIns="72000" bIns="36000" numCol="1" spcCol="0" rtlCol="0" fromWordArt="0" anchor="ctr" anchorCtr="1" forceAA="0" compatLnSpc="1">
        <a:prstTxWarp prst="textNoShape">
          <a:avLst/>
        </a:prstTxWarp>
        <a:noAutofit/>
      </a:bodyPr>
      <a:lstStyle>
        <a:defPPr algn="ctr">
          <a:buClr>
            <a:schemeClr val="tx2"/>
          </a:buClr>
          <a:buSzPct val="110000"/>
          <a:defRPr sz="1000" b="1" kern="0">
            <a:solidFill>
              <a:schemeClr val="tx2"/>
            </a:solidFill>
          </a:defRPr>
        </a:defPPr>
      </a:lstStyle>
    </a:spDef>
    <a:lnDef>
      <a:spPr>
        <a:ln>
          <a:solidFill>
            <a:srgbClr val="D9D9D9"/>
          </a:solidFill>
        </a:ln>
      </a:spPr>
      <a:bodyPr/>
      <a:lstStyle/>
      <a:style>
        <a:lnRef idx="1">
          <a:schemeClr val="accent1"/>
        </a:lnRef>
        <a:fillRef idx="0">
          <a:schemeClr val="accent1"/>
        </a:fillRef>
        <a:effectRef idx="0">
          <a:schemeClr val="accent1"/>
        </a:effectRef>
        <a:fontRef idx="minor">
          <a:schemeClr val="tx1"/>
        </a:fontRef>
      </a:style>
    </a:lnDef>
    <a:txDef>
      <a:spPr>
        <a:noFill/>
      </a:spPr>
      <a:bodyPr vertOverflow="clip" horzOverflow="clip" wrap="none" rtlCol="0" anchor="t">
        <a:spAutoFit/>
      </a:bodyPr>
      <a:lstStyle>
        <a:defPPr marL="0" indent="0">
          <a:buClr>
            <a:schemeClr val="tx2"/>
          </a:buClr>
          <a:buSzPct val="110000"/>
          <a:buFontTx/>
          <a:buNone/>
          <a:defRPr sz="1200">
            <a:solidFill>
              <a:schemeClr val="tx2"/>
            </a:solidFill>
          </a:defRPr>
        </a:defPPr>
      </a:lstStyle>
    </a:txDef>
  </a:objectDefaults>
  <a:extraClrSchemeLst/>
  <a:custClrLst>
    <a:custClr name="blank">
      <a:srgbClr val="FFFFFF"/>
    </a:custClr>
    <a:custClr name="blank">
      <a:srgbClr val="FFFFFF"/>
    </a:custClr>
    <a:custClr name="blank">
      <a:srgbClr val="FFFFFF"/>
    </a:custClr>
    <a:custClr name="G1">
      <a:srgbClr val="7F7F7F"/>
    </a:custClr>
    <a:custClr name="661-TINT1">
      <a:srgbClr val="6686BF"/>
    </a:custClr>
    <a:custClr name="376-TINT1">
      <a:srgbClr val="B4D766"/>
    </a:custClr>
    <a:custClr name="7466-TINT1">
      <a:srgbClr val="7DCFCF"/>
    </a:custClr>
    <a:custClr name="144-TINT1">
      <a:srgbClr val="FBC177"/>
    </a:custClr>
    <a:custClr name="298-TINT1">
      <a:srgbClr val="71D3F2"/>
    </a:custClr>
    <a:custClr name="2613-TINT1">
      <a:srgbClr val="A779B2"/>
    </a:custClr>
    <a:custClr name="blank">
      <a:srgbClr val="FFFFFF"/>
    </a:custClr>
    <a:custClr name="blank">
      <a:srgbClr val="FFFFFF"/>
    </a:custClr>
    <a:custClr name="blank">
      <a:srgbClr val="FFFFFF"/>
    </a:custClr>
    <a:custClr name="G2">
      <a:srgbClr val="D9D9D9"/>
    </a:custClr>
    <a:custClr name="661-TINT2">
      <a:srgbClr val="CCD7EA"/>
    </a:custClr>
    <a:custClr name="376-TINT2">
      <a:srgbClr val="E6F2CC"/>
    </a:custClr>
    <a:custClr name="7466-TINT2">
      <a:srgbClr val="D4EFEF"/>
    </a:custClr>
    <a:custClr name="144-TINT2">
      <a:srgbClr val="FEEAD2"/>
    </a:custClr>
    <a:custClr name="298-TINT2">
      <a:srgbClr val="D0F0FB"/>
    </a:custClr>
    <a:custClr name="2613-TINT2">
      <a:srgbClr val="E2D2E5"/>
    </a:custClr>
    <a:custClr name="BLK8-1797">
      <a:srgbClr val="E31B23"/>
    </a:custClr>
    <a:custClr name="IS7-233">
      <a:srgbClr val="C50084"/>
    </a:custClr>
    <a:custClr name="300">
      <a:srgbClr val="0079C1"/>
    </a:custClr>
    <a:custClr name="355">
      <a:srgbClr val="00A94F"/>
    </a:custClr>
    <a:custClr name="3135">
      <a:srgbClr val="117C8E"/>
    </a:custClr>
    <a:custClr name="654">
      <a:srgbClr val="002C5F"/>
    </a:custClr>
    <a:custClr name="115">
      <a:srgbClr val="FCD015"/>
    </a:custClr>
    <a:custClr name="342">
      <a:srgbClr val="006F51"/>
    </a:custClr>
  </a:custClrLst>
  <a:extLst>
    <a:ext uri="{05A4C25C-085E-4340-85A3-A5531E510DB2}">
      <thm15:themeFamily xmlns:thm15="http://schemas.microsoft.com/office/thememl/2012/main" name="Updated Default PPT Template" id="{F5BF1277-1173-44EC-8CFA-7F08D143120A}" vid="{A3545DDA-D709-483B-83D0-91FC41E6EFD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2"/>
  <sheetViews>
    <sheetView tabSelected="1" zoomScale="90" zoomScaleNormal="90"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2" width="45.7109375" customWidth="1"/>
    <col min="3" max="3" width="75.7109375" customWidth="1"/>
    <col min="4" max="4" width="30.7109375" customWidth="1"/>
    <col min="5" max="5" width="75.7109375" customWidth="1"/>
    <col min="6" max="6" width="30.7109375" customWidth="1"/>
    <col min="7" max="7" width="40.7109375" customWidth="1"/>
  </cols>
  <sheetData>
    <row r="1" spans="1:7" x14ac:dyDescent="0.2">
      <c r="A1" s="1" t="s">
        <v>0</v>
      </c>
      <c r="B1" s="1" t="s">
        <v>1</v>
      </c>
      <c r="C1" s="1" t="s">
        <v>2</v>
      </c>
      <c r="D1" s="1" t="s">
        <v>4</v>
      </c>
      <c r="E1" s="1" t="s">
        <v>3</v>
      </c>
      <c r="F1" s="1" t="s">
        <v>197</v>
      </c>
    </row>
    <row r="2" spans="1:7" x14ac:dyDescent="0.2">
      <c r="A2" s="6" t="s">
        <v>129</v>
      </c>
      <c r="B2" s="5"/>
      <c r="C2" s="5"/>
      <c r="D2" s="5"/>
      <c r="E2" s="5"/>
      <c r="F2" s="5"/>
    </row>
    <row r="3" spans="1:7" x14ac:dyDescent="0.2">
      <c r="A3" s="2" t="s">
        <v>30</v>
      </c>
      <c r="B3" s="2" t="s">
        <v>31</v>
      </c>
      <c r="C3" s="2" t="s">
        <v>95</v>
      </c>
      <c r="D3" s="2"/>
      <c r="E3" s="2" t="s">
        <v>166</v>
      </c>
      <c r="F3" s="2"/>
    </row>
    <row r="4" spans="1:7" x14ac:dyDescent="0.2">
      <c r="A4" s="2" t="s">
        <v>5</v>
      </c>
      <c r="B4" s="2" t="s">
        <v>11</v>
      </c>
      <c r="C4" s="2" t="s">
        <v>71</v>
      </c>
      <c r="D4" s="2" t="s">
        <v>220</v>
      </c>
      <c r="E4" s="2" t="s">
        <v>166</v>
      </c>
      <c r="F4" s="2"/>
    </row>
    <row r="5" spans="1:7" x14ac:dyDescent="0.2">
      <c r="A5" s="2" t="s">
        <v>6</v>
      </c>
      <c r="B5" s="2" t="s">
        <v>12</v>
      </c>
      <c r="C5" s="2" t="s">
        <v>88</v>
      </c>
      <c r="D5" s="2" t="s">
        <v>220</v>
      </c>
      <c r="E5" s="2" t="s">
        <v>166</v>
      </c>
      <c r="F5" s="2"/>
    </row>
    <row r="6" spans="1:7" x14ac:dyDescent="0.2">
      <c r="A6" s="2" t="s">
        <v>7</v>
      </c>
      <c r="B6" s="2" t="s">
        <v>13</v>
      </c>
      <c r="C6" s="2" t="s">
        <v>89</v>
      </c>
      <c r="D6" s="2" t="s">
        <v>220</v>
      </c>
      <c r="E6" s="2" t="s">
        <v>166</v>
      </c>
      <c r="F6" s="2"/>
    </row>
    <row r="7" spans="1:7" ht="38.25" x14ac:dyDescent="0.2">
      <c r="A7" s="2" t="s">
        <v>119</v>
      </c>
      <c r="B7" s="2" t="s">
        <v>120</v>
      </c>
      <c r="C7" s="2" t="s">
        <v>121</v>
      </c>
      <c r="D7" s="2"/>
      <c r="E7" s="2" t="s">
        <v>167</v>
      </c>
      <c r="F7" s="2" t="s">
        <v>198</v>
      </c>
    </row>
    <row r="8" spans="1:7" x14ac:dyDescent="0.2">
      <c r="A8" s="2" t="s">
        <v>8</v>
      </c>
      <c r="B8" s="2" t="s">
        <v>14</v>
      </c>
      <c r="C8" s="2" t="s">
        <v>72</v>
      </c>
      <c r="D8" s="2"/>
      <c r="E8" s="2" t="s">
        <v>168</v>
      </c>
      <c r="F8" s="2"/>
    </row>
    <row r="9" spans="1:7" x14ac:dyDescent="0.2">
      <c r="A9" s="3" t="str">
        <f>"Date for "&amp;A8</f>
        <v>Date for Total NAV per Share</v>
      </c>
      <c r="B9" s="4" t="s">
        <v>19</v>
      </c>
      <c r="C9" s="2" t="s">
        <v>75</v>
      </c>
      <c r="D9" s="2"/>
      <c r="E9" s="2" t="s">
        <v>168</v>
      </c>
      <c r="F9" s="2"/>
    </row>
    <row r="10" spans="1:7" ht="89.25" x14ac:dyDescent="0.2">
      <c r="A10" s="2" t="s">
        <v>163</v>
      </c>
      <c r="B10" s="2"/>
      <c r="C10" s="2" t="s">
        <v>73</v>
      </c>
      <c r="D10" s="2"/>
      <c r="E10" s="2" t="s">
        <v>169</v>
      </c>
      <c r="F10" s="10" t="s">
        <v>199</v>
      </c>
      <c r="G10" s="12" t="s">
        <v>214</v>
      </c>
    </row>
    <row r="11" spans="1:7" x14ac:dyDescent="0.2">
      <c r="A11" s="3" t="str">
        <f>"Date for "&amp;A10</f>
        <v>Date for Distribution per Share</v>
      </c>
      <c r="B11" s="4" t="s">
        <v>19</v>
      </c>
      <c r="C11" s="2" t="s">
        <v>74</v>
      </c>
      <c r="D11" s="2"/>
      <c r="E11" s="2" t="s">
        <v>170</v>
      </c>
      <c r="F11" s="10" t="s">
        <v>200</v>
      </c>
    </row>
    <row r="12" spans="1:7" ht="51" x14ac:dyDescent="0.2">
      <c r="A12" s="2" t="s">
        <v>124</v>
      </c>
      <c r="B12" s="2" t="s">
        <v>15</v>
      </c>
      <c r="C12" s="11" t="s">
        <v>138</v>
      </c>
      <c r="D12" s="2"/>
      <c r="E12" s="2" t="s">
        <v>171</v>
      </c>
      <c r="F12" s="2" t="s">
        <v>201</v>
      </c>
      <c r="G12" s="12" t="s">
        <v>215</v>
      </c>
    </row>
    <row r="13" spans="1:7" x14ac:dyDescent="0.2">
      <c r="A13" s="3" t="str">
        <f>"Date for "&amp;A12</f>
        <v>Date for Fund Size</v>
      </c>
      <c r="B13" s="4" t="s">
        <v>19</v>
      </c>
      <c r="C13" s="2" t="s">
        <v>75</v>
      </c>
      <c r="D13" s="2"/>
      <c r="E13" s="2" t="s">
        <v>172</v>
      </c>
      <c r="F13" s="2"/>
    </row>
    <row r="14" spans="1:7" ht="51" x14ac:dyDescent="0.2">
      <c r="A14" s="2" t="s">
        <v>122</v>
      </c>
      <c r="B14" s="2" t="s">
        <v>16</v>
      </c>
      <c r="C14" s="11" t="s">
        <v>139</v>
      </c>
      <c r="D14" s="2"/>
      <c r="E14" s="2" t="s">
        <v>172</v>
      </c>
      <c r="F14" s="2" t="s">
        <v>201</v>
      </c>
      <c r="G14" s="12" t="s">
        <v>215</v>
      </c>
    </row>
    <row r="15" spans="1:7" x14ac:dyDescent="0.2">
      <c r="A15" s="3" t="str">
        <f>"Date for "&amp;A14</f>
        <v>Date for Shares Outstanding</v>
      </c>
      <c r="B15" s="4" t="s">
        <v>19</v>
      </c>
      <c r="C15" s="2" t="s">
        <v>75</v>
      </c>
      <c r="D15" s="2"/>
      <c r="E15" s="2" t="s">
        <v>172</v>
      </c>
      <c r="F15" s="2"/>
    </row>
    <row r="16" spans="1:7" ht="51" x14ac:dyDescent="0.2">
      <c r="A16" s="2" t="s">
        <v>123</v>
      </c>
      <c r="B16" s="2">
        <v>100</v>
      </c>
      <c r="C16" s="11" t="s">
        <v>140</v>
      </c>
      <c r="D16" s="2"/>
      <c r="E16" s="2" t="s">
        <v>173</v>
      </c>
      <c r="F16" s="2" t="s">
        <v>201</v>
      </c>
      <c r="G16" s="12" t="s">
        <v>215</v>
      </c>
    </row>
    <row r="17" spans="1:7" x14ac:dyDescent="0.2">
      <c r="A17" s="3" t="str">
        <f>"Date for "&amp;A16</f>
        <v>Date for Baskets Outstanding</v>
      </c>
      <c r="B17" s="4" t="s">
        <v>19</v>
      </c>
      <c r="C17" s="2" t="s">
        <v>75</v>
      </c>
      <c r="D17" s="2"/>
      <c r="E17" s="2"/>
      <c r="F17" s="2"/>
    </row>
    <row r="18" spans="1:7" ht="38.25" x14ac:dyDescent="0.2">
      <c r="A18" s="2" t="s">
        <v>125</v>
      </c>
      <c r="B18" s="2" t="s">
        <v>17</v>
      </c>
      <c r="C18" s="2" t="s">
        <v>90</v>
      </c>
      <c r="D18" s="2"/>
      <c r="E18" s="2" t="s">
        <v>174</v>
      </c>
      <c r="F18" s="2"/>
    </row>
    <row r="19" spans="1:7" ht="25.5" x14ac:dyDescent="0.2">
      <c r="A19" s="2" t="s">
        <v>9</v>
      </c>
      <c r="B19" s="2" t="s">
        <v>18</v>
      </c>
      <c r="C19" s="2" t="s">
        <v>91</v>
      </c>
      <c r="D19" s="2"/>
      <c r="E19" s="2" t="s">
        <v>175</v>
      </c>
      <c r="F19" s="2"/>
    </row>
    <row r="20" spans="1:7" ht="102" x14ac:dyDescent="0.2">
      <c r="A20" s="2" t="s">
        <v>10</v>
      </c>
      <c r="B20" s="8">
        <v>7.4999999999999997E-3</v>
      </c>
      <c r="C20" s="10" t="s">
        <v>116</v>
      </c>
      <c r="D20" s="2"/>
      <c r="E20" s="2" t="s">
        <v>176</v>
      </c>
      <c r="F20" s="2" t="s">
        <v>202</v>
      </c>
    </row>
    <row r="21" spans="1:7" x14ac:dyDescent="0.2">
      <c r="A21" s="6" t="s">
        <v>130</v>
      </c>
      <c r="B21" s="5"/>
      <c r="C21" s="5"/>
      <c r="D21" s="5"/>
      <c r="E21" s="5"/>
      <c r="F21" s="5"/>
    </row>
    <row r="22" spans="1:7" ht="51" x14ac:dyDescent="0.2">
      <c r="A22" s="2" t="s">
        <v>20</v>
      </c>
      <c r="B22" s="2" t="s">
        <v>24</v>
      </c>
      <c r="C22" s="2" t="s">
        <v>76</v>
      </c>
      <c r="D22" s="2"/>
      <c r="E22" s="2" t="s">
        <v>177</v>
      </c>
      <c r="F22" s="2" t="s">
        <v>203</v>
      </c>
    </row>
    <row r="23" spans="1:7" x14ac:dyDescent="0.2">
      <c r="A23" s="2" t="s">
        <v>21</v>
      </c>
      <c r="B23" s="2" t="s">
        <v>25</v>
      </c>
      <c r="C23" s="2" t="s">
        <v>92</v>
      </c>
      <c r="D23" s="2"/>
      <c r="E23" s="2" t="s">
        <v>178</v>
      </c>
      <c r="F23" s="2" t="s">
        <v>204</v>
      </c>
      <c r="G23" s="12" t="s">
        <v>216</v>
      </c>
    </row>
    <row r="24" spans="1:7" x14ac:dyDescent="0.2">
      <c r="A24" s="2" t="s">
        <v>22</v>
      </c>
      <c r="B24" s="7">
        <v>200000</v>
      </c>
      <c r="C24" s="2" t="s">
        <v>77</v>
      </c>
      <c r="D24" s="2"/>
      <c r="E24" s="2" t="s">
        <v>179</v>
      </c>
      <c r="F24" s="2"/>
      <c r="G24" s="12"/>
    </row>
    <row r="25" spans="1:7" x14ac:dyDescent="0.2">
      <c r="A25" s="2" t="s">
        <v>29</v>
      </c>
      <c r="B25" s="2">
        <v>10815.26</v>
      </c>
      <c r="C25" s="2" t="s">
        <v>93</v>
      </c>
      <c r="D25" s="2"/>
      <c r="E25" s="2" t="s">
        <v>172</v>
      </c>
      <c r="F25" s="2"/>
      <c r="G25" s="12"/>
    </row>
    <row r="26" spans="1:7" x14ac:dyDescent="0.2">
      <c r="A26" s="3" t="str">
        <f>"Date for "&amp;A25</f>
        <v>Date for Projected Transaction Fee</v>
      </c>
      <c r="B26" s="4" t="s">
        <v>24</v>
      </c>
      <c r="C26" s="2" t="s">
        <v>76</v>
      </c>
      <c r="D26" s="2"/>
      <c r="E26" s="2" t="s">
        <v>172</v>
      </c>
      <c r="F26" s="2"/>
      <c r="G26" s="12"/>
    </row>
    <row r="27" spans="1:7" x14ac:dyDescent="0.2">
      <c r="A27" s="2" t="s">
        <v>126</v>
      </c>
      <c r="B27" s="2">
        <v>10746.02</v>
      </c>
      <c r="C27" s="2" t="s">
        <v>143</v>
      </c>
      <c r="D27" s="2"/>
      <c r="E27" s="2" t="s">
        <v>172</v>
      </c>
      <c r="F27" s="2"/>
      <c r="G27" s="12"/>
    </row>
    <row r="28" spans="1:7" x14ac:dyDescent="0.2">
      <c r="A28" s="3" t="str">
        <f>"Date for "&amp;A27</f>
        <v>Date for Confirmed Transaction Fee</v>
      </c>
      <c r="B28" s="4" t="s">
        <v>19</v>
      </c>
      <c r="C28" s="2" t="s">
        <v>76</v>
      </c>
      <c r="D28" s="2"/>
      <c r="E28" s="2" t="s">
        <v>172</v>
      </c>
      <c r="F28" s="2"/>
      <c r="G28" s="12"/>
    </row>
    <row r="29" spans="1:7" ht="38.25" x14ac:dyDescent="0.2">
      <c r="A29" s="2" t="s">
        <v>127</v>
      </c>
      <c r="B29" s="2" t="s">
        <v>26</v>
      </c>
      <c r="C29" s="2" t="s">
        <v>78</v>
      </c>
      <c r="D29" s="2"/>
      <c r="E29" s="2" t="s">
        <v>180</v>
      </c>
      <c r="F29" s="2" t="s">
        <v>205</v>
      </c>
      <c r="G29" s="12" t="s">
        <v>217</v>
      </c>
    </row>
    <row r="30" spans="1:7" x14ac:dyDescent="0.2">
      <c r="A30" s="3" t="str">
        <f>"Date for "&amp;A29</f>
        <v>Date for Projected Cash for Pricing Basket</v>
      </c>
      <c r="B30" s="4" t="s">
        <v>24</v>
      </c>
      <c r="C30" s="2" t="s">
        <v>76</v>
      </c>
      <c r="D30" s="2"/>
      <c r="E30" s="2" t="s">
        <v>180</v>
      </c>
      <c r="F30" s="2"/>
      <c r="G30" s="12"/>
    </row>
    <row r="31" spans="1:7" ht="38.25" x14ac:dyDescent="0.2">
      <c r="A31" s="2" t="s">
        <v>128</v>
      </c>
      <c r="B31" s="2" t="s">
        <v>27</v>
      </c>
      <c r="C31" s="2" t="s">
        <v>79</v>
      </c>
      <c r="D31" s="2"/>
      <c r="E31" s="2" t="s">
        <v>180</v>
      </c>
      <c r="F31" s="2"/>
      <c r="G31" s="12" t="s">
        <v>218</v>
      </c>
    </row>
    <row r="32" spans="1:7" x14ac:dyDescent="0.2">
      <c r="A32" s="3" t="str">
        <f>"Date for "&amp;A31</f>
        <v>Date for Projected Cash for Deliverable Basket</v>
      </c>
      <c r="B32" s="4" t="s">
        <v>19</v>
      </c>
      <c r="C32" s="2" t="s">
        <v>76</v>
      </c>
      <c r="D32" s="2"/>
      <c r="E32" s="2" t="s">
        <v>180</v>
      </c>
      <c r="F32" s="2"/>
    </row>
    <row r="33" spans="1:7" ht="25.5" x14ac:dyDescent="0.2">
      <c r="A33" s="2" t="s">
        <v>23</v>
      </c>
      <c r="B33" s="2" t="s">
        <v>28</v>
      </c>
      <c r="C33" s="2" t="s">
        <v>80</v>
      </c>
      <c r="D33" s="2"/>
      <c r="E33" s="2" t="s">
        <v>181</v>
      </c>
      <c r="F33" s="2"/>
    </row>
    <row r="34" spans="1:7" x14ac:dyDescent="0.2">
      <c r="A34" s="3" t="str">
        <f>"Date for "&amp;A33</f>
        <v>Date for Confirmed Cash for Deliverable Basket</v>
      </c>
      <c r="B34" s="4" t="s">
        <v>19</v>
      </c>
      <c r="C34" s="2" t="s">
        <v>75</v>
      </c>
      <c r="D34" s="2"/>
      <c r="E34" s="2" t="s">
        <v>181</v>
      </c>
      <c r="F34" s="2"/>
    </row>
    <row r="35" spans="1:7" x14ac:dyDescent="0.2">
      <c r="A35" s="2" t="s">
        <v>165</v>
      </c>
      <c r="B35" s="2">
        <v>1.9629445999999998E-2</v>
      </c>
      <c r="C35" s="10" t="s">
        <v>112</v>
      </c>
      <c r="D35" s="2"/>
      <c r="E35" s="2"/>
      <c r="F35" s="2"/>
    </row>
    <row r="36" spans="1:7" x14ac:dyDescent="0.2">
      <c r="A36" s="3" t="str">
        <f>"Date for "&amp;A35</f>
        <v>Date for Metal Entitlement</v>
      </c>
      <c r="B36" s="4" t="s">
        <v>24</v>
      </c>
      <c r="C36" s="2" t="s">
        <v>76</v>
      </c>
      <c r="D36" s="2"/>
      <c r="E36" s="2"/>
      <c r="F36" s="2"/>
    </row>
    <row r="37" spans="1:7" x14ac:dyDescent="0.2">
      <c r="A37" s="6" t="s">
        <v>131</v>
      </c>
      <c r="B37" s="5"/>
      <c r="C37" s="5"/>
      <c r="D37" s="5"/>
      <c r="E37" s="5"/>
      <c r="F37" s="5"/>
    </row>
    <row r="38" spans="1:7" ht="63.75" x14ac:dyDescent="0.2">
      <c r="A38" s="2" t="s">
        <v>32</v>
      </c>
      <c r="B38" s="2" t="s">
        <v>144</v>
      </c>
      <c r="C38" s="10" t="s">
        <v>118</v>
      </c>
      <c r="D38" s="2"/>
      <c r="E38" s="2" t="s">
        <v>182</v>
      </c>
      <c r="F38" s="2"/>
    </row>
    <row r="39" spans="1:7" ht="25.5" x14ac:dyDescent="0.2">
      <c r="A39" s="2" t="s">
        <v>33</v>
      </c>
      <c r="B39" s="8">
        <v>3.0000000000000001E-3</v>
      </c>
      <c r="C39" s="10" t="s">
        <v>112</v>
      </c>
      <c r="D39" s="2"/>
      <c r="E39" s="2" t="s">
        <v>182</v>
      </c>
      <c r="F39" s="2" t="s">
        <v>206</v>
      </c>
      <c r="G39" s="13" t="s">
        <v>219</v>
      </c>
    </row>
    <row r="40" spans="1:7" x14ac:dyDescent="0.2">
      <c r="A40" s="2" t="s">
        <v>34</v>
      </c>
      <c r="B40" s="8">
        <v>4.0000000000000001E-3</v>
      </c>
      <c r="C40" s="10" t="s">
        <v>112</v>
      </c>
      <c r="D40" s="2"/>
      <c r="E40" s="2" t="s">
        <v>182</v>
      </c>
      <c r="F40" s="2" t="s">
        <v>207</v>
      </c>
      <c r="G40" s="13" t="s">
        <v>219</v>
      </c>
    </row>
    <row r="41" spans="1:7" x14ac:dyDescent="0.2">
      <c r="A41" s="2" t="s">
        <v>35</v>
      </c>
      <c r="B41" s="7">
        <v>1000000</v>
      </c>
      <c r="C41" s="10" t="s">
        <v>112</v>
      </c>
      <c r="D41" s="2"/>
      <c r="E41" s="2" t="s">
        <v>183</v>
      </c>
      <c r="F41" s="2" t="s">
        <v>207</v>
      </c>
    </row>
    <row r="42" spans="1:7" x14ac:dyDescent="0.2">
      <c r="A42" s="6" t="s">
        <v>36</v>
      </c>
      <c r="B42" s="5"/>
      <c r="C42" s="5"/>
      <c r="D42" s="5"/>
      <c r="E42" s="5"/>
      <c r="F42" s="5"/>
    </row>
    <row r="43" spans="1:7" ht="38.25" x14ac:dyDescent="0.2">
      <c r="A43" s="2" t="s">
        <v>37</v>
      </c>
      <c r="B43" s="2" t="s">
        <v>39</v>
      </c>
      <c r="C43" s="2" t="s">
        <v>103</v>
      </c>
      <c r="D43" s="2"/>
      <c r="E43" s="2" t="s">
        <v>184</v>
      </c>
      <c r="F43" s="2" t="s">
        <v>208</v>
      </c>
    </row>
    <row r="44" spans="1:7" x14ac:dyDescent="0.2">
      <c r="A44" s="2" t="s">
        <v>38</v>
      </c>
      <c r="B44" s="9">
        <v>0.6653</v>
      </c>
      <c r="C44" s="2" t="s">
        <v>104</v>
      </c>
      <c r="D44" s="2"/>
      <c r="E44" s="2" t="s">
        <v>184</v>
      </c>
      <c r="F44" s="2"/>
    </row>
    <row r="45" spans="1:7" x14ac:dyDescent="0.2">
      <c r="A45" s="6" t="s">
        <v>132</v>
      </c>
      <c r="B45" s="5"/>
      <c r="C45" s="5"/>
      <c r="D45" s="5"/>
      <c r="E45" s="5"/>
      <c r="F45" s="5"/>
    </row>
    <row r="46" spans="1:7" ht="38.25" x14ac:dyDescent="0.2">
      <c r="A46" s="2" t="s">
        <v>40</v>
      </c>
      <c r="B46" s="2" t="s">
        <v>50</v>
      </c>
      <c r="C46" s="2" t="s">
        <v>94</v>
      </c>
      <c r="D46" s="2"/>
      <c r="E46" s="2" t="s">
        <v>185</v>
      </c>
      <c r="F46" s="2"/>
    </row>
    <row r="47" spans="1:7" x14ac:dyDescent="0.2">
      <c r="A47" s="2" t="s">
        <v>41</v>
      </c>
      <c r="B47" s="2"/>
      <c r="C47" s="2" t="s">
        <v>96</v>
      </c>
      <c r="D47" s="2"/>
      <c r="E47" s="2" t="s">
        <v>186</v>
      </c>
      <c r="F47" s="2"/>
    </row>
    <row r="48" spans="1:7" ht="38.25" x14ac:dyDescent="0.2">
      <c r="A48" s="2" t="s">
        <v>42</v>
      </c>
      <c r="B48" s="2"/>
      <c r="C48" s="2" t="s">
        <v>97</v>
      </c>
      <c r="D48" s="2"/>
      <c r="E48" s="2" t="s">
        <v>186</v>
      </c>
      <c r="F48" s="2" t="s">
        <v>209</v>
      </c>
    </row>
    <row r="49" spans="1:6" x14ac:dyDescent="0.2">
      <c r="A49" s="2" t="s">
        <v>43</v>
      </c>
      <c r="B49" s="2"/>
      <c r="C49" s="2" t="s">
        <v>98</v>
      </c>
      <c r="D49" s="2"/>
      <c r="E49" s="2" t="s">
        <v>186</v>
      </c>
      <c r="F49" s="2"/>
    </row>
    <row r="50" spans="1:6" x14ac:dyDescent="0.2">
      <c r="A50" s="2" t="s">
        <v>44</v>
      </c>
      <c r="B50" s="2"/>
      <c r="C50" s="2" t="s">
        <v>99</v>
      </c>
      <c r="D50" s="2"/>
      <c r="E50" s="2" t="s">
        <v>186</v>
      </c>
      <c r="F50" s="2"/>
    </row>
    <row r="51" spans="1:6" x14ac:dyDescent="0.2">
      <c r="A51" s="2" t="s">
        <v>45</v>
      </c>
      <c r="B51" s="2"/>
      <c r="C51" s="2" t="s">
        <v>100</v>
      </c>
      <c r="D51" s="2"/>
      <c r="E51" s="2" t="s">
        <v>186</v>
      </c>
      <c r="F51" s="2"/>
    </row>
    <row r="52" spans="1:6" ht="63.75" x14ac:dyDescent="0.2">
      <c r="A52" s="2" t="s">
        <v>151</v>
      </c>
      <c r="B52" s="2"/>
      <c r="C52" s="2" t="s">
        <v>106</v>
      </c>
      <c r="D52" s="2"/>
      <c r="E52" s="2"/>
      <c r="F52" s="2" t="s">
        <v>210</v>
      </c>
    </row>
    <row r="53" spans="1:6" ht="76.5" x14ac:dyDescent="0.2">
      <c r="A53" s="2" t="s">
        <v>152</v>
      </c>
      <c r="B53" s="2"/>
      <c r="C53" s="2" t="s">
        <v>105</v>
      </c>
      <c r="D53" s="2"/>
      <c r="E53" s="2"/>
      <c r="F53" s="2"/>
    </row>
    <row r="54" spans="1:6" ht="63.75" x14ac:dyDescent="0.2">
      <c r="A54" s="2" t="s">
        <v>153</v>
      </c>
      <c r="B54" s="2"/>
      <c r="C54" s="2" t="s">
        <v>107</v>
      </c>
      <c r="D54" s="2"/>
      <c r="E54" s="2"/>
      <c r="F54" s="2"/>
    </row>
    <row r="55" spans="1:6" ht="25.5" x14ac:dyDescent="0.2">
      <c r="A55" s="2" t="s">
        <v>46</v>
      </c>
      <c r="B55" s="2"/>
      <c r="C55" s="2" t="s">
        <v>81</v>
      </c>
      <c r="D55" s="2"/>
      <c r="E55" s="2" t="s">
        <v>187</v>
      </c>
      <c r="F55" s="2" t="s">
        <v>211</v>
      </c>
    </row>
    <row r="56" spans="1:6" x14ac:dyDescent="0.2">
      <c r="A56" s="2" t="s">
        <v>47</v>
      </c>
      <c r="B56" s="2"/>
      <c r="C56" s="2" t="s">
        <v>108</v>
      </c>
      <c r="D56" s="2"/>
      <c r="E56" s="2" t="s">
        <v>187</v>
      </c>
      <c r="F56" s="2"/>
    </row>
    <row r="57" spans="1:6" ht="76.5" x14ac:dyDescent="0.2">
      <c r="A57" s="2" t="s">
        <v>48</v>
      </c>
      <c r="B57" s="2"/>
      <c r="C57" s="11" t="s">
        <v>145</v>
      </c>
      <c r="D57" s="2"/>
      <c r="E57" s="2" t="s">
        <v>188</v>
      </c>
      <c r="F57" s="2"/>
    </row>
    <row r="58" spans="1:6" ht="25.5" x14ac:dyDescent="0.2">
      <c r="A58" s="2" t="s">
        <v>49</v>
      </c>
      <c r="B58" s="2"/>
      <c r="C58" s="11" t="s">
        <v>117</v>
      </c>
      <c r="D58" s="2"/>
      <c r="E58" s="2" t="s">
        <v>189</v>
      </c>
      <c r="F58" s="2" t="s">
        <v>212</v>
      </c>
    </row>
    <row r="59" spans="1:6" x14ac:dyDescent="0.2">
      <c r="A59" s="2" t="s">
        <v>154</v>
      </c>
      <c r="B59" s="2"/>
      <c r="C59" s="2" t="s">
        <v>82</v>
      </c>
      <c r="D59" s="2"/>
      <c r="E59" s="2" t="s">
        <v>190</v>
      </c>
      <c r="F59" s="2"/>
    </row>
    <row r="60" spans="1:6" x14ac:dyDescent="0.2">
      <c r="A60" s="2" t="s">
        <v>157</v>
      </c>
      <c r="B60" s="2"/>
      <c r="C60" s="2" t="s">
        <v>83</v>
      </c>
      <c r="D60" s="2"/>
      <c r="E60" s="2" t="s">
        <v>190</v>
      </c>
      <c r="F60" s="2"/>
    </row>
    <row r="61" spans="1:6" x14ac:dyDescent="0.2">
      <c r="A61" s="2" t="s">
        <v>155</v>
      </c>
      <c r="B61" s="2"/>
      <c r="C61" s="2" t="s">
        <v>82</v>
      </c>
      <c r="D61" s="2"/>
      <c r="E61" s="2" t="s">
        <v>190</v>
      </c>
      <c r="F61" s="2"/>
    </row>
    <row r="62" spans="1:6" x14ac:dyDescent="0.2">
      <c r="A62" s="2" t="s">
        <v>158</v>
      </c>
      <c r="B62" s="2"/>
      <c r="C62" s="2" t="s">
        <v>83</v>
      </c>
      <c r="D62" s="2"/>
      <c r="E62" s="2" t="s">
        <v>190</v>
      </c>
      <c r="F62" s="2"/>
    </row>
    <row r="63" spans="1:6" x14ac:dyDescent="0.2">
      <c r="A63" s="2" t="s">
        <v>156</v>
      </c>
      <c r="B63" s="2"/>
      <c r="C63" s="2" t="s">
        <v>82</v>
      </c>
      <c r="D63" s="2"/>
      <c r="E63" s="2" t="s">
        <v>190</v>
      </c>
      <c r="F63" s="2"/>
    </row>
    <row r="64" spans="1:6" x14ac:dyDescent="0.2">
      <c r="A64" s="2" t="s">
        <v>159</v>
      </c>
      <c r="B64" s="2"/>
      <c r="C64" s="2" t="s">
        <v>83</v>
      </c>
      <c r="D64" s="2"/>
      <c r="E64" s="2" t="s">
        <v>190</v>
      </c>
      <c r="F64" s="2"/>
    </row>
    <row r="65" spans="1:6" x14ac:dyDescent="0.2">
      <c r="A65" s="6" t="s">
        <v>133</v>
      </c>
      <c r="B65" s="5"/>
      <c r="C65" s="5"/>
      <c r="D65" s="5"/>
      <c r="E65" s="5"/>
      <c r="F65" s="5"/>
    </row>
    <row r="66" spans="1:6" ht="25.5" x14ac:dyDescent="0.2">
      <c r="A66" s="2" t="s">
        <v>40</v>
      </c>
      <c r="B66" s="2" t="s">
        <v>55</v>
      </c>
      <c r="C66" s="2" t="str">
        <f>C46</f>
        <v>Identifies the asset class of the security</v>
      </c>
      <c r="D66" s="2"/>
      <c r="E66" s="2" t="s">
        <v>191</v>
      </c>
      <c r="F66" s="2"/>
    </row>
    <row r="67" spans="1:6" x14ac:dyDescent="0.2">
      <c r="A67" s="2" t="s">
        <v>41</v>
      </c>
      <c r="B67" s="2" t="s">
        <v>56</v>
      </c>
      <c r="C67" s="2" t="str">
        <f>C47</f>
        <v>Name of the security</v>
      </c>
      <c r="D67" s="2"/>
      <c r="E67" s="2" t="s">
        <v>186</v>
      </c>
      <c r="F67" s="2"/>
    </row>
    <row r="68" spans="1:6" x14ac:dyDescent="0.2">
      <c r="A68" s="2" t="s">
        <v>51</v>
      </c>
      <c r="B68" s="2" t="s">
        <v>57</v>
      </c>
      <c r="C68" s="2" t="s">
        <v>101</v>
      </c>
      <c r="D68" s="2"/>
      <c r="E68" s="2" t="s">
        <v>186</v>
      </c>
      <c r="F68" s="2"/>
    </row>
    <row r="69" spans="1:6" x14ac:dyDescent="0.2">
      <c r="A69" s="2" t="s">
        <v>43</v>
      </c>
      <c r="B69" s="2"/>
      <c r="C69" s="2" t="s">
        <v>98</v>
      </c>
      <c r="D69" s="2"/>
      <c r="E69" s="2" t="s">
        <v>186</v>
      </c>
      <c r="F69" s="2"/>
    </row>
    <row r="70" spans="1:6" x14ac:dyDescent="0.2">
      <c r="A70" s="2" t="s">
        <v>44</v>
      </c>
      <c r="B70" s="2"/>
      <c r="C70" s="2" t="s">
        <v>99</v>
      </c>
      <c r="D70" s="2"/>
      <c r="E70" s="2" t="s">
        <v>186</v>
      </c>
      <c r="F70" s="2"/>
    </row>
    <row r="71" spans="1:6" x14ac:dyDescent="0.2">
      <c r="A71" s="2" t="s">
        <v>45</v>
      </c>
      <c r="B71" s="2"/>
      <c r="C71" s="2" t="s">
        <v>100</v>
      </c>
      <c r="D71" s="2"/>
      <c r="E71" s="2" t="s">
        <v>186</v>
      </c>
      <c r="F71" s="2"/>
    </row>
    <row r="72" spans="1:6" ht="63.75" x14ac:dyDescent="0.2">
      <c r="A72" s="2" t="s">
        <v>151</v>
      </c>
      <c r="B72" s="2">
        <v>0</v>
      </c>
      <c r="C72" s="2" t="str">
        <f>C52</f>
        <v>Quantity of security to be delivered or received by fund per basket/unit, i.e. the list of securities that we would expect to deliver in/out of the fund as part of primary market activity.
Simple corporate actions would be projected.
Inclusive of projected fund trades.</v>
      </c>
      <c r="D72" s="2"/>
      <c r="E72" s="2"/>
      <c r="F72" s="2"/>
    </row>
    <row r="73" spans="1:6" ht="76.5" x14ac:dyDescent="0.2">
      <c r="A73" s="2" t="s">
        <v>152</v>
      </c>
      <c r="B73" s="2">
        <v>23.123000000000001</v>
      </c>
      <c r="C73" s="2" t="str">
        <f>C53</f>
        <v>Quantity of security owned by fund per basket/unit; effectively a slice of the fund
Would be inclusive of ALL securities that the fund holds that BLK has the ability to price on NAV Date
Securities deemed “difficult to price” would also be included but with a 0 in the price field (would be accounted for in estimated cash)
Simple corporate actions would be projected.</v>
      </c>
      <c r="D73" s="2"/>
      <c r="E73" s="2"/>
      <c r="F73" s="2"/>
    </row>
    <row r="74" spans="1:6" ht="63.75" x14ac:dyDescent="0.2">
      <c r="A74" s="2" t="s">
        <v>153</v>
      </c>
      <c r="B74" s="2">
        <v>0</v>
      </c>
      <c r="C74" s="2" t="str">
        <f t="shared" ref="C74:C76" si="0">C54</f>
        <v>Quantity of security owned by fund per basket/unit but hard to price
Securities that should be priced intraday, but names that BLK does not have the ability to price on NAV Date.
Pre-corporate action prices and shares would be included as part of this basket.
Examples: Complex corporate actions, fair-valued names, etc.</v>
      </c>
      <c r="D74" s="2"/>
      <c r="E74" s="2"/>
      <c r="F74" s="2"/>
    </row>
    <row r="75" spans="1:6" x14ac:dyDescent="0.2">
      <c r="A75" s="2" t="s">
        <v>46</v>
      </c>
      <c r="B75" s="2">
        <v>2294</v>
      </c>
      <c r="C75" s="2" t="str">
        <f t="shared" si="0"/>
        <v>Price of security on NAV date</v>
      </c>
      <c r="D75" s="2"/>
      <c r="E75" s="2" t="s">
        <v>187</v>
      </c>
      <c r="F75" s="2" t="s">
        <v>213</v>
      </c>
    </row>
    <row r="76" spans="1:6" x14ac:dyDescent="0.2">
      <c r="A76" s="2" t="s">
        <v>47</v>
      </c>
      <c r="B76" s="2" t="s">
        <v>58</v>
      </c>
      <c r="C76" s="2" t="str">
        <f t="shared" si="0"/>
        <v>3-letter code identifying the currency of the security</v>
      </c>
      <c r="D76" s="2"/>
      <c r="E76" s="2" t="s">
        <v>187</v>
      </c>
      <c r="F76" s="2"/>
    </row>
    <row r="77" spans="1:6" x14ac:dyDescent="0.2">
      <c r="A77" s="2" t="s">
        <v>52</v>
      </c>
      <c r="B77" s="2">
        <v>50</v>
      </c>
      <c r="C77" s="11" t="s">
        <v>149</v>
      </c>
      <c r="D77" s="2"/>
      <c r="E77" s="2" t="s">
        <v>192</v>
      </c>
      <c r="F77" s="2"/>
    </row>
    <row r="78" spans="1:6" x14ac:dyDescent="0.2">
      <c r="A78" s="2" t="s">
        <v>53</v>
      </c>
      <c r="B78" s="2"/>
      <c r="C78" s="2" t="s">
        <v>84</v>
      </c>
      <c r="D78" s="2"/>
      <c r="E78" s="2" t="s">
        <v>192</v>
      </c>
      <c r="F78" s="2"/>
    </row>
    <row r="79" spans="1:6" x14ac:dyDescent="0.2">
      <c r="A79" s="2" t="s">
        <v>54</v>
      </c>
      <c r="B79" s="2"/>
      <c r="C79" s="11" t="s">
        <v>150</v>
      </c>
      <c r="D79" s="2"/>
      <c r="E79" s="2" t="s">
        <v>192</v>
      </c>
      <c r="F79" s="2"/>
    </row>
    <row r="80" spans="1:6" x14ac:dyDescent="0.2">
      <c r="A80" s="2" t="s">
        <v>160</v>
      </c>
      <c r="B80" s="2"/>
      <c r="C80" s="11" t="s">
        <v>164</v>
      </c>
      <c r="D80" s="2"/>
      <c r="E80" s="2"/>
      <c r="F80" s="2"/>
    </row>
    <row r="81" spans="1:6" x14ac:dyDescent="0.2">
      <c r="A81" s="2" t="s">
        <v>154</v>
      </c>
      <c r="B81" s="2"/>
      <c r="C81" s="2" t="str">
        <f>C59</f>
        <v>Alternative market identifiers (e.g., Bloomberg ticker, LoanX ID, etc.)</v>
      </c>
      <c r="D81" s="2"/>
      <c r="E81" s="2" t="s">
        <v>190</v>
      </c>
      <c r="F81" s="2"/>
    </row>
    <row r="82" spans="1:6" x14ac:dyDescent="0.2">
      <c r="A82" s="2" t="s">
        <v>157</v>
      </c>
      <c r="B82" s="2"/>
      <c r="C82" s="2" t="str">
        <f t="shared" ref="C82:C86" si="1">C60</f>
        <v>Value of alternative market identifier</v>
      </c>
      <c r="D82" s="2"/>
      <c r="E82" s="2" t="s">
        <v>190</v>
      </c>
      <c r="F82" s="2"/>
    </row>
    <row r="83" spans="1:6" x14ac:dyDescent="0.2">
      <c r="A83" s="2" t="s">
        <v>155</v>
      </c>
      <c r="B83" s="2"/>
      <c r="C83" s="2" t="str">
        <f t="shared" si="1"/>
        <v>Alternative market identifiers (e.g., Bloomberg ticker, LoanX ID, etc.)</v>
      </c>
      <c r="D83" s="2"/>
      <c r="E83" s="2" t="s">
        <v>190</v>
      </c>
      <c r="F83" s="2"/>
    </row>
    <row r="84" spans="1:6" x14ac:dyDescent="0.2">
      <c r="A84" s="2" t="s">
        <v>158</v>
      </c>
      <c r="B84" s="2"/>
      <c r="C84" s="2" t="str">
        <f t="shared" si="1"/>
        <v>Value of alternative market identifier</v>
      </c>
      <c r="D84" s="2"/>
      <c r="E84" s="2" t="s">
        <v>190</v>
      </c>
      <c r="F84" s="2"/>
    </row>
    <row r="85" spans="1:6" x14ac:dyDescent="0.2">
      <c r="A85" s="2" t="s">
        <v>156</v>
      </c>
      <c r="B85" s="2"/>
      <c r="C85" s="2" t="str">
        <f t="shared" si="1"/>
        <v>Alternative market identifiers (e.g., Bloomberg ticker, LoanX ID, etc.)</v>
      </c>
      <c r="D85" s="2"/>
      <c r="E85" s="2" t="s">
        <v>190</v>
      </c>
      <c r="F85" s="2"/>
    </row>
    <row r="86" spans="1:6" x14ac:dyDescent="0.2">
      <c r="A86" s="2" t="s">
        <v>159</v>
      </c>
      <c r="B86" s="2"/>
      <c r="C86" s="2" t="str">
        <f t="shared" si="1"/>
        <v>Value of alternative market identifier</v>
      </c>
      <c r="D86" s="2"/>
      <c r="E86" s="2" t="s">
        <v>190</v>
      </c>
      <c r="F86" s="2"/>
    </row>
    <row r="87" spans="1:6" x14ac:dyDescent="0.2">
      <c r="A87" s="6" t="s">
        <v>134</v>
      </c>
      <c r="B87" s="5"/>
      <c r="C87" s="5"/>
      <c r="D87" s="5"/>
      <c r="E87" s="5"/>
      <c r="F87" s="5"/>
    </row>
    <row r="88" spans="1:6" x14ac:dyDescent="0.2">
      <c r="A88" s="2" t="s">
        <v>59</v>
      </c>
      <c r="B88" s="2" t="s">
        <v>58</v>
      </c>
      <c r="C88" s="2" t="s">
        <v>109</v>
      </c>
      <c r="D88" s="2"/>
      <c r="E88" s="2" t="s">
        <v>193</v>
      </c>
      <c r="F88" s="2"/>
    </row>
    <row r="89" spans="1:6" x14ac:dyDescent="0.2">
      <c r="A89" s="2" t="s">
        <v>61</v>
      </c>
      <c r="B89" s="2" t="s">
        <v>60</v>
      </c>
      <c r="C89" s="2" t="s">
        <v>113</v>
      </c>
      <c r="D89" s="2"/>
      <c r="E89" s="2" t="s">
        <v>193</v>
      </c>
      <c r="F89" s="2"/>
    </row>
    <row r="90" spans="1:6" x14ac:dyDescent="0.2">
      <c r="A90" s="6" t="s">
        <v>135</v>
      </c>
      <c r="B90" s="5"/>
      <c r="C90" s="5"/>
      <c r="D90" s="5"/>
      <c r="E90" s="5"/>
      <c r="F90" s="5"/>
    </row>
    <row r="91" spans="1:6" x14ac:dyDescent="0.2">
      <c r="A91" s="2" t="s">
        <v>62</v>
      </c>
      <c r="B91" s="2" t="s">
        <v>67</v>
      </c>
      <c r="C91" s="11" t="s">
        <v>110</v>
      </c>
      <c r="D91" s="2"/>
      <c r="E91" s="2" t="s">
        <v>194</v>
      </c>
      <c r="F91" s="2"/>
    </row>
    <row r="92" spans="1:6" x14ac:dyDescent="0.2">
      <c r="A92" s="2" t="s">
        <v>63</v>
      </c>
      <c r="B92" s="2">
        <v>20170202</v>
      </c>
      <c r="C92" s="2" t="s">
        <v>85</v>
      </c>
      <c r="D92" s="2"/>
      <c r="E92" s="2" t="s">
        <v>194</v>
      </c>
      <c r="F92" s="2"/>
    </row>
    <row r="93" spans="1:6" x14ac:dyDescent="0.2">
      <c r="A93" s="2" t="s">
        <v>161</v>
      </c>
      <c r="B93" s="2" t="s">
        <v>68</v>
      </c>
      <c r="C93" s="2" t="s">
        <v>86</v>
      </c>
      <c r="D93" s="2"/>
      <c r="E93" s="2" t="s">
        <v>194</v>
      </c>
      <c r="F93" s="2"/>
    </row>
    <row r="94" spans="1:6" ht="25.5" x14ac:dyDescent="0.2">
      <c r="A94" s="2" t="s">
        <v>64</v>
      </c>
      <c r="B94" s="2" t="s">
        <v>69</v>
      </c>
      <c r="C94" s="2" t="s">
        <v>102</v>
      </c>
      <c r="D94" s="2"/>
      <c r="E94" s="2" t="s">
        <v>194</v>
      </c>
      <c r="F94" s="2"/>
    </row>
    <row r="95" spans="1:6" x14ac:dyDescent="0.2">
      <c r="A95" s="2" t="s">
        <v>65</v>
      </c>
      <c r="B95" s="2">
        <v>4073738.51</v>
      </c>
      <c r="C95" s="2" t="s">
        <v>87</v>
      </c>
      <c r="D95" s="2"/>
      <c r="E95" s="2" t="s">
        <v>194</v>
      </c>
      <c r="F95" s="2"/>
    </row>
    <row r="96" spans="1:6" x14ac:dyDescent="0.2">
      <c r="A96" s="2" t="s">
        <v>66</v>
      </c>
      <c r="B96" s="2" t="s">
        <v>70</v>
      </c>
      <c r="C96" s="2" t="s">
        <v>111</v>
      </c>
      <c r="D96" s="2"/>
      <c r="E96" s="2" t="s">
        <v>194</v>
      </c>
      <c r="F96" s="2"/>
    </row>
    <row r="97" spans="1:6" x14ac:dyDescent="0.2">
      <c r="A97" s="6" t="s">
        <v>136</v>
      </c>
      <c r="B97" s="5"/>
      <c r="C97" s="5"/>
      <c r="D97" s="5"/>
      <c r="E97" s="5"/>
      <c r="F97" s="5"/>
    </row>
    <row r="98" spans="1:6" x14ac:dyDescent="0.2">
      <c r="A98" s="2" t="s">
        <v>114</v>
      </c>
      <c r="B98" s="2">
        <v>1000000</v>
      </c>
      <c r="C98" s="11" t="s">
        <v>146</v>
      </c>
      <c r="D98" s="2"/>
      <c r="E98" s="2" t="s">
        <v>195</v>
      </c>
      <c r="F98" s="2"/>
    </row>
    <row r="99" spans="1:6" x14ac:dyDescent="0.2">
      <c r="A99" s="2" t="s">
        <v>115</v>
      </c>
      <c r="B99" s="2">
        <v>5.0000000000000001E-4</v>
      </c>
      <c r="C99" s="11" t="s">
        <v>147</v>
      </c>
      <c r="D99" s="2"/>
      <c r="E99" s="2" t="s">
        <v>195</v>
      </c>
      <c r="F99" s="2"/>
    </row>
    <row r="100" spans="1:6" x14ac:dyDescent="0.2">
      <c r="A100" s="2" t="s">
        <v>162</v>
      </c>
      <c r="B100" s="2">
        <v>1234567.8899999999</v>
      </c>
      <c r="C100" s="11" t="s">
        <v>148</v>
      </c>
      <c r="D100" s="2"/>
      <c r="E100" s="2" t="s">
        <v>195</v>
      </c>
      <c r="F100" s="2"/>
    </row>
    <row r="101" spans="1:6" x14ac:dyDescent="0.2">
      <c r="A101" s="6" t="s">
        <v>137</v>
      </c>
      <c r="B101" s="5"/>
      <c r="C101" s="5"/>
      <c r="D101" s="5"/>
      <c r="E101" s="5"/>
      <c r="F101" s="5"/>
    </row>
    <row r="102" spans="1:6" x14ac:dyDescent="0.2">
      <c r="A102" s="2" t="s">
        <v>141</v>
      </c>
      <c r="B102" s="2"/>
      <c r="C102" s="2" t="s">
        <v>142</v>
      </c>
      <c r="D102" s="2"/>
      <c r="E102" s="2" t="s">
        <v>196</v>
      </c>
      <c r="F102" s="2"/>
    </row>
  </sheetData>
  <printOptions horizontalCentered="1"/>
  <pageMargins left="0.5" right="0.5" top="0.5" bottom="0.5" header="0.3" footer="0.3"/>
  <pageSetup paperSize="5"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Pinon, Carla</dc:creator>
  <cp:lastModifiedBy>Pinon, Carla</cp:lastModifiedBy>
  <cp:lastPrinted>2017-09-07T19:06:54Z</cp:lastPrinted>
  <dcterms:created xsi:type="dcterms:W3CDTF">2014-06-06T12:11:21Z</dcterms:created>
  <dcterms:modified xsi:type="dcterms:W3CDTF">2018-11-07T17:37:06Z</dcterms:modified>
</cp:coreProperties>
</file>