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filterPrivacy="1" autoCompressPictures="0"/>
  <bookViews>
    <workbookView xWindow="240" yWindow="100" windowWidth="23840" windowHeight="19040"/>
  </bookViews>
  <sheets>
    <sheet name="Final Model Record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6" l="1"/>
  <c r="O9" i="6"/>
  <c r="N9" i="6"/>
  <c r="M9" i="6"/>
  <c r="L9" i="6"/>
  <c r="G9" i="6"/>
  <c r="F9" i="6"/>
  <c r="E9" i="6"/>
  <c r="D9" i="6"/>
  <c r="C9" i="6"/>
</calcChain>
</file>

<file path=xl/sharedStrings.xml><?xml version="1.0" encoding="utf-8"?>
<sst xmlns="http://schemas.openxmlformats.org/spreadsheetml/2006/main" count="44" uniqueCount="25">
  <si>
    <t>SOC</t>
  </si>
  <si>
    <t>Ca</t>
  </si>
  <si>
    <t>P</t>
  </si>
  <si>
    <t>Sand</t>
  </si>
  <si>
    <t>R2</t>
  </si>
  <si>
    <t>RMSE</t>
  </si>
  <si>
    <t>PH</t>
  </si>
  <si>
    <t>RMSE SD</t>
  </si>
  <si>
    <t>R2 SD</t>
  </si>
  <si>
    <t>Avg</t>
  </si>
  <si>
    <t>Parameters</t>
  </si>
  <si>
    <t>number</t>
  </si>
  <si>
    <t>repeats</t>
  </si>
  <si>
    <t>min</t>
  </si>
  <si>
    <t>tuneLength</t>
  </si>
  <si>
    <t>method</t>
  </si>
  <si>
    <t>complete</t>
  </si>
  <si>
    <t>F</t>
  </si>
  <si>
    <t>gls</t>
  </si>
  <si>
    <t>Value</t>
  </si>
  <si>
    <t>2014101701_Savitzky-Golay-Filted</t>
  </si>
  <si>
    <t>RMSE Test</t>
  </si>
  <si>
    <t>PB:</t>
  </si>
  <si>
    <t>models_02Oct2014.Rdata</t>
  </si>
  <si>
    <t>SOC (gbm_SG)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</si>
</sst>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4" tint="-0.24997711111789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u/>
      <sz val="11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sz val="11"/>
      <color rgb="FFFF000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4" borderId="1" xfId="0" applyFont="1" applyFill="1" applyBorder="1"/>
    <xf numFmtId="0" fontId="5" fillId="6" borderId="1" xfId="0" applyFont="1" applyFill="1" applyBorder="1" applyAlignment="1">
      <alignment horizontal="center"/>
    </xf>
    <xf numFmtId="0" fontId="7" fillId="0" borderId="0" xfId="0" applyFont="1"/>
    <xf numFmtId="164" fontId="4" fillId="0" borderId="1" xfId="0" applyNumberFormat="1" applyFont="1" applyBorder="1"/>
    <xf numFmtId="164" fontId="6" fillId="0" borderId="1" xfId="0" applyNumberFormat="1" applyFont="1" applyBorder="1"/>
    <xf numFmtId="0" fontId="8" fillId="4" borderId="1" xfId="0" applyFont="1" applyFill="1" applyBorder="1"/>
    <xf numFmtId="0" fontId="9" fillId="0" borderId="1" xfId="0" applyFont="1" applyBorder="1"/>
    <xf numFmtId="164" fontId="9" fillId="0" borderId="1" xfId="0" applyNumberFormat="1" applyFont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showGridLines="0" tabSelected="1" workbookViewId="0">
      <selection activeCell="L5" sqref="L5"/>
    </sheetView>
  </sheetViews>
  <sheetFormatPr baseColWidth="10" defaultColWidth="8.83203125" defaultRowHeight="13" x14ac:dyDescent="0"/>
  <cols>
    <col min="1" max="6" width="8.83203125" style="2"/>
    <col min="7" max="7" width="10.6640625" style="2" bestFit="1" customWidth="1"/>
    <col min="8" max="8" width="11.83203125" style="2" bestFit="1" customWidth="1"/>
    <col min="9" max="9" width="7.5" style="2" customWidth="1"/>
    <col min="10" max="10" width="8.83203125" style="2"/>
    <col min="11" max="11" width="10.83203125" style="2" customWidth="1"/>
    <col min="12" max="15" width="8.83203125" style="2"/>
    <col min="16" max="16" width="10.6640625" style="2" bestFit="1" customWidth="1"/>
    <col min="17" max="17" width="11.83203125" style="2" bestFit="1" customWidth="1"/>
    <col min="18" max="16384" width="8.83203125" style="2"/>
  </cols>
  <sheetData>
    <row r="2" spans="2:18">
      <c r="B2" s="1" t="s">
        <v>20</v>
      </c>
      <c r="K2" s="1" t="s">
        <v>23</v>
      </c>
    </row>
    <row r="3" spans="2:18">
      <c r="B3" s="3"/>
      <c r="C3" s="3" t="s">
        <v>5</v>
      </c>
      <c r="D3" s="3" t="s">
        <v>4</v>
      </c>
      <c r="E3" s="3" t="s">
        <v>7</v>
      </c>
      <c r="F3" s="3" t="s">
        <v>8</v>
      </c>
      <c r="G3" s="10" t="s">
        <v>21</v>
      </c>
      <c r="H3" s="7" t="s">
        <v>10</v>
      </c>
      <c r="I3" s="7" t="s">
        <v>19</v>
      </c>
      <c r="K3" s="3"/>
      <c r="L3" s="3" t="s">
        <v>5</v>
      </c>
      <c r="M3" s="3" t="s">
        <v>4</v>
      </c>
      <c r="N3" s="3" t="s">
        <v>7</v>
      </c>
      <c r="O3" s="3" t="s">
        <v>8</v>
      </c>
      <c r="P3" s="10" t="s">
        <v>21</v>
      </c>
      <c r="Q3" s="7" t="s">
        <v>10</v>
      </c>
      <c r="R3" s="7" t="s">
        <v>19</v>
      </c>
    </row>
    <row r="4" spans="2:18">
      <c r="B4" s="9" t="s">
        <v>1</v>
      </c>
      <c r="C4" s="5">
        <v>0.28499999999999998</v>
      </c>
      <c r="D4" s="5">
        <v>0.93500000000000005</v>
      </c>
      <c r="E4" s="5">
        <v>6.3299999999999995E-2</v>
      </c>
      <c r="F4" s="5">
        <v>1.6400000000000001E-2</v>
      </c>
      <c r="G4" s="5">
        <v>0.29389999999999999</v>
      </c>
      <c r="H4" s="8" t="s">
        <v>11</v>
      </c>
      <c r="I4" s="6">
        <v>4</v>
      </c>
      <c r="K4" s="9" t="s">
        <v>1</v>
      </c>
      <c r="L4" s="5">
        <v>0.307</v>
      </c>
      <c r="M4" s="5">
        <v>0.91900000000000004</v>
      </c>
      <c r="N4" s="5">
        <v>0.1208</v>
      </c>
      <c r="O4" s="5">
        <v>4.4900000000000002E-2</v>
      </c>
      <c r="P4" s="12"/>
      <c r="Q4" s="8" t="s">
        <v>11</v>
      </c>
      <c r="R4" s="6">
        <v>10</v>
      </c>
    </row>
    <row r="5" spans="2:18">
      <c r="B5" s="9" t="s">
        <v>2</v>
      </c>
      <c r="C5" s="5">
        <v>0.82299999999999995</v>
      </c>
      <c r="D5" s="5">
        <v>0.32</v>
      </c>
      <c r="E5" s="5">
        <v>0.18099999999999999</v>
      </c>
      <c r="F5" s="5">
        <v>0.11899999999999999</v>
      </c>
      <c r="G5" s="5">
        <v>0.30780000000000002</v>
      </c>
      <c r="H5" s="8" t="s">
        <v>12</v>
      </c>
      <c r="I5" s="6">
        <v>10</v>
      </c>
      <c r="K5" s="9" t="s">
        <v>2</v>
      </c>
      <c r="L5" s="5">
        <v>0.82599999999999996</v>
      </c>
      <c r="M5" s="5">
        <v>0.28000000000000003</v>
      </c>
      <c r="N5" s="5">
        <v>0.33600000000000002</v>
      </c>
      <c r="O5" s="5">
        <v>0.14410000000000001</v>
      </c>
      <c r="P5" s="12"/>
      <c r="Q5" s="8" t="s">
        <v>12</v>
      </c>
      <c r="R5" s="6">
        <v>10</v>
      </c>
    </row>
    <row r="6" spans="2:18">
      <c r="B6" s="9" t="s">
        <v>6</v>
      </c>
      <c r="C6" s="5">
        <v>0.34399999999999997</v>
      </c>
      <c r="D6" s="5">
        <v>0.86</v>
      </c>
      <c r="E6" s="5">
        <v>2.3599999999999999E-2</v>
      </c>
      <c r="F6" s="5">
        <v>1.84E-2</v>
      </c>
      <c r="G6" s="5">
        <v>0.27029999999999998</v>
      </c>
      <c r="H6" s="8" t="s">
        <v>13</v>
      </c>
      <c r="I6" s="6">
        <v>20</v>
      </c>
      <c r="K6" s="9" t="s">
        <v>6</v>
      </c>
      <c r="L6" s="5">
        <v>0.35899999999999999</v>
      </c>
      <c r="M6" s="5">
        <v>0.84799999999999998</v>
      </c>
      <c r="N6" s="5">
        <v>4.2000000000000003E-2</v>
      </c>
      <c r="O6" s="5">
        <v>3.8399999999999997E-2</v>
      </c>
      <c r="P6" s="12"/>
      <c r="Q6" s="8" t="s">
        <v>13</v>
      </c>
      <c r="R6" s="6"/>
    </row>
    <row r="7" spans="2:18">
      <c r="B7" s="9" t="s">
        <v>3</v>
      </c>
      <c r="C7" s="5">
        <v>0.32800000000000001</v>
      </c>
      <c r="D7" s="5">
        <v>0.89</v>
      </c>
      <c r="E7" s="5">
        <v>2.4299999999999999E-2</v>
      </c>
      <c r="F7" s="5">
        <v>1.67E-2</v>
      </c>
      <c r="G7" s="5">
        <v>0.30780000000000002</v>
      </c>
      <c r="H7" s="8" t="s">
        <v>15</v>
      </c>
      <c r="I7" s="6" t="s">
        <v>18</v>
      </c>
      <c r="K7" s="9" t="s">
        <v>3</v>
      </c>
      <c r="L7" s="5">
        <v>0.34499999999999997</v>
      </c>
      <c r="M7" s="5">
        <v>0.878</v>
      </c>
      <c r="N7" s="5">
        <v>4.5900000000000003E-2</v>
      </c>
      <c r="O7" s="5">
        <v>3.1199999999999999E-2</v>
      </c>
      <c r="P7" s="12"/>
      <c r="Q7" s="8" t="s">
        <v>15</v>
      </c>
      <c r="R7" s="6"/>
    </row>
    <row r="8" spans="2:18">
      <c r="B8" s="9" t="s">
        <v>0</v>
      </c>
      <c r="C8" s="5">
        <v>0.34300000000000003</v>
      </c>
      <c r="D8" s="5">
        <v>0.91</v>
      </c>
      <c r="E8" s="5">
        <v>7.9299999999999995E-2</v>
      </c>
      <c r="F8" s="5">
        <v>3.6200000000000003E-2</v>
      </c>
      <c r="G8" s="5">
        <v>0.31430000000000002</v>
      </c>
      <c r="H8" s="8" t="s">
        <v>14</v>
      </c>
      <c r="I8" s="6">
        <v>18</v>
      </c>
      <c r="K8" s="14" t="s">
        <v>24</v>
      </c>
      <c r="L8" s="15">
        <v>0.30499999999999999</v>
      </c>
      <c r="M8" s="15">
        <v>0.92800000000000005</v>
      </c>
      <c r="N8" s="15">
        <v>7.7200000000000005E-2</v>
      </c>
      <c r="O8" s="15">
        <v>3.3700000000000001E-2</v>
      </c>
      <c r="P8" s="16"/>
      <c r="Q8" s="8" t="s">
        <v>14</v>
      </c>
      <c r="R8" s="6">
        <v>13</v>
      </c>
    </row>
    <row r="9" spans="2:18">
      <c r="B9" s="9" t="s">
        <v>9</v>
      </c>
      <c r="C9" s="4">
        <f>AVERAGE(C4:C8)</f>
        <v>0.42460000000000003</v>
      </c>
      <c r="D9" s="4">
        <f t="shared" ref="D9:F9" si="0">AVERAGE(D4:D8)</f>
        <v>0.78300000000000014</v>
      </c>
      <c r="E9" s="4">
        <f t="shared" si="0"/>
        <v>7.4299999999999991E-2</v>
      </c>
      <c r="F9" s="4">
        <f t="shared" si="0"/>
        <v>4.1340000000000002E-2</v>
      </c>
      <c r="G9" s="4">
        <f>AVERAGE(G4:G8)</f>
        <v>0.29881999999999997</v>
      </c>
      <c r="H9" s="8" t="s">
        <v>16</v>
      </c>
      <c r="I9" s="6" t="s">
        <v>17</v>
      </c>
      <c r="K9" s="9" t="s">
        <v>9</v>
      </c>
      <c r="L9" s="4">
        <f>AVERAGE(L4:L8)</f>
        <v>0.4284</v>
      </c>
      <c r="M9" s="4">
        <f t="shared" ref="M9:O9" si="1">AVERAGE(M4:M8)</f>
        <v>0.77060000000000006</v>
      </c>
      <c r="N9" s="4">
        <f t="shared" si="1"/>
        <v>0.12438000000000002</v>
      </c>
      <c r="O9" s="4">
        <f t="shared" si="1"/>
        <v>5.8459999999999998E-2</v>
      </c>
      <c r="P9" s="13" t="e">
        <f>AVERAGE(P4:P8)</f>
        <v>#DIV/0!</v>
      </c>
      <c r="Q9" s="8" t="s">
        <v>16</v>
      </c>
      <c r="R9" s="6"/>
    </row>
    <row r="10" spans="2:18">
      <c r="B10" s="11" t="s">
        <v>22</v>
      </c>
      <c r="C10" s="11">
        <v>0.55517000000000005</v>
      </c>
      <c r="I10" s="2">
        <v>0.9</v>
      </c>
      <c r="K10" s="11" t="s">
        <v>22</v>
      </c>
      <c r="L10" s="11">
        <v>0.39276</v>
      </c>
      <c r="R10" s="2">
        <v>0.9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Model 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2014-10-20T22:18:07Z</dcterms:modified>
</cp:coreProperties>
</file>