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96" windowWidth="23844" windowHeight="19044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6" l="1"/>
  <c r="F19" i="6"/>
  <c r="E19" i="6"/>
  <c r="D19" i="6"/>
  <c r="C19" i="6"/>
  <c r="P9" i="6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<sst xmlns="http://schemas.openxmlformats.org/spreadsheetml/2006/main" count="181" uniqueCount="37">
  <si>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</si>
  <si>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</si>
  <si>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</si>
  <si>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</si>
  <si>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</si>
  <si>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</si>
  <si>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</si>
  <si>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</si>
  <si>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</si>
  <si>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</si>
  <si>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</si>
  <si>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</si>
  <si>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</si>
  <si>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</si>
  <si>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</si>
  <si>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</si>
  <si>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</si>
  <si>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</si>
  <si>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</si>
  <si>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</si>
  <si>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</si>
  <si>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</si>
  <si>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</si>
  <si>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</si>
  <si>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</si>
  <si>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</si>
  <si>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</si>
  <si>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</si>
  <si>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</si>
  <si>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</si>
  <si>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</si>
  <si>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</si>
  <si>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</si>
  <si>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</si>
  <si>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2014101702_Savitzky-Golay</t>
  </si>
  <si>
    <t>T</t>
  </si>
  <si>
    <t>2014101703_Savitzky-Golay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</si>
</sst>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  <xf numFmtId="164" fontId="9" fillId="0" borderId="1" xfId="0" applyNumberFormat="1" applyFont="1" applyBorder="1"/>
    <xf numFmtId="164" fontId="11" fillId="0" borderId="1" xfId="0" applyNumberFormat="1" applyFont="1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tabSelected="1" workbookViewId="0">
      <selection activeCell="N10" sqref="N10"/>
    </sheetView>
  </sheetViews>
  <sheetFormatPr defaultColWidth="8.77734375" defaultRowHeight="13.8" x14ac:dyDescent="0.25"/>
  <cols>
    <col min="1" max="6" width="8.77734375" style="13"/>
    <col min="7" max="7" width="10.6640625" style="13" bestFit="1" customWidth="1"/>
    <col min="8" max="8" width="11.77734375" style="13" bestFit="1" customWidth="1"/>
    <col min="9" max="9" width="7.44140625" style="13" customWidth="1"/>
    <col min="10" max="15" width="8.77734375" style="13"/>
    <col min="16" max="16" width="10.6640625" style="13" bestFit="1" customWidth="1"/>
    <col min="17" max="16384" width="8.77734375" style="13"/>
  </cols>
  <sheetData>
    <row r="2" spans="2:18" x14ac:dyDescent="0.25">
      <c r="B2" s="12" t="s">
        <v>31</v>
      </c>
      <c r="K2" s="12" t="s">
        <v>34</v>
      </c>
    </row>
    <row r="3" spans="2:1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 x14ac:dyDescent="0.25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>
        <v>0.28499999999999998</v>
      </c>
      <c r="M4" s="16">
        <v>0.93600000000000005</v>
      </c>
      <c r="N4" s="16">
        <v>6.3299999999999995E-2</v>
      </c>
      <c r="O4" s="16">
        <v>1.6400000000000001E-2</v>
      </c>
      <c r="P4" s="23">
        <v>0.32300770000000001</v>
      </c>
      <c r="Q4" s="19" t="s">
        <v>22</v>
      </c>
      <c r="R4" s="17">
        <v>4</v>
      </c>
    </row>
    <row r="5" spans="2:18" x14ac:dyDescent="0.25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>
        <v>0.81</v>
      </c>
      <c r="M5" s="16">
        <v>0.33500000000000002</v>
      </c>
      <c r="N5" s="16">
        <v>0.20300000000000001</v>
      </c>
      <c r="O5" s="16">
        <v>0.1069</v>
      </c>
      <c r="P5" s="23">
        <v>0.3548171</v>
      </c>
      <c r="Q5" s="19" t="s">
        <v>23</v>
      </c>
      <c r="R5" s="17">
        <v>10</v>
      </c>
    </row>
    <row r="6" spans="2:18" x14ac:dyDescent="0.25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>
        <v>0.34799999999999998</v>
      </c>
      <c r="M6" s="16">
        <v>0.85799999999999998</v>
      </c>
      <c r="N6" s="16">
        <v>2.3800000000000002E-2</v>
      </c>
      <c r="O6" s="16">
        <v>1.9599999999999999E-2</v>
      </c>
      <c r="P6" s="23">
        <v>0.318</v>
      </c>
      <c r="Q6" s="19" t="s">
        <v>24</v>
      </c>
      <c r="R6" s="17">
        <v>20</v>
      </c>
    </row>
    <row r="7" spans="2:18" x14ac:dyDescent="0.25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>
        <v>0.32600000000000001</v>
      </c>
      <c r="M7" s="16">
        <v>0.89100000000000001</v>
      </c>
      <c r="N7" s="16">
        <v>2.5399999999999999E-2</v>
      </c>
      <c r="O7" s="16">
        <v>1.8200000000000001E-2</v>
      </c>
      <c r="P7" s="23">
        <v>0.3548</v>
      </c>
      <c r="Q7" s="19" t="s">
        <v>26</v>
      </c>
      <c r="R7" s="17" t="s">
        <v>29</v>
      </c>
    </row>
    <row r="8" spans="2:18" x14ac:dyDescent="0.25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0" t="s">
        <v>0</v>
      </c>
      <c r="L8" s="16">
        <v>0.34300000000000003</v>
      </c>
      <c r="M8" s="16">
        <v>0.91</v>
      </c>
      <c r="N8" s="16">
        <v>7.9299999999999995E-2</v>
      </c>
      <c r="O8" s="16">
        <v>3.6200000000000003E-2</v>
      </c>
      <c r="P8" s="23">
        <v>0.35118729999999998</v>
      </c>
      <c r="Q8" s="19" t="s">
        <v>25</v>
      </c>
      <c r="R8" s="17">
        <v>18</v>
      </c>
    </row>
    <row r="9" spans="2:18" x14ac:dyDescent="0.25">
      <c r="B9" s="20" t="s">
        <v>18</v>
      </c>
      <c r="C9" s="15">
        <f>AVERAGE(C4:C8)</f>
        <v>0.42460000000000003</v>
      </c>
      <c r="D9" s="15">
        <f t="shared" ref="D9:F9" si="0">AVERAGE(D4:D8)</f>
        <v>0.78300000000000014</v>
      </c>
      <c r="E9" s="15">
        <f t="shared" si="0"/>
        <v>7.4299999999999991E-2</v>
      </c>
      <c r="F9" s="15">
        <f t="shared" si="0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>
        <f>AVERAGE(L4:L8)</f>
        <v>0.4224</v>
      </c>
      <c r="M9" s="15">
        <f t="shared" ref="M9:O9" si="1">AVERAGE(M4:M8)</f>
        <v>0.78600000000000003</v>
      </c>
      <c r="N9" s="15">
        <f t="shared" si="1"/>
        <v>7.8959999999999989E-2</v>
      </c>
      <c r="O9" s="15">
        <f t="shared" si="1"/>
        <v>3.9460000000000002E-2</v>
      </c>
      <c r="P9" s="24">
        <f>AVERAGE(P4:P8)</f>
        <v>0.34036242000000005</v>
      </c>
      <c r="Q9" s="19" t="s">
        <v>27</v>
      </c>
      <c r="R9" s="17" t="s">
        <v>28</v>
      </c>
    </row>
    <row r="10" spans="2:18" x14ac:dyDescent="0.25">
      <c r="B10" s="22" t="s">
        <v>33</v>
      </c>
      <c r="C10" s="22">
        <v>0.55517000000000005</v>
      </c>
      <c r="I10" s="13">
        <v>0.9</v>
      </c>
      <c r="K10" s="22" t="s">
        <v>33</v>
      </c>
      <c r="L10" s="22"/>
      <c r="R10" s="13">
        <v>0.9</v>
      </c>
    </row>
    <row r="12" spans="2:18" x14ac:dyDescent="0.25">
      <c r="B12" s="12" t="s">
        <v>36</v>
      </c>
    </row>
    <row r="13" spans="2:18" x14ac:dyDescent="0.25">
      <c r="B13" s="14"/>
      <c r="C13" s="14" t="s">
        <v>11</v>
      </c>
      <c r="D13" s="14" t="s">
        <v>10</v>
      </c>
      <c r="E13" s="14" t="s">
        <v>16</v>
      </c>
      <c r="F13" s="14" t="s">
        <v>17</v>
      </c>
      <c r="G13" s="21" t="s">
        <v>32</v>
      </c>
      <c r="H13" s="18" t="s">
        <v>21</v>
      </c>
      <c r="I13" s="18">
        <v>16</v>
      </c>
    </row>
    <row r="14" spans="2:18" x14ac:dyDescent="0.25">
      <c r="B14" s="20" t="s">
        <v>4</v>
      </c>
      <c r="C14" s="16">
        <v>0.254</v>
      </c>
      <c r="D14" s="16">
        <v>0.94599999999999995</v>
      </c>
      <c r="E14" s="16">
        <v>8.5400000000000004E-2</v>
      </c>
      <c r="F14" s="16">
        <v>2.3E-2</v>
      </c>
      <c r="G14" s="16">
        <v>0.2155552</v>
      </c>
      <c r="H14" s="19" t="s">
        <v>22</v>
      </c>
      <c r="I14" s="17">
        <v>10</v>
      </c>
    </row>
    <row r="15" spans="2:18" x14ac:dyDescent="0.25">
      <c r="B15" s="20" t="s">
        <v>6</v>
      </c>
      <c r="C15" s="16">
        <v>0.745</v>
      </c>
      <c r="D15" s="16">
        <v>0.40600000000000003</v>
      </c>
      <c r="E15" s="16">
        <v>0.312</v>
      </c>
      <c r="F15" s="16">
        <v>0.16619999999999999</v>
      </c>
      <c r="G15" s="16">
        <v>0.36424790000000001</v>
      </c>
      <c r="H15" s="19" t="s">
        <v>23</v>
      </c>
      <c r="I15" s="17">
        <v>10</v>
      </c>
    </row>
    <row r="16" spans="2:18" x14ac:dyDescent="0.25">
      <c r="B16" s="20" t="s">
        <v>15</v>
      </c>
      <c r="C16" s="16">
        <v>0.32900000000000001</v>
      </c>
      <c r="D16" s="16">
        <v>0.873</v>
      </c>
      <c r="E16" s="16">
        <v>3.6900000000000002E-2</v>
      </c>
      <c r="F16" s="16">
        <v>2.8199999999999999E-2</v>
      </c>
      <c r="G16" s="16">
        <v>0.34278910000000001</v>
      </c>
      <c r="H16" s="19" t="s">
        <v>24</v>
      </c>
      <c r="I16" s="17">
        <v>12</v>
      </c>
    </row>
    <row r="17" spans="2:9" x14ac:dyDescent="0.25">
      <c r="B17" s="20" t="s">
        <v>7</v>
      </c>
      <c r="C17" s="16">
        <v>0.317</v>
      </c>
      <c r="D17" s="16">
        <v>0.89700000000000002</v>
      </c>
      <c r="E17" s="16">
        <v>4.1300000000000003E-2</v>
      </c>
      <c r="F17" s="16">
        <v>2.8899999999999999E-2</v>
      </c>
      <c r="G17" s="16">
        <v>0.36424790000000001</v>
      </c>
      <c r="H17" s="19" t="s">
        <v>26</v>
      </c>
      <c r="I17" s="17" t="s">
        <v>29</v>
      </c>
    </row>
    <row r="18" spans="2:9" x14ac:dyDescent="0.25">
      <c r="B18" s="20" t="s">
        <v>0</v>
      </c>
      <c r="C18" s="16">
        <v>0.32200000000000001</v>
      </c>
      <c r="D18" s="16">
        <v>0.92100000000000004</v>
      </c>
      <c r="E18" s="16">
        <v>8.14E-2</v>
      </c>
      <c r="F18" s="16">
        <v>3.8300000000000001E-2</v>
      </c>
      <c r="G18" s="16">
        <v>0.36613820000000002</v>
      </c>
      <c r="H18" s="19" t="s">
        <v>25</v>
      </c>
      <c r="I18" s="17">
        <v>18</v>
      </c>
    </row>
    <row r="19" spans="2:9" x14ac:dyDescent="0.25">
      <c r="B19" s="20" t="s">
        <v>18</v>
      </c>
      <c r="C19" s="15">
        <f>AVERAGE(C14:C18)</f>
        <v>0.39340000000000003</v>
      </c>
      <c r="D19" s="15">
        <f t="shared" ref="D19:F19" si="2">AVERAGE(D14:D18)</f>
        <v>0.80859999999999999</v>
      </c>
      <c r="E19" s="15">
        <f t="shared" si="2"/>
        <v>0.11139999999999999</v>
      </c>
      <c r="F19" s="15">
        <f t="shared" si="2"/>
        <v>5.6919999999999991E-2</v>
      </c>
      <c r="G19" s="15">
        <f>AVERAGE(G14:G18)</f>
        <v>0.33059566000000001</v>
      </c>
      <c r="H19" s="19" t="s">
        <v>27</v>
      </c>
      <c r="I19" s="17" t="s">
        <v>35</v>
      </c>
    </row>
    <row r="20" spans="2:9" x14ac:dyDescent="0.25">
      <c r="B20" s="22" t="s">
        <v>33</v>
      </c>
      <c r="C20" s="22">
        <v>0.55686000000000002</v>
      </c>
      <c r="I20" s="13">
        <v>0.7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777343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2014-10-17T12:26:35Z</dcterms:modified>
</cp:coreProperties>
</file>