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autoCompressPictures="0" defaultThemeVersion="124226"/>
  <bookViews>
    <workbookView xWindow="240" yWindow="96" windowWidth="23844" windowHeight="19044"/>
  </bookViews>
  <sheets>
    <sheet name="Final Model Record" sheetId="6" r:id="rId1"/>
    <sheet name="Best Model" sheetId="4" r:id="rId2"/>
    <sheet name="BEST " sheetId="5" r:id="rId3"/>
    <sheet name="SVMRadial" sheetId="1" r:id="rId4"/>
    <sheet name="outlier" sheetId="3" r:id="rId5"/>
    <sheet name="SVMLinear" sheetId="2" r:id="rId6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19" i="6" l="1"/>
  <c r="O19" i="6"/>
  <c r="N19" i="6"/>
  <c r="M19" i="6"/>
  <c r="L19" i="6"/>
  <c r="G19" i="6"/>
  <c r="F19" i="6"/>
  <c r="E19" i="6"/>
  <c r="D19" i="6"/>
  <c r="C19" i="6"/>
  <c r="P9" i="6"/>
  <c r="O9" i="6"/>
  <c r="N9" i="6"/>
  <c r="M9" i="6"/>
  <c r="L9" i="6"/>
  <c r="G9" i="6"/>
  <c r="F9" i="6"/>
  <c r="E9" i="6"/>
  <c r="D9" i="6"/>
  <c r="C9" i="6"/>
  <c r="G9" i="5"/>
  <c r="T9" i="5"/>
  <c r="R9" i="5"/>
  <c r="Q9" i="5"/>
  <c r="O9" i="5"/>
  <c r="L9" i="5"/>
  <c r="K9" i="5"/>
  <c r="J9" i="5"/>
  <c r="I9" i="5"/>
  <c r="D9" i="5"/>
  <c r="E9" i="5"/>
  <c r="F9" i="5"/>
  <c r="C9" i="5"/>
</calcChain>
</file>

<file path=xl/sharedStrings.xml><?xml version="1.0" encoding="utf-8"?>
<sst xmlns="http://schemas.openxmlformats.org/spreadsheetml/2006/main" count="203" uniqueCount="38">
  <si>
    <t>SOC</t>
  </si>
  <si>
    <t>GBR</t>
  </si>
  <si>
    <t>pH</t>
  </si>
  <si>
    <t>BayesianRidge</t>
  </si>
  <si>
    <t>Ca</t>
  </si>
  <si>
    <t>SVRLinearKernel</t>
  </si>
  <si>
    <t>P</t>
  </si>
  <si>
    <t>Sand</t>
  </si>
  <si>
    <t>SVMRadial</t>
  </si>
  <si>
    <t>SVMLinear</t>
  </si>
  <si>
    <t>R2</t>
  </si>
  <si>
    <t>RMSE</t>
  </si>
  <si>
    <t xml:space="preserve"> </t>
  </si>
  <si>
    <t xml:space="preserve">  </t>
  </si>
  <si>
    <t>0.3521 (e1071)</t>
  </si>
  <si>
    <t>PH</t>
  </si>
  <si>
    <t>RMSE SD</t>
  </si>
  <si>
    <t>R2 SD</t>
  </si>
  <si>
    <t>Avg</t>
  </si>
  <si>
    <t>Savitzky-Golay</t>
  </si>
  <si>
    <t>Raw Data</t>
  </si>
  <si>
    <t>Parameters</t>
  </si>
  <si>
    <t>number</t>
  </si>
  <si>
    <t>repeats</t>
  </si>
  <si>
    <t>min</t>
  </si>
  <si>
    <t>tuneLength</t>
  </si>
  <si>
    <t>method</t>
  </si>
  <si>
    <t>complete</t>
  </si>
  <si>
    <t>F</t>
  </si>
  <si>
    <t>gls</t>
  </si>
  <si>
    <t>Value</t>
  </si>
  <si>
    <t>2014101701_Savitzky-Golay-Filted</t>
  </si>
  <si>
    <t>RMSE Test</t>
  </si>
  <si>
    <t>PB:</t>
  </si>
  <si>
    <t>2014101702_Savitzky-Golay</t>
  </si>
  <si>
    <t>T</t>
  </si>
  <si>
    <t>2014101703_Savitzky-Golay</t>
  </si>
  <si>
    <t>2014101801_Raw-Data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</si>
</sst>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1"/>
      <color theme="6" tint="-0.249977111117893"/>
      <name val="Calibri"/>
      <family val="2"/>
      <scheme val="minor"/>
    </font>
    <font>
      <b/>
      <sz val="11"/>
      <color theme="4" tint="-0.249977111117893"/>
      <name val="Cambria"/>
      <family val="1"/>
      <scheme val="major"/>
    </font>
    <font>
      <sz val="11"/>
      <color theme="1"/>
      <name val="Cambria"/>
      <family val="1"/>
      <scheme val="major"/>
    </font>
    <font>
      <b/>
      <sz val="11"/>
      <color theme="0"/>
      <name val="Cambria"/>
      <family val="1"/>
      <scheme val="major"/>
    </font>
    <font>
      <b/>
      <sz val="11"/>
      <color theme="1"/>
      <name val="Cambria"/>
      <family val="1"/>
      <scheme val="major"/>
    </font>
    <font>
      <b/>
      <i/>
      <u/>
      <sz val="11"/>
      <color rgb="FFFF0000"/>
      <name val="Cambria"/>
      <family val="1"/>
      <scheme val="major"/>
    </font>
  </fonts>
  <fills count="8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6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5">
    <xf numFmtId="0" fontId="0" fillId="0" borderId="0" xfId="0"/>
    <xf numFmtId="9" fontId="0" fillId="0" borderId="0" xfId="1" applyFont="1"/>
    <xf numFmtId="0" fontId="2" fillId="0" borderId="1" xfId="0" applyFont="1" applyBorder="1"/>
    <xf numFmtId="0" fontId="0" fillId="0" borderId="1" xfId="0" applyBorder="1"/>
    <xf numFmtId="0" fontId="3" fillId="2" borderId="1" xfId="0" applyFont="1" applyFill="1" applyBorder="1" applyAlignment="1">
      <alignment horizontal="center"/>
    </xf>
    <xf numFmtId="20" fontId="3" fillId="2" borderId="1" xfId="0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20" fontId="3" fillId="3" borderId="1" xfId="0" applyNumberFormat="1" applyFont="1" applyFill="1" applyBorder="1" applyAlignment="1">
      <alignment horizontal="center"/>
    </xf>
    <xf numFmtId="0" fontId="6" fillId="0" borderId="0" xfId="0" applyFont="1"/>
    <xf numFmtId="0" fontId="3" fillId="4" borderId="1" xfId="0" applyFont="1" applyFill="1" applyBorder="1" applyAlignment="1">
      <alignment horizontal="center"/>
    </xf>
    <xf numFmtId="0" fontId="7" fillId="0" borderId="0" xfId="0" applyFont="1"/>
    <xf numFmtId="0" fontId="0" fillId="0" borderId="2" xfId="0" applyFill="1" applyBorder="1"/>
    <xf numFmtId="0" fontId="8" fillId="0" borderId="0" xfId="0" applyFont="1"/>
    <xf numFmtId="0" fontId="9" fillId="0" borderId="0" xfId="0" applyFont="1"/>
    <xf numFmtId="0" fontId="10" fillId="2" borderId="1" xfId="0" applyFont="1" applyFill="1" applyBorder="1" applyAlignment="1">
      <alignment horizontal="center"/>
    </xf>
    <xf numFmtId="0" fontId="11" fillId="0" borderId="1" xfId="0" applyFont="1" applyBorder="1"/>
    <xf numFmtId="0" fontId="9" fillId="0" borderId="1" xfId="0" applyFont="1" applyBorder="1"/>
    <xf numFmtId="0" fontId="9" fillId="0" borderId="1" xfId="0" applyFont="1" applyBorder="1" applyAlignment="1">
      <alignment horizontal="right"/>
    </xf>
    <xf numFmtId="0" fontId="10" fillId="4" borderId="1" xfId="0" applyFont="1" applyFill="1" applyBorder="1" applyAlignment="1">
      <alignment horizontal="center"/>
    </xf>
    <xf numFmtId="0" fontId="11" fillId="6" borderId="1" xfId="0" applyFont="1" applyFill="1" applyBorder="1"/>
    <xf numFmtId="0" fontId="11" fillId="5" borderId="1" xfId="0" applyFont="1" applyFill="1" applyBorder="1"/>
    <xf numFmtId="0" fontId="10" fillId="7" borderId="1" xfId="0" applyFont="1" applyFill="1" applyBorder="1" applyAlignment="1">
      <alignment horizontal="center"/>
    </xf>
    <xf numFmtId="0" fontId="12" fillId="0" borderId="0" xfId="0" applyFont="1"/>
    <xf numFmtId="164" fontId="9" fillId="0" borderId="1" xfId="0" applyNumberFormat="1" applyFont="1" applyBorder="1"/>
    <xf numFmtId="164" fontId="11" fillId="0" borderId="1" xfId="0" applyNumberFormat="1" applyFont="1" applyBorder="1"/>
  </cellXfs>
  <cellStyles count="26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5" Type="http://schemas.openxmlformats.org/officeDocument/2006/relationships/image" Target="../media/image11.png"/><Relationship Id="rId4" Type="http://schemas.openxmlformats.org/officeDocument/2006/relationships/image" Target="../media/image10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.png"/><Relationship Id="rId2" Type="http://schemas.openxmlformats.org/officeDocument/2006/relationships/image" Target="../media/image13.png"/><Relationship Id="rId1" Type="http://schemas.openxmlformats.org/officeDocument/2006/relationships/image" Target="../media/image12.png"/><Relationship Id="rId6" Type="http://schemas.openxmlformats.org/officeDocument/2006/relationships/image" Target="../media/image17.png"/><Relationship Id="rId5" Type="http://schemas.openxmlformats.org/officeDocument/2006/relationships/image" Target="../media/image16.png"/><Relationship Id="rId4" Type="http://schemas.openxmlformats.org/officeDocument/2006/relationships/image" Target="../media/image15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0.png"/><Relationship Id="rId2" Type="http://schemas.openxmlformats.org/officeDocument/2006/relationships/image" Target="../media/image19.png"/><Relationship Id="rId1" Type="http://schemas.openxmlformats.org/officeDocument/2006/relationships/image" Target="../media/image18.png"/><Relationship Id="rId5" Type="http://schemas.openxmlformats.org/officeDocument/2006/relationships/image" Target="../media/image22.png"/><Relationship Id="rId4" Type="http://schemas.openxmlformats.org/officeDocument/2006/relationships/image" Target="../media/image2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592800</xdr:colOff>
      <xdr:row>10</xdr:row>
      <xdr:rowOff>24533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860000" cy="185333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</xdr:row>
      <xdr:rowOff>22860</xdr:rowOff>
    </xdr:from>
    <xdr:to>
      <xdr:col>10</xdr:col>
      <xdr:colOff>470666</xdr:colOff>
      <xdr:row>36</xdr:row>
      <xdr:rowOff>87980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851660"/>
          <a:ext cx="6566666" cy="482000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0</xdr:row>
      <xdr:rowOff>1</xdr:rowOff>
    </xdr:from>
    <xdr:to>
      <xdr:col>19</xdr:col>
      <xdr:colOff>56533</xdr:colOff>
      <xdr:row>22</xdr:row>
      <xdr:rowOff>89974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705600" y="1"/>
          <a:ext cx="4933333" cy="4113333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23</xdr:row>
      <xdr:rowOff>1</xdr:rowOff>
    </xdr:from>
    <xdr:to>
      <xdr:col>19</xdr:col>
      <xdr:colOff>49867</xdr:colOff>
      <xdr:row>45</xdr:row>
      <xdr:rowOff>109974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705600" y="4206241"/>
          <a:ext cx="4926667" cy="413333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7</xdr:col>
      <xdr:colOff>599467</xdr:colOff>
      <xdr:row>59</xdr:row>
      <xdr:rowOff>96640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6766560"/>
          <a:ext cx="4866667" cy="4120000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46</xdr:row>
      <xdr:rowOff>0</xdr:rowOff>
    </xdr:from>
    <xdr:to>
      <xdr:col>16</xdr:col>
      <xdr:colOff>49867</xdr:colOff>
      <xdr:row>68</xdr:row>
      <xdr:rowOff>3307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876800" y="8412480"/>
          <a:ext cx="4926667" cy="402666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0</xdr:rowOff>
    </xdr:from>
    <xdr:to>
      <xdr:col>11</xdr:col>
      <xdr:colOff>222089</xdr:colOff>
      <xdr:row>42</xdr:row>
      <xdr:rowOff>69722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645920"/>
          <a:ext cx="6371429" cy="6104762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9</xdr:row>
      <xdr:rowOff>0</xdr:rowOff>
    </xdr:from>
    <xdr:to>
      <xdr:col>22</xdr:col>
      <xdr:colOff>56381</xdr:colOff>
      <xdr:row>41</xdr:row>
      <xdr:rowOff>147840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58940" y="1645920"/>
          <a:ext cx="6152381" cy="6000000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9</xdr:row>
      <xdr:rowOff>0</xdr:rowOff>
    </xdr:from>
    <xdr:to>
      <xdr:col>33</xdr:col>
      <xdr:colOff>84952</xdr:colOff>
      <xdr:row>41</xdr:row>
      <xdr:rowOff>147840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464540" y="1645920"/>
          <a:ext cx="6180952" cy="6000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43</xdr:row>
      <xdr:rowOff>0</xdr:rowOff>
    </xdr:from>
    <xdr:to>
      <xdr:col>11</xdr:col>
      <xdr:colOff>12565</xdr:colOff>
      <xdr:row>75</xdr:row>
      <xdr:rowOff>147840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7863840"/>
          <a:ext cx="6161905" cy="6000000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43</xdr:row>
      <xdr:rowOff>0</xdr:rowOff>
    </xdr:from>
    <xdr:to>
      <xdr:col>21</xdr:col>
      <xdr:colOff>570743</xdr:colOff>
      <xdr:row>75</xdr:row>
      <xdr:rowOff>166888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758940" y="7863840"/>
          <a:ext cx="6057143" cy="601904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7</xdr:col>
      <xdr:colOff>592455</xdr:colOff>
      <xdr:row>21</xdr:row>
      <xdr:rowOff>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0"/>
          <a:ext cx="4952999" cy="3840480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0</xdr:row>
      <xdr:rowOff>0</xdr:rowOff>
    </xdr:from>
    <xdr:to>
      <xdr:col>15</xdr:col>
      <xdr:colOff>586740</xdr:colOff>
      <xdr:row>20</xdr:row>
      <xdr:rowOff>167639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960620" y="0"/>
          <a:ext cx="4853940" cy="382523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7</xdr:col>
      <xdr:colOff>592455</xdr:colOff>
      <xdr:row>42</xdr:row>
      <xdr:rowOff>3106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3840480"/>
          <a:ext cx="4953000" cy="3840000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21</xdr:row>
      <xdr:rowOff>0</xdr:rowOff>
    </xdr:from>
    <xdr:to>
      <xdr:col>15</xdr:col>
      <xdr:colOff>586740</xdr:colOff>
      <xdr:row>42</xdr:row>
      <xdr:rowOff>3106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960620" y="3840480"/>
          <a:ext cx="4853940" cy="3840000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23</xdr:col>
      <xdr:colOff>228451</xdr:colOff>
      <xdr:row>20</xdr:row>
      <xdr:rowOff>152401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834282" y="0"/>
          <a:ext cx="4869180" cy="3738283"/>
        </a:xfrm>
        <a:prstGeom prst="rect">
          <a:avLst/>
        </a:prstGeom>
      </xdr:spPr>
    </xdr:pic>
    <xdr:clientData/>
  </xdr:twoCellAnchor>
  <xdr:twoCellAnchor editAs="oneCell">
    <xdr:from>
      <xdr:col>16</xdr:col>
      <xdr:colOff>2</xdr:colOff>
      <xdr:row>42</xdr:row>
      <xdr:rowOff>2</xdr:rowOff>
    </xdr:from>
    <xdr:to>
      <xdr:col>23</xdr:col>
      <xdr:colOff>227107</xdr:colOff>
      <xdr:row>62</xdr:row>
      <xdr:rowOff>161366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834284" y="7530355"/>
          <a:ext cx="4867834" cy="374724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7</xdr:col>
      <xdr:colOff>273752</xdr:colOff>
      <xdr:row>20</xdr:row>
      <xdr:rowOff>22382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4540952" cy="3832381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0</xdr:row>
      <xdr:rowOff>0</xdr:rowOff>
    </xdr:from>
    <xdr:to>
      <xdr:col>15</xdr:col>
      <xdr:colOff>235657</xdr:colOff>
      <xdr:row>20</xdr:row>
      <xdr:rowOff>7143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876800" y="0"/>
          <a:ext cx="4502857" cy="3817143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23</xdr:col>
      <xdr:colOff>189943</xdr:colOff>
      <xdr:row>19</xdr:row>
      <xdr:rowOff>159547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753600" y="0"/>
          <a:ext cx="4457143" cy="377904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7</xdr:col>
      <xdr:colOff>235657</xdr:colOff>
      <xdr:row>40</xdr:row>
      <xdr:rowOff>190024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4000500"/>
          <a:ext cx="4502857" cy="3809524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20</xdr:row>
      <xdr:rowOff>190499</xdr:rowOff>
    </xdr:from>
    <xdr:to>
      <xdr:col>15</xdr:col>
      <xdr:colOff>212800</xdr:colOff>
      <xdr:row>40</xdr:row>
      <xdr:rowOff>167165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876800" y="4000499"/>
          <a:ext cx="4480000" cy="378666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20"/>
  <sheetViews>
    <sheetView showGridLines="0" tabSelected="1" topLeftCell="I1" workbookViewId="0">
      <selection activeCell="L21" sqref="L21"/>
    </sheetView>
  </sheetViews>
  <sheetFormatPr defaultColWidth="8.77734375" defaultRowHeight="13.8" x14ac:dyDescent="0.25"/>
  <cols>
    <col min="1" max="6" width="8.77734375" style="13"/>
    <col min="7" max="7" width="10.6640625" style="13" bestFit="1" customWidth="1"/>
    <col min="8" max="8" width="11.77734375" style="13" bestFit="1" customWidth="1"/>
    <col min="9" max="9" width="7.44140625" style="13" customWidth="1"/>
    <col min="10" max="15" width="8.77734375" style="13"/>
    <col min="16" max="16" width="10.6640625" style="13" bestFit="1" customWidth="1"/>
    <col min="17" max="16384" width="8.77734375" style="13"/>
  </cols>
  <sheetData>
    <row r="2" spans="2:18" x14ac:dyDescent="0.25">
      <c r="B2" s="12" t="s">
        <v>31</v>
      </c>
      <c r="K2" s="12" t="s">
        <v>34</v>
      </c>
    </row>
    <row r="3" spans="2:18" x14ac:dyDescent="0.25">
      <c r="B3" s="14"/>
      <c r="C3" s="14" t="s">
        <v>11</v>
      </c>
      <c r="D3" s="14" t="s">
        <v>10</v>
      </c>
      <c r="E3" s="14" t="s">
        <v>16</v>
      </c>
      <c r="F3" s="14" t="s">
        <v>17</v>
      </c>
      <c r="G3" s="21" t="s">
        <v>32</v>
      </c>
      <c r="H3" s="18" t="s">
        <v>21</v>
      </c>
      <c r="I3" s="18" t="s">
        <v>30</v>
      </c>
      <c r="K3" s="14"/>
      <c r="L3" s="14" t="s">
        <v>11</v>
      </c>
      <c r="M3" s="14" t="s">
        <v>10</v>
      </c>
      <c r="N3" s="14" t="s">
        <v>16</v>
      </c>
      <c r="O3" s="14" t="s">
        <v>17</v>
      </c>
      <c r="P3" s="21" t="s">
        <v>32</v>
      </c>
      <c r="Q3" s="18" t="s">
        <v>21</v>
      </c>
      <c r="R3" s="18" t="s">
        <v>30</v>
      </c>
    </row>
    <row r="4" spans="2:18" x14ac:dyDescent="0.25">
      <c r="B4" s="20" t="s">
        <v>4</v>
      </c>
      <c r="C4" s="16">
        <v>0.28499999999999998</v>
      </c>
      <c r="D4" s="16">
        <v>0.93500000000000005</v>
      </c>
      <c r="E4" s="16">
        <v>6.3299999999999995E-2</v>
      </c>
      <c r="F4" s="16">
        <v>1.6400000000000001E-2</v>
      </c>
      <c r="G4" s="16">
        <v>0.29389999999999999</v>
      </c>
      <c r="H4" s="19" t="s">
        <v>22</v>
      </c>
      <c r="I4" s="17">
        <v>4</v>
      </c>
      <c r="K4" s="20" t="s">
        <v>4</v>
      </c>
      <c r="L4" s="16">
        <v>0.28499999999999998</v>
      </c>
      <c r="M4" s="16">
        <v>0.93600000000000005</v>
      </c>
      <c r="N4" s="16">
        <v>6.3299999999999995E-2</v>
      </c>
      <c r="O4" s="16">
        <v>1.6400000000000001E-2</v>
      </c>
      <c r="P4" s="23">
        <v>0.32300770000000001</v>
      </c>
      <c r="Q4" s="19" t="s">
        <v>22</v>
      </c>
      <c r="R4" s="17">
        <v>4</v>
      </c>
    </row>
    <row r="5" spans="2:18" x14ac:dyDescent="0.25">
      <c r="B5" s="20" t="s">
        <v>6</v>
      </c>
      <c r="C5" s="16">
        <v>0.82299999999999995</v>
      </c>
      <c r="D5" s="16">
        <v>0.32</v>
      </c>
      <c r="E5" s="16">
        <v>0.18099999999999999</v>
      </c>
      <c r="F5" s="16">
        <v>0.11899999999999999</v>
      </c>
      <c r="G5" s="16">
        <v>0.30780000000000002</v>
      </c>
      <c r="H5" s="19" t="s">
        <v>23</v>
      </c>
      <c r="I5" s="17">
        <v>10</v>
      </c>
      <c r="K5" s="20" t="s">
        <v>6</v>
      </c>
      <c r="L5" s="16">
        <v>0.81</v>
      </c>
      <c r="M5" s="16">
        <v>0.33500000000000002</v>
      </c>
      <c r="N5" s="16">
        <v>0.20300000000000001</v>
      </c>
      <c r="O5" s="16">
        <v>0.1069</v>
      </c>
      <c r="P5" s="23">
        <v>0.3548171</v>
      </c>
      <c r="Q5" s="19" t="s">
        <v>23</v>
      </c>
      <c r="R5" s="17">
        <v>10</v>
      </c>
    </row>
    <row r="6" spans="2:18" x14ac:dyDescent="0.25">
      <c r="B6" s="20" t="s">
        <v>15</v>
      </c>
      <c r="C6" s="16">
        <v>0.34399999999999997</v>
      </c>
      <c r="D6" s="16">
        <v>0.86</v>
      </c>
      <c r="E6" s="16">
        <v>2.3599999999999999E-2</v>
      </c>
      <c r="F6" s="16">
        <v>1.84E-2</v>
      </c>
      <c r="G6" s="16">
        <v>0.27029999999999998</v>
      </c>
      <c r="H6" s="19" t="s">
        <v>24</v>
      </c>
      <c r="I6" s="17">
        <v>20</v>
      </c>
      <c r="K6" s="20" t="s">
        <v>15</v>
      </c>
      <c r="L6" s="16">
        <v>0.34799999999999998</v>
      </c>
      <c r="M6" s="16">
        <v>0.85799999999999998</v>
      </c>
      <c r="N6" s="16">
        <v>2.3800000000000002E-2</v>
      </c>
      <c r="O6" s="16">
        <v>1.9599999999999999E-2</v>
      </c>
      <c r="P6" s="23">
        <v>0.318</v>
      </c>
      <c r="Q6" s="19" t="s">
        <v>24</v>
      </c>
      <c r="R6" s="17">
        <v>20</v>
      </c>
    </row>
    <row r="7" spans="2:18" x14ac:dyDescent="0.25">
      <c r="B7" s="20" t="s">
        <v>7</v>
      </c>
      <c r="C7" s="16">
        <v>0.32800000000000001</v>
      </c>
      <c r="D7" s="16">
        <v>0.89</v>
      </c>
      <c r="E7" s="16">
        <v>2.4299999999999999E-2</v>
      </c>
      <c r="F7" s="16">
        <v>1.67E-2</v>
      </c>
      <c r="G7" s="16">
        <v>0.30780000000000002</v>
      </c>
      <c r="H7" s="19" t="s">
        <v>26</v>
      </c>
      <c r="I7" s="17" t="s">
        <v>29</v>
      </c>
      <c r="K7" s="20" t="s">
        <v>7</v>
      </c>
      <c r="L7" s="16">
        <v>0.32600000000000001</v>
      </c>
      <c r="M7" s="16">
        <v>0.89100000000000001</v>
      </c>
      <c r="N7" s="16">
        <v>2.5399999999999999E-2</v>
      </c>
      <c r="O7" s="16">
        <v>1.8200000000000001E-2</v>
      </c>
      <c r="P7" s="23">
        <v>0.3548</v>
      </c>
      <c r="Q7" s="19" t="s">
        <v>26</v>
      </c>
      <c r="R7" s="17" t="s">
        <v>29</v>
      </c>
    </row>
    <row r="8" spans="2:18" x14ac:dyDescent="0.25">
      <c r="B8" s="20" t="s">
        <v>0</v>
      </c>
      <c r="C8" s="16">
        <v>0.34300000000000003</v>
      </c>
      <c r="D8" s="16">
        <v>0.91</v>
      </c>
      <c r="E8" s="16">
        <v>7.9299999999999995E-2</v>
      </c>
      <c r="F8" s="16">
        <v>3.6200000000000003E-2</v>
      </c>
      <c r="G8" s="16">
        <v>0.31430000000000002</v>
      </c>
      <c r="H8" s="19" t="s">
        <v>25</v>
      </c>
      <c r="I8" s="17">
        <v>18</v>
      </c>
      <c r="K8" s="20" t="s">
        <v>0</v>
      </c>
      <c r="L8" s="16">
        <v>0.34300000000000003</v>
      </c>
      <c r="M8" s="16">
        <v>0.91</v>
      </c>
      <c r="N8" s="16">
        <v>7.9299999999999995E-2</v>
      </c>
      <c r="O8" s="16">
        <v>3.6200000000000003E-2</v>
      </c>
      <c r="P8" s="23">
        <v>0.35118729999999998</v>
      </c>
      <c r="Q8" s="19" t="s">
        <v>25</v>
      </c>
      <c r="R8" s="17">
        <v>18</v>
      </c>
    </row>
    <row r="9" spans="2:18" x14ac:dyDescent="0.25">
      <c r="B9" s="20" t="s">
        <v>18</v>
      </c>
      <c r="C9" s="15">
        <f>AVERAGE(C4:C8)</f>
        <v>0.42460000000000003</v>
      </c>
      <c r="D9" s="15">
        <f t="shared" ref="D9:F9" si="0">AVERAGE(D4:D8)</f>
        <v>0.78300000000000014</v>
      </c>
      <c r="E9" s="15">
        <f t="shared" si="0"/>
        <v>7.4299999999999991E-2</v>
      </c>
      <c r="F9" s="15">
        <f t="shared" si="0"/>
        <v>4.1340000000000002E-2</v>
      </c>
      <c r="G9" s="15">
        <f>AVERAGE(G4:G8)</f>
        <v>0.29881999999999997</v>
      </c>
      <c r="H9" s="19" t="s">
        <v>27</v>
      </c>
      <c r="I9" s="17" t="s">
        <v>28</v>
      </c>
      <c r="K9" s="20" t="s">
        <v>18</v>
      </c>
      <c r="L9" s="15">
        <f>AVERAGE(L4:L8)</f>
        <v>0.4224</v>
      </c>
      <c r="M9" s="15">
        <f t="shared" ref="M9:O9" si="1">AVERAGE(M4:M8)</f>
        <v>0.78600000000000003</v>
      </c>
      <c r="N9" s="15">
        <f t="shared" si="1"/>
        <v>7.8959999999999989E-2</v>
      </c>
      <c r="O9" s="15">
        <f t="shared" si="1"/>
        <v>3.9460000000000002E-2</v>
      </c>
      <c r="P9" s="24">
        <f>AVERAGE(P4:P8)</f>
        <v>0.34036242000000005</v>
      </c>
      <c r="Q9" s="19" t="s">
        <v>27</v>
      </c>
      <c r="R9" s="17" t="s">
        <v>28</v>
      </c>
    </row>
    <row r="10" spans="2:18" x14ac:dyDescent="0.25">
      <c r="B10" s="22" t="s">
        <v>33</v>
      </c>
      <c r="C10" s="22">
        <v>0.55517000000000005</v>
      </c>
      <c r="I10" s="13">
        <v>0.9</v>
      </c>
      <c r="K10" s="22" t="s">
        <v>33</v>
      </c>
      <c r="L10" s="22"/>
      <c r="R10" s="13">
        <v>0.9</v>
      </c>
    </row>
    <row r="12" spans="2:18" x14ac:dyDescent="0.25">
      <c r="B12" s="12" t="s">
        <v>36</v>
      </c>
      <c r="K12" s="12" t="s">
        <v>37</v>
      </c>
    </row>
    <row r="13" spans="2:18" x14ac:dyDescent="0.25">
      <c r="B13" s="14"/>
      <c r="C13" s="14" t="s">
        <v>11</v>
      </c>
      <c r="D13" s="14" t="s">
        <v>10</v>
      </c>
      <c r="E13" s="14" t="s">
        <v>16</v>
      </c>
      <c r="F13" s="14" t="s">
        <v>17</v>
      </c>
      <c r="G13" s="21" t="s">
        <v>32</v>
      </c>
      <c r="H13" s="18" t="s">
        <v>21</v>
      </c>
      <c r="I13" s="18">
        <v>16</v>
      </c>
      <c r="K13" s="14"/>
      <c r="L13" s="14" t="s">
        <v>11</v>
      </c>
      <c r="M13" s="14" t="s">
        <v>10</v>
      </c>
      <c r="N13" s="14" t="s">
        <v>16</v>
      </c>
      <c r="O13" s="14" t="s">
        <v>17</v>
      </c>
      <c r="P13" s="21" t="s">
        <v>32</v>
      </c>
      <c r="Q13" s="18" t="s">
        <v>21</v>
      </c>
      <c r="R13" s="18">
        <v>16</v>
      </c>
    </row>
    <row r="14" spans="2:18" x14ac:dyDescent="0.25">
      <c r="B14" s="20" t="s">
        <v>4</v>
      </c>
      <c r="C14" s="16">
        <v>0.254</v>
      </c>
      <c r="D14" s="16">
        <v>0.94599999999999995</v>
      </c>
      <c r="E14" s="16">
        <v>8.5400000000000004E-2</v>
      </c>
      <c r="F14" s="16">
        <v>2.3E-2</v>
      </c>
      <c r="G14" s="16">
        <v>0.2155552</v>
      </c>
      <c r="H14" s="19" t="s">
        <v>22</v>
      </c>
      <c r="I14" s="17">
        <v>10</v>
      </c>
      <c r="K14" s="20" t="s">
        <v>4</v>
      </c>
      <c r="L14" s="16">
        <v>0.307</v>
      </c>
      <c r="M14" s="16">
        <v>0.91900000000000004</v>
      </c>
      <c r="N14" s="16">
        <v>0.1208</v>
      </c>
      <c r="O14" s="16">
        <v>4.4900000000000002E-2</v>
      </c>
      <c r="P14" s="16">
        <v>0.34141640000000001</v>
      </c>
      <c r="Q14" s="19" t="s">
        <v>22</v>
      </c>
      <c r="R14" s="17">
        <v>10</v>
      </c>
    </row>
    <row r="15" spans="2:18" x14ac:dyDescent="0.25">
      <c r="B15" s="20" t="s">
        <v>6</v>
      </c>
      <c r="C15" s="16">
        <v>0.745</v>
      </c>
      <c r="D15" s="16">
        <v>0.40600000000000003</v>
      </c>
      <c r="E15" s="16">
        <v>0.312</v>
      </c>
      <c r="F15" s="16">
        <v>0.16619999999999999</v>
      </c>
      <c r="G15" s="16">
        <v>0.36424790000000001</v>
      </c>
      <c r="H15" s="19" t="s">
        <v>23</v>
      </c>
      <c r="I15" s="17">
        <v>10</v>
      </c>
      <c r="K15" s="20" t="s">
        <v>6</v>
      </c>
      <c r="L15" s="16">
        <v>0.82599999999999996</v>
      </c>
      <c r="M15" s="16">
        <v>0.27</v>
      </c>
      <c r="N15" s="16">
        <v>0.376</v>
      </c>
      <c r="O15" s="16">
        <v>0.1236</v>
      </c>
      <c r="P15" s="16">
        <v>0.37877820000000001</v>
      </c>
      <c r="Q15" s="19" t="s">
        <v>23</v>
      </c>
      <c r="R15" s="17">
        <v>5</v>
      </c>
    </row>
    <row r="16" spans="2:18" x14ac:dyDescent="0.25">
      <c r="B16" s="20" t="s">
        <v>15</v>
      </c>
      <c r="C16" s="16">
        <v>0.32900000000000001</v>
      </c>
      <c r="D16" s="16">
        <v>0.873</v>
      </c>
      <c r="E16" s="16">
        <v>3.6900000000000002E-2</v>
      </c>
      <c r="F16" s="16">
        <v>2.8199999999999999E-2</v>
      </c>
      <c r="G16" s="16">
        <v>0.34278910000000001</v>
      </c>
      <c r="H16" s="19" t="s">
        <v>24</v>
      </c>
      <c r="I16" s="17">
        <v>12</v>
      </c>
      <c r="K16" s="20" t="s">
        <v>15</v>
      </c>
      <c r="L16" s="16">
        <v>0.35899999999999999</v>
      </c>
      <c r="M16" s="16">
        <v>0.84799999999999998</v>
      </c>
      <c r="N16" s="16">
        <v>3.7199999999999997E-2</v>
      </c>
      <c r="O16" s="16">
        <v>3.2599999999999997E-2</v>
      </c>
      <c r="P16" s="16">
        <v>0.37604009999999999</v>
      </c>
      <c r="Q16" s="19" t="s">
        <v>24</v>
      </c>
      <c r="R16" s="17">
        <v>12</v>
      </c>
    </row>
    <row r="17" spans="2:18" x14ac:dyDescent="0.25">
      <c r="B17" s="20" t="s">
        <v>7</v>
      </c>
      <c r="C17" s="16">
        <v>0.317</v>
      </c>
      <c r="D17" s="16">
        <v>0.89700000000000002</v>
      </c>
      <c r="E17" s="16">
        <v>4.1300000000000003E-2</v>
      </c>
      <c r="F17" s="16">
        <v>2.8899999999999999E-2</v>
      </c>
      <c r="G17" s="16">
        <v>0.36424790000000001</v>
      </c>
      <c r="H17" s="19" t="s">
        <v>26</v>
      </c>
      <c r="I17" s="17" t="s">
        <v>29</v>
      </c>
      <c r="K17" s="20" t="s">
        <v>7</v>
      </c>
      <c r="L17" s="16">
        <v>0.34200000000000003</v>
      </c>
      <c r="M17" s="16">
        <v>0.88</v>
      </c>
      <c r="N17" s="16">
        <v>4.7399999999999998E-2</v>
      </c>
      <c r="O17" s="16">
        <v>3.4000000000000002E-2</v>
      </c>
      <c r="P17" s="16">
        <v>0.37877820000000001</v>
      </c>
      <c r="Q17" s="19" t="s">
        <v>26</v>
      </c>
      <c r="R17" s="17" t="s">
        <v>29</v>
      </c>
    </row>
    <row r="18" spans="2:18" x14ac:dyDescent="0.25">
      <c r="B18" s="20" t="s">
        <v>0</v>
      </c>
      <c r="C18" s="16">
        <v>0.32200000000000001</v>
      </c>
      <c r="D18" s="16">
        <v>0.92100000000000004</v>
      </c>
      <c r="E18" s="16">
        <v>8.14E-2</v>
      </c>
      <c r="F18" s="16">
        <v>3.8300000000000001E-2</v>
      </c>
      <c r="G18" s="16">
        <v>0.36613820000000002</v>
      </c>
      <c r="H18" s="19" t="s">
        <v>25</v>
      </c>
      <c r="I18" s="17">
        <v>18</v>
      </c>
      <c r="K18" s="20" t="s">
        <v>0</v>
      </c>
      <c r="L18" s="16">
        <v>0.308</v>
      </c>
      <c r="M18" s="16">
        <v>0.92600000000000005</v>
      </c>
      <c r="N18" s="16">
        <v>8.5900000000000004E-2</v>
      </c>
      <c r="O18" s="16">
        <v>3.9100000000000003E-2</v>
      </c>
      <c r="P18" s="16">
        <v>0.3893855</v>
      </c>
      <c r="Q18" s="19" t="s">
        <v>25</v>
      </c>
      <c r="R18" s="17">
        <v>17</v>
      </c>
    </row>
    <row r="19" spans="2:18" x14ac:dyDescent="0.25">
      <c r="B19" s="20" t="s">
        <v>18</v>
      </c>
      <c r="C19" s="15">
        <f>AVERAGE(C14:C18)</f>
        <v>0.39340000000000003</v>
      </c>
      <c r="D19" s="15">
        <f t="shared" ref="D19:F19" si="2">AVERAGE(D14:D18)</f>
        <v>0.80859999999999999</v>
      </c>
      <c r="E19" s="15">
        <f t="shared" si="2"/>
        <v>0.11139999999999999</v>
      </c>
      <c r="F19" s="15">
        <f t="shared" si="2"/>
        <v>5.6919999999999991E-2</v>
      </c>
      <c r="G19" s="15">
        <f>AVERAGE(G14:G18)</f>
        <v>0.33059566000000001</v>
      </c>
      <c r="H19" s="19" t="s">
        <v>27</v>
      </c>
      <c r="I19" s="17" t="s">
        <v>35</v>
      </c>
      <c r="K19" s="20" t="s">
        <v>18</v>
      </c>
      <c r="L19" s="15">
        <f>AVERAGE(L14:L18)</f>
        <v>0.4284</v>
      </c>
      <c r="M19" s="15">
        <f t="shared" ref="M19:O19" si="3">AVERAGE(M14:M18)</f>
        <v>0.76859999999999995</v>
      </c>
      <c r="N19" s="15">
        <f t="shared" si="3"/>
        <v>0.13346</v>
      </c>
      <c r="O19" s="15">
        <f t="shared" si="3"/>
        <v>5.484E-2</v>
      </c>
      <c r="P19" s="15">
        <f>AVERAGE(P14:P18)</f>
        <v>0.37287967999999999</v>
      </c>
      <c r="Q19" s="19" t="s">
        <v>27</v>
      </c>
      <c r="R19" s="17" t="s">
        <v>35</v>
      </c>
    </row>
    <row r="20" spans="2:18" x14ac:dyDescent="0.25">
      <c r="B20" s="22" t="s">
        <v>33</v>
      </c>
      <c r="C20" s="22">
        <v>0.55686000000000002</v>
      </c>
      <c r="I20" s="13">
        <v>0.7</v>
      </c>
      <c r="K20" s="22" t="s">
        <v>33</v>
      </c>
      <c r="L20" s="22">
        <v>0.41520000000000001</v>
      </c>
      <c r="R20" s="13">
        <v>0.7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0" workbookViewId="0">
      <selection activeCell="J7" sqref="J7"/>
    </sheetView>
  </sheetViews>
  <sheetFormatPr defaultColWidth="8.77734375" defaultRowHeight="14.4" x14ac:dyDescent="0.3"/>
  <sheetData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9"/>
  <sheetViews>
    <sheetView showGridLines="0" workbookViewId="0">
      <selection activeCell="H2" sqref="H2:L9"/>
    </sheetView>
  </sheetViews>
  <sheetFormatPr defaultColWidth="8.77734375" defaultRowHeight="14.4" x14ac:dyDescent="0.3"/>
  <cols>
    <col min="2" max="2" width="5.33203125" bestFit="1" customWidth="1"/>
    <col min="3" max="4" width="7" bestFit="1" customWidth="1"/>
    <col min="5" max="5" width="9" bestFit="1" customWidth="1"/>
    <col min="6" max="6" width="8" bestFit="1" customWidth="1"/>
  </cols>
  <sheetData>
    <row r="2" spans="2:20" x14ac:dyDescent="0.3">
      <c r="B2" s="10" t="s">
        <v>20</v>
      </c>
      <c r="H2" s="8" t="s">
        <v>19</v>
      </c>
    </row>
    <row r="3" spans="2:20" x14ac:dyDescent="0.3">
      <c r="B3" s="9"/>
      <c r="C3" s="9" t="s">
        <v>11</v>
      </c>
      <c r="D3" s="9" t="s">
        <v>10</v>
      </c>
      <c r="E3" s="9" t="s">
        <v>16</v>
      </c>
      <c r="F3" s="9" t="s">
        <v>17</v>
      </c>
      <c r="H3" s="4"/>
      <c r="I3" s="4" t="s">
        <v>11</v>
      </c>
      <c r="J3" s="4" t="s">
        <v>10</v>
      </c>
      <c r="K3" s="4" t="s">
        <v>16</v>
      </c>
      <c r="L3" s="4" t="s">
        <v>17</v>
      </c>
      <c r="N3" s="4"/>
      <c r="O3" s="4" t="s">
        <v>11</v>
      </c>
      <c r="P3" s="5">
        <v>0.4201388888888889</v>
      </c>
      <c r="Q3" s="4" t="s">
        <v>10</v>
      </c>
      <c r="R3" s="6" t="s">
        <v>11</v>
      </c>
      <c r="S3" s="7">
        <v>0.4236111111111111</v>
      </c>
      <c r="T3" s="6" t="s">
        <v>10</v>
      </c>
    </row>
    <row r="4" spans="2:20" x14ac:dyDescent="0.3">
      <c r="B4" s="2" t="s">
        <v>4</v>
      </c>
      <c r="C4" s="3">
        <v>0.30099999999999999</v>
      </c>
      <c r="D4" s="3">
        <v>0.92200000000000004</v>
      </c>
      <c r="E4" s="3"/>
      <c r="F4" s="3"/>
      <c r="G4" s="11">
        <v>0.16700000000000001</v>
      </c>
      <c r="H4" s="2" t="s">
        <v>4</v>
      </c>
      <c r="I4" s="3">
        <v>0.26300000000000001</v>
      </c>
      <c r="J4" s="3">
        <v>0.94499999999999995</v>
      </c>
      <c r="K4" s="3">
        <v>8.8900000000000007E-2</v>
      </c>
      <c r="L4" s="3">
        <v>2.2700000000000001E-2</v>
      </c>
      <c r="N4" s="2" t="s">
        <v>0</v>
      </c>
      <c r="O4" s="3">
        <v>0.312</v>
      </c>
      <c r="P4" s="3" t="s">
        <v>8</v>
      </c>
      <c r="Q4" s="3">
        <v>0.92500000000000004</v>
      </c>
      <c r="R4" s="3">
        <v>0.30199999999999999</v>
      </c>
      <c r="S4" s="3" t="s">
        <v>8</v>
      </c>
      <c r="T4" s="3">
        <v>0.92800000000000005</v>
      </c>
    </row>
    <row r="5" spans="2:20" x14ac:dyDescent="0.3">
      <c r="B5" s="2" t="s">
        <v>6</v>
      </c>
      <c r="C5" s="3">
        <v>0.82599999999999996</v>
      </c>
      <c r="D5" s="3">
        <v>0.28000000000000003</v>
      </c>
      <c r="E5" s="3">
        <v>0.33600000000000002</v>
      </c>
      <c r="F5" s="3">
        <v>0.14410000000000001</v>
      </c>
      <c r="G5" s="11">
        <v>0.52739999999999998</v>
      </c>
      <c r="H5" s="2" t="s">
        <v>6</v>
      </c>
      <c r="I5" s="3">
        <v>0.746</v>
      </c>
      <c r="J5" s="3">
        <v>0.39700000000000002</v>
      </c>
      <c r="K5" s="3">
        <v>0.308</v>
      </c>
      <c r="L5" s="3">
        <v>0.16300000000000001</v>
      </c>
      <c r="N5" s="2" t="s">
        <v>2</v>
      </c>
      <c r="O5" s="3">
        <v>0.35899999999999999</v>
      </c>
      <c r="P5" s="3" t="s">
        <v>8</v>
      </c>
      <c r="Q5" s="3">
        <v>0.84799999999999998</v>
      </c>
      <c r="R5" s="3">
        <v>0.35699999999999998</v>
      </c>
      <c r="S5" s="3" t="s">
        <v>8</v>
      </c>
      <c r="T5" s="3">
        <v>0.84899999999999998</v>
      </c>
    </row>
    <row r="6" spans="2:20" x14ac:dyDescent="0.3">
      <c r="B6" s="2" t="s">
        <v>15</v>
      </c>
      <c r="C6" s="3">
        <v>0.35899999999999999</v>
      </c>
      <c r="D6" s="3">
        <v>0.84799999999999998</v>
      </c>
      <c r="E6" s="3">
        <v>4.2000000000000003E-2</v>
      </c>
      <c r="F6" s="3">
        <v>3.8399999999999997E-2</v>
      </c>
      <c r="G6" s="11">
        <v>0.33950000000000002</v>
      </c>
      <c r="H6" s="2" t="s">
        <v>15</v>
      </c>
      <c r="I6" s="3">
        <v>0.33300000000000002</v>
      </c>
      <c r="J6" s="3">
        <v>0.87</v>
      </c>
      <c r="K6" s="3">
        <v>3.9899999999999998E-2</v>
      </c>
      <c r="L6" s="3">
        <v>2.8400000000000002E-2</v>
      </c>
      <c r="N6" s="2" t="s">
        <v>4</v>
      </c>
      <c r="O6" s="3">
        <v>0.30099999999999999</v>
      </c>
      <c r="P6" s="3" t="s">
        <v>8</v>
      </c>
      <c r="Q6" s="3">
        <v>0.92200000000000004</v>
      </c>
      <c r="R6" s="3"/>
      <c r="S6" s="3" t="s">
        <v>8</v>
      </c>
      <c r="T6" s="3"/>
    </row>
    <row r="7" spans="2:20" x14ac:dyDescent="0.3">
      <c r="B7" s="2" t="s">
        <v>7</v>
      </c>
      <c r="C7" s="3">
        <v>0.34499999999999997</v>
      </c>
      <c r="D7" s="3">
        <v>0.878</v>
      </c>
      <c r="E7" s="3">
        <v>4.5900000000000003E-2</v>
      </c>
      <c r="F7" s="3">
        <v>3.1199999999999999E-2</v>
      </c>
      <c r="G7" s="11">
        <v>0.35470000000000002</v>
      </c>
      <c r="H7" s="2" t="s">
        <v>7</v>
      </c>
      <c r="I7" s="3">
        <v>0.315</v>
      </c>
      <c r="J7" s="3">
        <v>0.89800000000000002</v>
      </c>
      <c r="K7" s="3">
        <v>4.9399999999999999E-2</v>
      </c>
      <c r="L7" s="3">
        <v>3.32E-2</v>
      </c>
      <c r="N7" s="2" t="s">
        <v>6</v>
      </c>
      <c r="O7" s="3">
        <v>0.81599999999999995</v>
      </c>
      <c r="P7" s="3" t="s">
        <v>8</v>
      </c>
      <c r="Q7" s="3">
        <v>0.27700000000000002</v>
      </c>
      <c r="R7" s="3"/>
      <c r="S7" s="3" t="s">
        <v>8</v>
      </c>
      <c r="T7" s="3"/>
    </row>
    <row r="8" spans="2:20" x14ac:dyDescent="0.3">
      <c r="B8" s="2" t="s">
        <v>0</v>
      </c>
      <c r="C8" s="3">
        <v>0.30499999999999999</v>
      </c>
      <c r="D8" s="3">
        <v>0.92800000000000005</v>
      </c>
      <c r="E8" s="3">
        <v>7.7200000000000005E-2</v>
      </c>
      <c r="F8" s="3">
        <v>3.3700000000000001E-2</v>
      </c>
      <c r="G8" s="11">
        <v>0.34399999999999997</v>
      </c>
      <c r="H8" s="2" t="s">
        <v>0</v>
      </c>
      <c r="I8" s="3">
        <v>0.30499999999999999</v>
      </c>
      <c r="J8" s="3">
        <v>0.92800000000000005</v>
      </c>
      <c r="K8" s="3">
        <v>7.7200000000000005E-2</v>
      </c>
      <c r="L8" s="3">
        <v>3.3700000000000001E-2</v>
      </c>
      <c r="N8" s="2" t="s">
        <v>7</v>
      </c>
      <c r="O8" s="3">
        <v>0.34</v>
      </c>
      <c r="P8" s="3" t="s">
        <v>8</v>
      </c>
      <c r="Q8" s="3">
        <v>0.88200000000000001</v>
      </c>
      <c r="R8" s="3"/>
      <c r="S8" s="3" t="s">
        <v>8</v>
      </c>
      <c r="T8" s="3"/>
    </row>
    <row r="9" spans="2:20" x14ac:dyDescent="0.3">
      <c r="B9" s="2" t="s">
        <v>18</v>
      </c>
      <c r="C9" s="2">
        <f>AVERAGE(C4:C8)</f>
        <v>0.42720000000000002</v>
      </c>
      <c r="D9" s="2">
        <f t="shared" ref="D9:F9" si="0">AVERAGE(D4:D8)</f>
        <v>0.7712</v>
      </c>
      <c r="E9" s="2">
        <f t="shared" si="0"/>
        <v>0.125275</v>
      </c>
      <c r="F9" s="2">
        <f t="shared" si="0"/>
        <v>6.1850000000000002E-2</v>
      </c>
      <c r="G9" s="2">
        <f>AVERAGE(G4:G8)</f>
        <v>0.34652000000000005</v>
      </c>
      <c r="H9" s="2" t="s">
        <v>18</v>
      </c>
      <c r="I9" s="2">
        <f>AVERAGE(I4:I8)</f>
        <v>0.39239999999999997</v>
      </c>
      <c r="J9" s="2">
        <f t="shared" ref="J9:L9" si="1">AVERAGE(J4:J8)</f>
        <v>0.8076000000000001</v>
      </c>
      <c r="K9" s="2">
        <f t="shared" si="1"/>
        <v>0.11268</v>
      </c>
      <c r="L9" s="2">
        <f t="shared" si="1"/>
        <v>5.6200000000000007E-2</v>
      </c>
      <c r="N9" s="2" t="s">
        <v>18</v>
      </c>
      <c r="O9" s="2">
        <f>AVERAGE(O4:O8)</f>
        <v>0.42559999999999992</v>
      </c>
      <c r="P9" s="2"/>
      <c r="Q9" s="2">
        <f>AVERAGE(Q4:Q8)</f>
        <v>0.77080000000000015</v>
      </c>
      <c r="R9" s="2">
        <f>AVERAGE(R4:R8)</f>
        <v>0.32950000000000002</v>
      </c>
      <c r="S9" s="2"/>
      <c r="T9" s="2">
        <f>AVERAGE(T4:T8)</f>
        <v>0.88850000000000007</v>
      </c>
    </row>
  </sheetData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R22:Y34"/>
  <sheetViews>
    <sheetView topLeftCell="F19" zoomScale="85" zoomScaleNormal="85" zoomScalePageLayoutView="85" workbookViewId="0">
      <selection activeCell="R28" sqref="R28:X33"/>
    </sheetView>
  </sheetViews>
  <sheetFormatPr defaultColWidth="8.77734375" defaultRowHeight="14.4" x14ac:dyDescent="0.3"/>
  <cols>
    <col min="1" max="1" width="10.109375" bestFit="1" customWidth="1"/>
    <col min="20" max="20" width="13.6640625" bestFit="1" customWidth="1"/>
  </cols>
  <sheetData>
    <row r="22" spans="18:24" x14ac:dyDescent="0.3">
      <c r="R22" s="4"/>
      <c r="S22" s="4" t="s">
        <v>11</v>
      </c>
      <c r="T22" s="5" t="s">
        <v>12</v>
      </c>
      <c r="U22" t="s">
        <v>12</v>
      </c>
      <c r="V22" t="s">
        <v>12</v>
      </c>
      <c r="W22" t="s">
        <v>13</v>
      </c>
      <c r="X22" t="s">
        <v>12</v>
      </c>
    </row>
    <row r="23" spans="18:24" x14ac:dyDescent="0.3">
      <c r="R23" s="2" t="s">
        <v>0</v>
      </c>
      <c r="S23" s="3">
        <v>0.57299999999999995</v>
      </c>
      <c r="T23" s="3" t="s">
        <v>1</v>
      </c>
    </row>
    <row r="24" spans="18:24" x14ac:dyDescent="0.3">
      <c r="R24" s="2" t="s">
        <v>2</v>
      </c>
      <c r="S24" s="3">
        <v>0.54800000000000004</v>
      </c>
      <c r="T24" s="3" t="s">
        <v>3</v>
      </c>
    </row>
    <row r="25" spans="18:24" x14ac:dyDescent="0.3">
      <c r="R25" s="2" t="s">
        <v>4</v>
      </c>
      <c r="S25" s="3">
        <v>0.41499999999999998</v>
      </c>
      <c r="T25" s="3" t="s">
        <v>5</v>
      </c>
    </row>
    <row r="26" spans="18:24" x14ac:dyDescent="0.3">
      <c r="R26" s="2" t="s">
        <v>6</v>
      </c>
      <c r="S26" s="3">
        <v>0.996</v>
      </c>
      <c r="T26" s="3" t="s">
        <v>5</v>
      </c>
    </row>
    <row r="27" spans="18:24" x14ac:dyDescent="0.3">
      <c r="R27" s="2" t="s">
        <v>7</v>
      </c>
      <c r="S27" s="3">
        <v>0.52500000000000002</v>
      </c>
      <c r="T27" s="3" t="s">
        <v>5</v>
      </c>
    </row>
    <row r="28" spans="18:24" x14ac:dyDescent="0.3">
      <c r="R28" s="4"/>
      <c r="S28" s="4" t="s">
        <v>11</v>
      </c>
      <c r="T28" s="5">
        <v>0.4201388888888889</v>
      </c>
      <c r="U28" s="4" t="s">
        <v>10</v>
      </c>
      <c r="V28" s="6" t="s">
        <v>11</v>
      </c>
      <c r="W28" s="7">
        <v>0.4236111111111111</v>
      </c>
      <c r="X28" s="6" t="s">
        <v>10</v>
      </c>
    </row>
    <row r="29" spans="18:24" x14ac:dyDescent="0.3">
      <c r="R29" s="2" t="s">
        <v>0</v>
      </c>
      <c r="S29" s="3">
        <v>0.312</v>
      </c>
      <c r="T29" s="3" t="s">
        <v>8</v>
      </c>
      <c r="U29" s="3">
        <v>0.92500000000000004</v>
      </c>
      <c r="V29" s="3">
        <v>0.30199999999999999</v>
      </c>
      <c r="W29" s="3" t="s">
        <v>8</v>
      </c>
      <c r="X29" s="3">
        <v>0.92800000000000005</v>
      </c>
    </row>
    <row r="30" spans="18:24" x14ac:dyDescent="0.3">
      <c r="R30" s="2" t="s">
        <v>2</v>
      </c>
      <c r="S30" s="3">
        <v>0.35899999999999999</v>
      </c>
      <c r="T30" s="3" t="s">
        <v>8</v>
      </c>
      <c r="U30" s="3">
        <v>0.84799999999999998</v>
      </c>
      <c r="V30" s="3">
        <v>0.35699999999999998</v>
      </c>
      <c r="W30" s="3" t="s">
        <v>8</v>
      </c>
      <c r="X30" s="3">
        <v>0.84899999999999998</v>
      </c>
    </row>
    <row r="31" spans="18:24" x14ac:dyDescent="0.3">
      <c r="R31" s="2" t="s">
        <v>4</v>
      </c>
      <c r="S31" s="3">
        <v>0.30099999999999999</v>
      </c>
      <c r="T31" s="3" t="s">
        <v>8</v>
      </c>
      <c r="U31" s="3">
        <v>0.92200000000000004</v>
      </c>
      <c r="V31" s="3"/>
      <c r="W31" s="3" t="s">
        <v>8</v>
      </c>
      <c r="X31" s="3"/>
    </row>
    <row r="32" spans="18:24" x14ac:dyDescent="0.3">
      <c r="R32" s="2" t="s">
        <v>6</v>
      </c>
      <c r="S32" s="3">
        <v>0.81599999999999995</v>
      </c>
      <c r="T32" s="3" t="s">
        <v>8</v>
      </c>
      <c r="U32" s="3">
        <v>0.27700000000000002</v>
      </c>
      <c r="V32" s="3"/>
      <c r="W32" s="3" t="s">
        <v>8</v>
      </c>
      <c r="X32" s="3"/>
    </row>
    <row r="33" spans="18:25" x14ac:dyDescent="0.3">
      <c r="R33" s="2" t="s">
        <v>7</v>
      </c>
      <c r="S33" s="3">
        <v>0.34</v>
      </c>
      <c r="T33" s="3" t="s">
        <v>8</v>
      </c>
      <c r="U33" s="3">
        <v>0.88200000000000001</v>
      </c>
      <c r="V33" s="3"/>
      <c r="W33" s="3" t="s">
        <v>8</v>
      </c>
      <c r="X33" s="3"/>
      <c r="Y33" t="s">
        <v>14</v>
      </c>
    </row>
    <row r="34" spans="18:25" x14ac:dyDescent="0.3">
      <c r="Y34">
        <v>0.34749999999999998</v>
      </c>
    </row>
  </sheetData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P24" sqref="P24"/>
    </sheetView>
  </sheetViews>
  <sheetFormatPr defaultColWidth="8.77734375" defaultRowHeight="14.4" x14ac:dyDescent="0.3"/>
  <sheetData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R12:X34"/>
  <sheetViews>
    <sheetView showGridLines="0" zoomScale="85" zoomScaleNormal="85" zoomScalePageLayoutView="85" workbookViewId="0">
      <selection activeCell="J9" sqref="J9"/>
    </sheetView>
  </sheetViews>
  <sheetFormatPr defaultColWidth="8.77734375" defaultRowHeight="14.4" x14ac:dyDescent="0.3"/>
  <cols>
    <col min="1" max="1" width="10.109375" bestFit="1" customWidth="1"/>
    <col min="20" max="20" width="13.6640625" bestFit="1" customWidth="1"/>
  </cols>
  <sheetData>
    <row r="12" spans="18:18" x14ac:dyDescent="0.3">
      <c r="R12" s="1"/>
    </row>
    <row r="23" spans="18:24" x14ac:dyDescent="0.3">
      <c r="R23" s="4"/>
      <c r="S23" s="4" t="s">
        <v>11</v>
      </c>
      <c r="T23" s="5" t="s">
        <v>12</v>
      </c>
      <c r="U23" t="s">
        <v>12</v>
      </c>
      <c r="V23" t="s">
        <v>12</v>
      </c>
      <c r="W23" t="s">
        <v>13</v>
      </c>
      <c r="X23" t="s">
        <v>12</v>
      </c>
    </row>
    <row r="24" spans="18:24" x14ac:dyDescent="0.3">
      <c r="R24" s="2" t="s">
        <v>0</v>
      </c>
      <c r="S24" s="3">
        <v>0.57299999999999995</v>
      </c>
      <c r="T24" s="3" t="s">
        <v>1</v>
      </c>
    </row>
    <row r="25" spans="18:24" x14ac:dyDescent="0.3">
      <c r="R25" s="2" t="s">
        <v>2</v>
      </c>
      <c r="S25" s="3">
        <v>0.54800000000000004</v>
      </c>
      <c r="T25" s="3" t="s">
        <v>3</v>
      </c>
    </row>
    <row r="26" spans="18:24" x14ac:dyDescent="0.3">
      <c r="R26" s="2" t="s">
        <v>4</v>
      </c>
      <c r="S26" s="3">
        <v>0.41499999999999998</v>
      </c>
      <c r="T26" s="3" t="s">
        <v>5</v>
      </c>
    </row>
    <row r="27" spans="18:24" x14ac:dyDescent="0.3">
      <c r="R27" s="2" t="s">
        <v>6</v>
      </c>
      <c r="S27" s="3">
        <v>0.996</v>
      </c>
      <c r="T27" s="3" t="s">
        <v>5</v>
      </c>
    </row>
    <row r="28" spans="18:24" x14ac:dyDescent="0.3">
      <c r="R28" s="2" t="s">
        <v>7</v>
      </c>
      <c r="S28" s="3">
        <v>0.52500000000000002</v>
      </c>
      <c r="T28" s="3" t="s">
        <v>5</v>
      </c>
    </row>
    <row r="29" spans="18:24" x14ac:dyDescent="0.3">
      <c r="R29" s="4"/>
      <c r="S29" s="4" t="s">
        <v>11</v>
      </c>
      <c r="T29" s="5">
        <v>0.4201388888888889</v>
      </c>
      <c r="U29" s="4" t="s">
        <v>10</v>
      </c>
      <c r="V29" s="6" t="s">
        <v>11</v>
      </c>
      <c r="W29" s="7">
        <v>0.4236111111111111</v>
      </c>
      <c r="X29" s="6" t="s">
        <v>10</v>
      </c>
    </row>
    <row r="30" spans="18:24" x14ac:dyDescent="0.3">
      <c r="R30" s="2" t="s">
        <v>0</v>
      </c>
      <c r="S30" s="3">
        <v>0.312</v>
      </c>
      <c r="T30" s="3" t="s">
        <v>9</v>
      </c>
      <c r="U30" s="3">
        <v>0.92500000000000004</v>
      </c>
      <c r="V30" s="3"/>
      <c r="W30" s="3" t="s">
        <v>9</v>
      </c>
      <c r="X30" s="3"/>
    </row>
    <row r="31" spans="18:24" x14ac:dyDescent="0.3">
      <c r="R31" s="2" t="s">
        <v>2</v>
      </c>
      <c r="S31" s="3">
        <v>0.35899999999999999</v>
      </c>
      <c r="T31" s="3" t="s">
        <v>9</v>
      </c>
      <c r="U31" s="3">
        <v>0.84799999999999998</v>
      </c>
      <c r="V31" s="3">
        <v>0.35699999999999998</v>
      </c>
      <c r="W31" s="3" t="s">
        <v>9</v>
      </c>
      <c r="X31" s="3">
        <v>0.84899999999999998</v>
      </c>
    </row>
    <row r="32" spans="18:24" x14ac:dyDescent="0.3">
      <c r="R32" s="2" t="s">
        <v>4</v>
      </c>
      <c r="S32" s="3">
        <v>0.30099999999999999</v>
      </c>
      <c r="T32" s="3" t="s">
        <v>9</v>
      </c>
      <c r="U32" s="3">
        <v>0.92200000000000004</v>
      </c>
      <c r="V32" s="3"/>
      <c r="W32" s="3" t="s">
        <v>9</v>
      </c>
      <c r="X32" s="3"/>
    </row>
    <row r="33" spans="18:24" x14ac:dyDescent="0.3">
      <c r="R33" s="2" t="s">
        <v>6</v>
      </c>
      <c r="S33" s="3">
        <v>0.81599999999999995</v>
      </c>
      <c r="T33" s="3" t="s">
        <v>9</v>
      </c>
      <c r="U33" s="3">
        <v>0.27700000000000002</v>
      </c>
      <c r="V33" s="3"/>
      <c r="W33" s="3" t="s">
        <v>9</v>
      </c>
      <c r="X33" s="3"/>
    </row>
    <row r="34" spans="18:24" x14ac:dyDescent="0.3">
      <c r="R34" s="2" t="s">
        <v>7</v>
      </c>
      <c r="S34" s="3">
        <v>0.34</v>
      </c>
      <c r="T34" s="3" t="s">
        <v>9</v>
      </c>
      <c r="U34" s="3">
        <v>0.88200000000000001</v>
      </c>
      <c r="V34" s="3"/>
      <c r="W34" s="3" t="s">
        <v>9</v>
      </c>
      <c r="X34" s="3"/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Final Model Record</vt:lpstr>
      <vt:lpstr>Best Model</vt:lpstr>
      <vt:lpstr>BEST </vt:lpstr>
      <vt:lpstr>SVMRadial</vt:lpstr>
      <vt:lpstr>outlier</vt:lpstr>
      <vt:lpstr>SVMLinear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2014-10-18T05:35:42Z</dcterms:modified>
</cp:coreProperties>
</file>