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105" windowWidth="23835" windowHeight="19035" activeTab="1"/>
  </bookViews>
  <sheets>
    <sheet name="Best Model" sheetId="4" r:id="rId1"/>
    <sheet name="BEST " sheetId="5" r:id="rId2"/>
    <sheet name="SVMRadial" sheetId="1" r:id="rId3"/>
    <sheet name="outlier" sheetId="3" r:id="rId4"/>
    <sheet name="SVMLinear" sheetId="2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5" l="1"/>
  <c r="R9" i="5"/>
  <c r="Q9" i="5"/>
  <c r="O9" i="5"/>
  <c r="L9" i="5"/>
  <c r="K9" i="5"/>
  <c r="J9" i="5"/>
  <c r="I9" i="5"/>
  <c r="D9" i="5"/>
  <c r="E9" i="5"/>
  <c r="F9" i="5"/>
  <c r="C9" i="5"/>
</calcChain>
</file>

<file path=xl/sharedStrings.xml><?xml version="1.0" encoding="utf-8"?>
<sst xmlns="http://schemas.openxmlformats.org/spreadsheetml/2006/main" count="113" uniqueCount="21">
  <si>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</si>
  <si>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</si>
  <si>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</si>
  <si>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</si>
  <si>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</si>
  <si>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</si>
  <si>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</si>
  <si>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</si>
  <si>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</si>
  <si>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</si>
  <si>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</si>
  <si>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</si>
  <si>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</si>
  <si>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</si>
  <si>
    <t>0.3521 (e1071)</t>
  </si>
  <si>
    <t>PH</t>
  </si>
  <si>
    <t>RMSE SD</t>
  </si>
  <si>
    <t>R2 SD</t>
  </si>
  <si>
    <t>Avg</t>
  </si>
  <si>
    <t>Savitzky-Golay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</si>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</sst>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6" fillId="0" borderId="0" xfId="0" applyFont="1"/>
    <xf numFmtId="0" fontId="3" fillId="4" borderId="1" xfId="0" applyFont="1" applyFill="1" applyBorder="1" applyAlignment="1">
      <alignment horizontal="center"/>
    </xf>
    <xf numFmtId="0" fontId="7" fillId="0" borderId="0" xfId="0" applyFon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592800</xdr:colOff>
      <xdr:row>10</xdr:row>
      <xdr:rowOff>24533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0000" cy="185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22860</xdr:rowOff>
    </xdr:from>
    <xdr:to>
      <xdr:col>10</xdr:col>
      <xdr:colOff>470666</xdr:colOff>
      <xdr:row>36</xdr:row>
      <xdr:rowOff>87980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1660"/>
          <a:ext cx="6566666" cy="482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1</xdr:rowOff>
    </xdr:from>
    <xdr:to>
      <xdr:col>19</xdr:col>
      <xdr:colOff>56533</xdr:colOff>
      <xdr:row>22</xdr:row>
      <xdr:rowOff>89974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"/>
          <a:ext cx="4933333" cy="411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1</xdr:rowOff>
    </xdr:from>
    <xdr:to>
      <xdr:col>19</xdr:col>
      <xdr:colOff>49867</xdr:colOff>
      <xdr:row>45</xdr:row>
      <xdr:rowOff>109974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4206241"/>
          <a:ext cx="4926667" cy="4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599467</xdr:colOff>
      <xdr:row>59</xdr:row>
      <xdr:rowOff>96640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766560"/>
          <a:ext cx="4866667" cy="41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16</xdr:col>
      <xdr:colOff>49867</xdr:colOff>
      <xdr:row>68</xdr:row>
      <xdr:rowOff>3307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8412480"/>
          <a:ext cx="4926667" cy="402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592455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592455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273752</xdr:colOff>
      <xdr:row>20</xdr:row>
      <xdr:rowOff>22382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540952" cy="383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235657</xdr:colOff>
      <xdr:row>20</xdr:row>
      <xdr:rowOff>7143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4502857" cy="381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189943</xdr:colOff>
      <xdr:row>19</xdr:row>
      <xdr:rowOff>159547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0"/>
          <a:ext cx="4457143" cy="3779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235657</xdr:colOff>
      <xdr:row>40</xdr:row>
      <xdr:rowOff>190024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00500"/>
          <a:ext cx="4502857" cy="3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190499</xdr:rowOff>
    </xdr:from>
    <xdr:to>
      <xdr:col>15</xdr:col>
      <xdr:colOff>212800</xdr:colOff>
      <xdr:row>40</xdr:row>
      <xdr:rowOff>167165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000499"/>
          <a:ext cx="4480000" cy="378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J7" sqref="J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"/>
  <sheetViews>
    <sheetView showGridLines="0" tabSelected="1" workbookViewId="0">
      <selection activeCell="I5" sqref="I5"/>
    </sheetView>
  </sheetViews>
  <sheetFormatPr defaultRowHeight="15" x14ac:dyDescent="0.25"/>
  <cols>
    <col min="2" max="2" width="5.28515625" bestFit="1" customWidth="1"/>
    <col min="3" max="4" width="7" bestFit="1" customWidth="1"/>
    <col min="5" max="5" width="9" bestFit="1" customWidth="1"/>
    <col min="6" max="6" width="8" bestFit="1" customWidth="1"/>
  </cols>
  <sheetData>
    <row r="2" spans="2:20" x14ac:dyDescent="0.25">
      <c r="B2" s="10" t="s">
        <v>20</v>
      </c>
      <c r="H2" s="8" t="s">
        <v>19</v>
      </c>
    </row>
    <row r="3" spans="2:20" x14ac:dyDescent="0.25">
      <c r="B3" s="9"/>
      <c r="C3" s="9" t="s">
        <v>11</v>
      </c>
      <c r="D3" s="9" t="s">
        <v>10</v>
      </c>
      <c r="E3" s="9" t="s">
        <v>16</v>
      </c>
      <c r="F3" s="9" t="s">
        <v>17</v>
      </c>
      <c r="H3" s="4"/>
      <c r="I3" s="4" t="s">
        <v>11</v>
      </c>
      <c r="J3" s="4" t="s">
        <v>10</v>
      </c>
      <c r="K3" s="4" t="s">
        <v>16</v>
      </c>
      <c r="L3" s="4" t="s">
        <v>17</v>
      </c>
      <c r="N3" s="4"/>
      <c r="O3" s="4" t="s">
        <v>11</v>
      </c>
      <c r="P3" s="5">
        <v>0.4201388888888889</v>
      </c>
      <c r="Q3" s="4" t="s">
        <v>10</v>
      </c>
      <c r="R3" s="6" t="s">
        <v>11</v>
      </c>
      <c r="S3" s="7">
        <v>0.4236111111111111</v>
      </c>
      <c r="T3" s="6" t="s">
        <v>10</v>
      </c>
    </row>
    <row r="4" spans="2:20" x14ac:dyDescent="0.25">
      <c r="B4" s="2" t="s">
        <v>4</v>
      </c>
      <c r="C4" s="3">
        <v>0.30099999999999999</v>
      </c>
      <c r="D4" s="3">
        <v>0.92200000000000004</v>
      </c>
      <c r="E4" s="3"/>
      <c r="F4" s="3"/>
      <c r="H4" s="2" t="s">
        <v>4</v>
      </c>
      <c r="I4" s="3">
        <v>0.26300000000000001</v>
      </c>
      <c r="J4" s="3">
        <v>0.94499999999999995</v>
      </c>
      <c r="K4" s="3">
        <v>8.8900000000000007E-2</v>
      </c>
      <c r="L4" s="3">
        <v>2.2700000000000001E-2</v>
      </c>
      <c r="N4" s="2" t="s">
        <v>0</v>
      </c>
      <c r="O4" s="3">
        <v>0.312</v>
      </c>
      <c r="P4" s="3" t="s">
        <v>8</v>
      </c>
      <c r="Q4" s="3">
        <v>0.92500000000000004</v>
      </c>
      <c r="R4" s="3">
        <v>0.30199999999999999</v>
      </c>
      <c r="S4" s="3" t="s">
        <v>8</v>
      </c>
      <c r="T4" s="3">
        <v>0.92800000000000005</v>
      </c>
    </row>
    <row r="5" spans="2:20" x14ac:dyDescent="0.25">
      <c r="B5" s="2" t="s">
        <v>6</v>
      </c>
      <c r="C5" s="3">
        <v>0.82599999999999996</v>
      </c>
      <c r="D5" s="3">
        <v>0.28000000000000003</v>
      </c>
      <c r="E5" s="3">
        <v>0.33600000000000002</v>
      </c>
      <c r="F5" s="3">
        <v>0.14410000000000001</v>
      </c>
      <c r="H5" s="2" t="s">
        <v>6</v>
      </c>
      <c r="I5" s="3"/>
      <c r="J5" s="3"/>
      <c r="K5" s="3"/>
      <c r="L5" s="3"/>
      <c r="N5" s="2" t="s">
        <v>2</v>
      </c>
      <c r="O5" s="3">
        <v>0.35899999999999999</v>
      </c>
      <c r="P5" s="3" t="s">
        <v>8</v>
      </c>
      <c r="Q5" s="3">
        <v>0.84799999999999998</v>
      </c>
      <c r="R5" s="3">
        <v>0.35699999999999998</v>
      </c>
      <c r="S5" s="3" t="s">
        <v>8</v>
      </c>
      <c r="T5" s="3">
        <v>0.84899999999999998</v>
      </c>
    </row>
    <row r="6" spans="2:20" x14ac:dyDescent="0.25">
      <c r="B6" s="2" t="s">
        <v>15</v>
      </c>
      <c r="C6" s="3">
        <v>0.35899999999999999</v>
      </c>
      <c r="D6" s="3">
        <v>0.84799999999999998</v>
      </c>
      <c r="E6" s="3">
        <v>4.2000000000000003E-2</v>
      </c>
      <c r="F6" s="3">
        <v>3.8399999999999997E-2</v>
      </c>
      <c r="H6" s="2" t="s">
        <v>15</v>
      </c>
      <c r="I6" s="3"/>
      <c r="J6" s="3"/>
      <c r="K6" s="3"/>
      <c r="L6" s="3"/>
      <c r="N6" s="2" t="s">
        <v>4</v>
      </c>
      <c r="O6" s="3">
        <v>0.30099999999999999</v>
      </c>
      <c r="P6" s="3" t="s">
        <v>8</v>
      </c>
      <c r="Q6" s="3">
        <v>0.92200000000000004</v>
      </c>
      <c r="R6" s="3"/>
      <c r="S6" s="3" t="s">
        <v>8</v>
      </c>
      <c r="T6" s="3"/>
    </row>
    <row r="7" spans="2:20" x14ac:dyDescent="0.25">
      <c r="B7" s="2" t="s">
        <v>7</v>
      </c>
      <c r="C7" s="3">
        <v>0.34499999999999997</v>
      </c>
      <c r="D7" s="3">
        <v>0.878</v>
      </c>
      <c r="E7" s="3">
        <v>4.5900000000000003E-2</v>
      </c>
      <c r="F7" s="3">
        <v>3.1199999999999999E-2</v>
      </c>
      <c r="H7" s="2" t="s">
        <v>7</v>
      </c>
      <c r="I7" s="3">
        <v>0.315</v>
      </c>
      <c r="J7" s="3">
        <v>0.89800000000000002</v>
      </c>
      <c r="K7" s="3">
        <v>4.9399999999999999E-2</v>
      </c>
      <c r="L7" s="3">
        <v>3.32E-2</v>
      </c>
      <c r="N7" s="2" t="s">
        <v>6</v>
      </c>
      <c r="O7" s="3">
        <v>0.81599999999999995</v>
      </c>
      <c r="P7" s="3" t="s">
        <v>8</v>
      </c>
      <c r="Q7" s="3">
        <v>0.27700000000000002</v>
      </c>
      <c r="R7" s="3"/>
      <c r="S7" s="3" t="s">
        <v>8</v>
      </c>
      <c r="T7" s="3"/>
    </row>
    <row r="8" spans="2:20" x14ac:dyDescent="0.25">
      <c r="B8" s="2" t="s">
        <v>0</v>
      </c>
      <c r="C8" s="3">
        <v>0.30499999999999999</v>
      </c>
      <c r="D8" s="3">
        <v>0.92800000000000005</v>
      </c>
      <c r="E8" s="3">
        <v>7.7200000000000005E-2</v>
      </c>
      <c r="F8" s="3">
        <v>3.3700000000000001E-2</v>
      </c>
      <c r="H8" s="2" t="s">
        <v>0</v>
      </c>
      <c r="I8" s="3"/>
      <c r="J8" s="3"/>
      <c r="K8" s="3"/>
      <c r="L8" s="3"/>
      <c r="N8" s="2" t="s">
        <v>7</v>
      </c>
      <c r="O8" s="3">
        <v>0.34</v>
      </c>
      <c r="P8" s="3" t="s">
        <v>8</v>
      </c>
      <c r="Q8" s="3">
        <v>0.88200000000000001</v>
      </c>
      <c r="R8" s="3"/>
      <c r="S8" s="3" t="s">
        <v>8</v>
      </c>
      <c r="T8" s="3"/>
    </row>
    <row r="9" spans="2:20" x14ac:dyDescent="0.25">
      <c r="B9" s="2" t="s">
        <v>18</v>
      </c>
      <c r="C9" s="2">
        <f>AVERAGE(C4:C8)</f>
        <v>0.42720000000000002</v>
      </c>
      <c r="D9" s="2">
        <f t="shared" ref="D9:F9" si="0">AVERAGE(D4:D8)</f>
        <v>0.7712</v>
      </c>
      <c r="E9" s="2">
        <f t="shared" si="0"/>
        <v>0.125275</v>
      </c>
      <c r="F9" s="2">
        <f t="shared" si="0"/>
        <v>6.1850000000000002E-2</v>
      </c>
      <c r="H9" s="2" t="s">
        <v>18</v>
      </c>
      <c r="I9" s="2">
        <f>AVERAGE(I4:I8)</f>
        <v>0.28900000000000003</v>
      </c>
      <c r="J9" s="2">
        <f t="shared" ref="J9:L9" si="1">AVERAGE(J4:J8)</f>
        <v>0.92149999999999999</v>
      </c>
      <c r="K9" s="2">
        <f t="shared" si="1"/>
        <v>6.9150000000000003E-2</v>
      </c>
      <c r="L9" s="2">
        <f t="shared" si="1"/>
        <v>2.7950000000000003E-2</v>
      </c>
      <c r="N9" s="2" t="s">
        <v>18</v>
      </c>
      <c r="O9" s="2">
        <f>AVERAGE(O4:O8)</f>
        <v>0.42559999999999992</v>
      </c>
      <c r="P9" s="2"/>
      <c r="Q9" s="2">
        <f>AVERAGE(Q4:Q8)</f>
        <v>0.77080000000000015</v>
      </c>
      <c r="R9" s="2">
        <f>AVERAGE(R4:R8)</f>
        <v>0.32950000000000002</v>
      </c>
      <c r="S9" s="2"/>
      <c r="T9" s="2">
        <f>AVERAGE(T4:T8)</f>
        <v>0.88850000000000007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Y34"/>
  <sheetViews>
    <sheetView topLeftCell="F19" zoomScale="85" zoomScaleNormal="85" zoomScalePageLayoutView="85" workbookViewId="0">
      <selection activeCell="R28" sqref="R28:X33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22" spans="18:24" x14ac:dyDescent="0.25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 x14ac:dyDescent="0.25">
      <c r="R23" s="2" t="s">
        <v>0</v>
      </c>
      <c r="S23" s="3">
        <v>0.57299999999999995</v>
      </c>
      <c r="T23" s="3" t="s">
        <v>1</v>
      </c>
    </row>
    <row r="24" spans="18:24" x14ac:dyDescent="0.25">
      <c r="R24" s="2" t="s">
        <v>2</v>
      </c>
      <c r="S24" s="3">
        <v>0.54800000000000004</v>
      </c>
      <c r="T24" s="3" t="s">
        <v>3</v>
      </c>
    </row>
    <row r="25" spans="18:24" x14ac:dyDescent="0.25">
      <c r="R25" s="2" t="s">
        <v>4</v>
      </c>
      <c r="S25" s="3">
        <v>0.41499999999999998</v>
      </c>
      <c r="T25" s="3" t="s">
        <v>5</v>
      </c>
    </row>
    <row r="26" spans="18:24" x14ac:dyDescent="0.25">
      <c r="R26" s="2" t="s">
        <v>6</v>
      </c>
      <c r="S26" s="3">
        <v>0.996</v>
      </c>
      <c r="T26" s="3" t="s">
        <v>5</v>
      </c>
    </row>
    <row r="27" spans="18:24" x14ac:dyDescent="0.25">
      <c r="R27" s="2" t="s">
        <v>7</v>
      </c>
      <c r="S27" s="3">
        <v>0.52500000000000002</v>
      </c>
      <c r="T27" s="3" t="s">
        <v>5</v>
      </c>
    </row>
    <row r="28" spans="18:24" x14ac:dyDescent="0.25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 x14ac:dyDescent="0.25">
      <c r="R29" s="2" t="s">
        <v>0</v>
      </c>
      <c r="S29" s="3">
        <v>0.312</v>
      </c>
      <c r="T29" s="3" t="s">
        <v>8</v>
      </c>
      <c r="U29" s="3">
        <v>0.92500000000000004</v>
      </c>
      <c r="V29" s="3">
        <v>0.30199999999999999</v>
      </c>
      <c r="W29" s="3" t="s">
        <v>8</v>
      </c>
      <c r="X29" s="3">
        <v>0.92800000000000005</v>
      </c>
    </row>
    <row r="30" spans="18:24" x14ac:dyDescent="0.25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 x14ac:dyDescent="0.25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 x14ac:dyDescent="0.25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5" x14ac:dyDescent="0.25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  <c r="Y33" t="s">
        <v>14</v>
      </c>
    </row>
    <row r="34" spans="18:25" x14ac:dyDescent="0.25">
      <c r="Y34">
        <v>0.34749999999999998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zoomScale="85" zoomScaleNormal="85" zoomScalePageLayoutView="85" workbookViewId="0">
      <selection activeCell="J9" sqref="J9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12" spans="18:18" x14ac:dyDescent="0.25">
      <c r="R12" s="1"/>
    </row>
    <row r="23" spans="18:24" x14ac:dyDescent="0.25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 x14ac:dyDescent="0.25">
      <c r="R24" s="2" t="s">
        <v>0</v>
      </c>
      <c r="S24" s="3">
        <v>0.57299999999999995</v>
      </c>
      <c r="T24" s="3" t="s">
        <v>1</v>
      </c>
    </row>
    <row r="25" spans="18:24" x14ac:dyDescent="0.25">
      <c r="R25" s="2" t="s">
        <v>2</v>
      </c>
      <c r="S25" s="3">
        <v>0.54800000000000004</v>
      </c>
      <c r="T25" s="3" t="s">
        <v>3</v>
      </c>
    </row>
    <row r="26" spans="18:24" x14ac:dyDescent="0.25">
      <c r="R26" s="2" t="s">
        <v>4</v>
      </c>
      <c r="S26" s="3">
        <v>0.41499999999999998</v>
      </c>
      <c r="T26" s="3" t="s">
        <v>5</v>
      </c>
    </row>
    <row r="27" spans="18:24" x14ac:dyDescent="0.25">
      <c r="R27" s="2" t="s">
        <v>6</v>
      </c>
      <c r="S27" s="3">
        <v>0.996</v>
      </c>
      <c r="T27" s="3" t="s">
        <v>5</v>
      </c>
    </row>
    <row r="28" spans="18:24" x14ac:dyDescent="0.25">
      <c r="R28" s="2" t="s">
        <v>7</v>
      </c>
      <c r="S28" s="3">
        <v>0.52500000000000002</v>
      </c>
      <c r="T28" s="3" t="s">
        <v>5</v>
      </c>
    </row>
    <row r="29" spans="18:24" x14ac:dyDescent="0.25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 x14ac:dyDescent="0.25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 x14ac:dyDescent="0.25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 x14ac:dyDescent="0.25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 x14ac:dyDescent="0.25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 x14ac:dyDescent="0.25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Model</vt:lpstr>
      <vt:lpstr>BEST </vt:lpstr>
      <vt:lpstr>SVMRadial</vt:lpstr>
      <vt:lpstr>outlier</vt:lpstr>
      <vt:lpstr>SVMLinear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2014-10-13T20:16:40Z</dcterms:modified>
</cp:coreProperties>
</file>