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6" i="1"/>
  <c r="L2" i="1"/>
  <c r="F3" i="1"/>
  <c r="F4" i="1"/>
  <c r="F5" i="1"/>
  <c r="F6" i="1"/>
  <c r="F7" i="1"/>
  <c r="F2" i="1"/>
  <c r="L4" i="1"/>
  <c r="L3" i="1"/>
</calcChain>
</file>

<file path=xl/sharedStrings.xml><?xml version="1.0" encoding="utf-8"?>
<sst xmlns="http://schemas.openxmlformats.org/spreadsheetml/2006/main" count="75" uniqueCount="74">
  <si>
    <t>BSAN</t>
  </si>
  <si>
    <t xml:space="preserve"> 黑色天空反照率－近红外</t>
  </si>
  <si>
    <t>BSAS</t>
  </si>
  <si>
    <t xml:space="preserve"> 黑色天空反照率 －短波</t>
  </si>
  <si>
    <t>BSAV</t>
  </si>
  <si>
    <t xml:space="preserve"> 黑色天空反照率－可见</t>
  </si>
  <si>
    <t>CTI</t>
  </si>
  <si>
    <t xml:space="preserve"> 复合地形指数</t>
  </si>
  <si>
    <t>ELEV</t>
  </si>
  <si>
    <t xml:space="preserve"> 航天飞机雷达地形测绘</t>
  </si>
  <si>
    <t>EVI</t>
  </si>
  <si>
    <t xml:space="preserve"> 增强型植被指数</t>
  </si>
  <si>
    <t>LSTD</t>
  </si>
  <si>
    <t xml:space="preserve"> 白天温度</t>
  </si>
  <si>
    <t>LSTN</t>
  </si>
  <si>
    <t xml:space="preserve"> 夜晚温度</t>
  </si>
  <si>
    <t>REF1</t>
  </si>
  <si>
    <t xml:space="preserve"> 蓝反射率</t>
  </si>
  <si>
    <t>REF2</t>
  </si>
  <si>
    <t xml:space="preserve"> 红反射率</t>
  </si>
  <si>
    <t>REF3</t>
  </si>
  <si>
    <t xml:space="preserve"> 近红外反射率</t>
  </si>
  <si>
    <t>REF7</t>
  </si>
  <si>
    <t xml:space="preserve"> 中红外反射率</t>
  </si>
  <si>
    <t>RELI</t>
  </si>
  <si>
    <t xml:space="preserve"> 地形起伏</t>
  </si>
  <si>
    <t>TMAP</t>
  </si>
  <si>
    <t xml:space="preserve"> 年平均降水量</t>
  </si>
  <si>
    <t>TMFI</t>
  </si>
  <si>
    <t xml:space="preserve"> 修改福涅尔指数</t>
  </si>
  <si>
    <t>m7497.96 - m599.76</t>
  </si>
  <si>
    <t xml:space="preserve"> 中红外吸光测量度</t>
  </si>
  <si>
    <t>depth</t>
  </si>
  <si>
    <t xml:space="preserve"> 土壤采样深度</t>
  </si>
  <si>
    <t>SOC</t>
  </si>
  <si>
    <t xml:space="preserve"> 土壤有机碳</t>
  </si>
  <si>
    <t>pH</t>
  </si>
  <si>
    <t xml:space="preserve"> pH值</t>
  </si>
  <si>
    <t>Ca</t>
  </si>
  <si>
    <t xml:space="preserve"> mehlich-3 提取的钙</t>
  </si>
  <si>
    <t>P</t>
  </si>
  <si>
    <t xml:space="preserve"> mehlich-3 提取的磷</t>
  </si>
  <si>
    <t>Sand</t>
  </si>
  <si>
    <t xml:space="preserve"> 含砂量</t>
  </si>
  <si>
    <t>60 哨兵景观</t>
  </si>
  <si>
    <r>
      <t xml:space="preserve">16 </t>
    </r>
    <r>
      <rPr>
        <sz val="12"/>
        <color theme="1"/>
        <rFont val="Libian SC Regular"/>
        <family val="2"/>
      </rPr>
      <t>样本集群</t>
    </r>
  </si>
  <si>
    <r>
      <t xml:space="preserve">10 </t>
    </r>
    <r>
      <rPr>
        <sz val="12"/>
        <color theme="1"/>
        <rFont val="Libian SC Regular"/>
        <family val="2"/>
      </rPr>
      <t>采样地</t>
    </r>
  </si>
  <si>
    <r>
      <t xml:space="preserve">2 </t>
    </r>
    <r>
      <rPr>
        <sz val="12"/>
        <color theme="1"/>
        <rFont val="Libian SC Regular"/>
        <family val="2"/>
      </rPr>
      <t>土地（表土，地基）</t>
    </r>
  </si>
  <si>
    <t>Independent variables</t>
  </si>
  <si>
    <t>Target variables</t>
  </si>
  <si>
    <t>Spatial variables</t>
  </si>
  <si>
    <t>Mapping</t>
  </si>
  <si>
    <t>-1.0070 -0.7609 -0.6304 -0.5897 -0.4928  0.3913</t>
  </si>
  <si>
    <t>Min. 1st Qu.  Median    Mean 3rd Qu.    Max.</t>
  </si>
  <si>
    <t>-1.0360 -0.7909 -0.6909 -0.6297 -0.5455  0.4364</t>
  </si>
  <si>
    <t>-1.1760 -0.8959 -0.7503 -0.6840 -0.5711  0.4031</t>
  </si>
  <si>
    <t>-1.00100 -0.52580 -0.33150 -0.17260 -0.06517  3.59700</t>
  </si>
  <si>
    <t>-1.3960 -0.8523  0.7535  0.4156  1.2410  4.8920</t>
  </si>
  <si>
    <t>-0.8819  0.1895  0.6159  0.6545  1.0750  2.6450</t>
  </si>
  <si>
    <t>-2.3660 -0.9454 -0.4523 -0.3949  0.1295  1.6670</t>
  </si>
  <si>
    <t xml:space="preserve">-2.72000 -0.56850  0.04980  0.04727  0.80720  1.84400 </t>
  </si>
  <si>
    <t>-1.1610 -0.8940 -0.7535 -0.6869 -0.5722  0.5724</t>
  </si>
  <si>
    <t>-1.6430 -0.7774 -0.5645 -0.5320 -0.3080  0.5306</t>
  </si>
  <si>
    <t xml:space="preserve">-1.2670 -0.9172 -0.7164 -0.6359 -0.4265  0.6812 </t>
  </si>
  <si>
    <t>-1.2690 -0.8988 -0.7278 -0.6392 -0.4274  0.5796</t>
  </si>
  <si>
    <t>-0.6398 -0.4190 -0.1981  0.2024  0.3286  5.7310</t>
  </si>
  <si>
    <t xml:space="preserve">-0.6707  0.1063  0.5018  0.5563  0.9623  2.1800 </t>
  </si>
  <si>
    <t xml:space="preserve">-0.8627  0.0899  0.7394  0.7296  1.1990  2.9760 </t>
  </si>
  <si>
    <t>935 949</t>
  </si>
  <si>
    <t>-0.535800 -0.451100 -0.348700  0.006442 -0.042650  9.646000</t>
  </si>
  <si>
    <t xml:space="preserve">-1.88700 -0.71780 -0.17540 -0.02854  0.37640  3.41600 </t>
  </si>
  <si>
    <t>-0.85790 -0.61560 -0.35000  0.08041  0.27510  7.62000</t>
  </si>
  <si>
    <t>-0.41830 -0.34570 -0.26960 -0.01452 -0.08975 13.27000</t>
  </si>
  <si>
    <t>-1.49300 -0.89960 -0.13470 -0.01265  0.78640  2.25200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</si>
</sst>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Libian SC Regular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64" fontId="0" fillId="0" borderId="0" xfId="7" applyNumberFormat="1" applyFont="1"/>
    <xf numFmtId="164" fontId="0" fillId="0" borderId="1" xfId="7" applyNumberFormat="1" applyFont="1" applyBorder="1"/>
    <xf numFmtId="0" fontId="2" fillId="7" borderId="1" xfId="0" applyFont="1" applyFill="1" applyBorder="1"/>
    <xf numFmtId="164" fontId="2" fillId="7" borderId="1" xfId="7" applyNumberFormat="1" applyFont="1" applyFill="1" applyBorder="1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7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showGridLines="0" tabSelected="1" workbookViewId="0">
      <selection activeCell="D14" sqref="D14"/>
    </sheetView>
  </sheetViews>
  <sheetFormatPr baseColWidth="10" defaultRowHeight="15" x14ac:dyDescent="0"/>
  <cols>
    <col min="1" max="1" width="2.5" customWidth="1"/>
    <col min="2" max="2" width="5.1640625" bestFit="1" customWidth="1"/>
    <col min="3" max="3" width="17.83203125" bestFit="1" customWidth="1"/>
    <col min="4" max="4" width="52.5" bestFit="1" customWidth="1"/>
    <col min="5" max="5" width="5.1640625" bestFit="1" customWidth="1"/>
    <col min="6" max="6" width="7.33203125" bestFit="1" customWidth="1"/>
    <col min="7" max="7" width="3" customWidth="1"/>
    <col min="8" max="8" width="18.1640625" bestFit="1" customWidth="1"/>
    <col min="9" max="9" width="23.6640625" bestFit="1" customWidth="1"/>
    <col min="10" max="10" width="46.5" bestFit="1" customWidth="1"/>
    <col min="11" max="11" width="5.1640625" bestFit="1" customWidth="1"/>
    <col min="12" max="12" width="7.33203125" bestFit="1" customWidth="1"/>
    <col min="14" max="14" width="20.6640625" bestFit="1" customWidth="1"/>
  </cols>
  <sheetData>
    <row r="2" spans="2:12">
      <c r="B2" s="7" t="s">
        <v>49</v>
      </c>
      <c r="C2" s="7"/>
      <c r="D2" s="4" t="s">
        <v>53</v>
      </c>
      <c r="E2" s="11">
        <v>1157</v>
      </c>
      <c r="F2" s="12">
        <f>E2/$E$2</f>
        <v>1</v>
      </c>
      <c r="H2" s="6" t="s">
        <v>48</v>
      </c>
      <c r="I2" s="6"/>
      <c r="J2" s="3"/>
      <c r="K2" s="11">
        <v>1884</v>
      </c>
      <c r="L2" s="12">
        <f>K2/$K$2</f>
        <v>1</v>
      </c>
    </row>
    <row r="3" spans="2:12" ht="18">
      <c r="B3" s="1" t="s">
        <v>34</v>
      </c>
      <c r="C3" s="1" t="s">
        <v>35</v>
      </c>
      <c r="D3" s="1" t="s">
        <v>71</v>
      </c>
      <c r="E3" s="1">
        <v>350</v>
      </c>
      <c r="F3" s="10">
        <f t="shared" ref="F3:F7" si="0">E3/$E$2</f>
        <v>0.30250648228176319</v>
      </c>
      <c r="H3" s="1" t="s">
        <v>30</v>
      </c>
      <c r="I3" s="2" t="s">
        <v>31</v>
      </c>
      <c r="J3" s="1"/>
      <c r="K3" s="1">
        <v>1880</v>
      </c>
      <c r="L3" s="10">
        <f>K3/$K$2</f>
        <v>0.99787685774946921</v>
      </c>
    </row>
    <row r="4" spans="2:12">
      <c r="B4" s="1" t="s">
        <v>36</v>
      </c>
      <c r="C4" s="1" t="s">
        <v>37</v>
      </c>
      <c r="D4" s="1" t="s">
        <v>70</v>
      </c>
      <c r="E4" s="1">
        <v>360</v>
      </c>
      <c r="F4" s="10">
        <f t="shared" si="0"/>
        <v>0.3111495246326707</v>
      </c>
      <c r="H4" s="1" t="s">
        <v>32</v>
      </c>
      <c r="I4" s="1" t="s">
        <v>33</v>
      </c>
      <c r="J4" s="1" t="s">
        <v>68</v>
      </c>
      <c r="K4" s="1">
        <v>2</v>
      </c>
      <c r="L4" s="10">
        <f>K4/$K$2</f>
        <v>1.0615711252653928E-3</v>
      </c>
    </row>
    <row r="5" spans="2:12">
      <c r="B5" s="1" t="s">
        <v>38</v>
      </c>
      <c r="C5" s="1" t="s">
        <v>39</v>
      </c>
      <c r="D5" s="1" t="s">
        <v>69</v>
      </c>
      <c r="E5" s="1">
        <v>838</v>
      </c>
      <c r="F5" s="10">
        <f t="shared" si="0"/>
        <v>0.72428694900605017</v>
      </c>
      <c r="L5" s="9"/>
    </row>
    <row r="6" spans="2:12">
      <c r="B6" s="1" t="s">
        <v>40</v>
      </c>
      <c r="C6" s="1" t="s">
        <v>41</v>
      </c>
      <c r="D6" s="1" t="s">
        <v>72</v>
      </c>
      <c r="E6" s="1">
        <v>297</v>
      </c>
      <c r="F6" s="10">
        <f t="shared" si="0"/>
        <v>0.25669835782195333</v>
      </c>
      <c r="H6" s="6" t="s">
        <v>50</v>
      </c>
      <c r="I6" s="6"/>
      <c r="J6" s="3" t="s">
        <v>53</v>
      </c>
      <c r="K6" s="11">
        <v>1884</v>
      </c>
      <c r="L6" s="12">
        <f>K6/$K$6</f>
        <v>1</v>
      </c>
    </row>
    <row r="7" spans="2:12">
      <c r="B7" s="1" t="s">
        <v>42</v>
      </c>
      <c r="C7" s="1" t="s">
        <v>43</v>
      </c>
      <c r="D7" s="1" t="s">
        <v>73</v>
      </c>
      <c r="E7" s="1">
        <v>637</v>
      </c>
      <c r="F7" s="10">
        <f t="shared" si="0"/>
        <v>0.550561797752809</v>
      </c>
      <c r="H7" s="1" t="s">
        <v>0</v>
      </c>
      <c r="I7" s="1" t="s">
        <v>1</v>
      </c>
      <c r="J7" s="1" t="s">
        <v>52</v>
      </c>
      <c r="K7" s="1">
        <v>157</v>
      </c>
      <c r="L7" s="10">
        <f t="shared" ref="L7:L21" si="1">K7/$K$6</f>
        <v>8.3333333333333329E-2</v>
      </c>
    </row>
    <row r="8" spans="2:12">
      <c r="H8" s="1" t="s">
        <v>2</v>
      </c>
      <c r="I8" s="1" t="s">
        <v>3</v>
      </c>
      <c r="J8" s="1" t="s">
        <v>54</v>
      </c>
      <c r="K8" s="1">
        <v>137</v>
      </c>
      <c r="L8" s="10">
        <f t="shared" si="1"/>
        <v>7.2717622080679403E-2</v>
      </c>
    </row>
    <row r="9" spans="2:12">
      <c r="B9" s="8" t="s">
        <v>51</v>
      </c>
      <c r="C9" s="8"/>
      <c r="H9" s="1" t="s">
        <v>4</v>
      </c>
      <c r="I9" s="1" t="s">
        <v>5</v>
      </c>
      <c r="J9" s="1" t="s">
        <v>55</v>
      </c>
      <c r="K9" s="1">
        <v>124</v>
      </c>
      <c r="L9" s="10">
        <f t="shared" si="1"/>
        <v>6.5817409766454352E-2</v>
      </c>
    </row>
    <row r="10" spans="2:12">
      <c r="B10" s="5" t="s">
        <v>44</v>
      </c>
      <c r="C10" s="5"/>
      <c r="H10" s="1" t="s">
        <v>6</v>
      </c>
      <c r="I10" s="1" t="s">
        <v>7</v>
      </c>
      <c r="J10" s="1" t="s">
        <v>56</v>
      </c>
      <c r="K10" s="1">
        <v>738</v>
      </c>
      <c r="L10" s="10">
        <f t="shared" si="1"/>
        <v>0.39171974522292996</v>
      </c>
    </row>
    <row r="11" spans="2:12" ht="18">
      <c r="B11" s="5" t="s">
        <v>45</v>
      </c>
      <c r="C11" s="5"/>
      <c r="H11" s="1" t="s">
        <v>8</v>
      </c>
      <c r="I11" s="1" t="s">
        <v>9</v>
      </c>
      <c r="J11" s="1" t="s">
        <v>57</v>
      </c>
      <c r="K11" s="1">
        <v>636</v>
      </c>
      <c r="L11" s="10">
        <f t="shared" si="1"/>
        <v>0.33757961783439489</v>
      </c>
    </row>
    <row r="12" spans="2:12" ht="18">
      <c r="B12" s="5" t="s">
        <v>46</v>
      </c>
      <c r="C12" s="5"/>
      <c r="H12" s="1" t="s">
        <v>10</v>
      </c>
      <c r="I12" s="1" t="s">
        <v>11</v>
      </c>
      <c r="J12" s="1" t="s">
        <v>58</v>
      </c>
      <c r="K12" s="1">
        <v>825</v>
      </c>
      <c r="L12" s="10">
        <f t="shared" si="1"/>
        <v>0.43789808917197454</v>
      </c>
    </row>
    <row r="13" spans="2:12" ht="18">
      <c r="B13" s="5" t="s">
        <v>47</v>
      </c>
      <c r="C13" s="5"/>
      <c r="H13" s="1" t="s">
        <v>12</v>
      </c>
      <c r="I13" s="1" t="s">
        <v>13</v>
      </c>
      <c r="J13" s="1" t="s">
        <v>59</v>
      </c>
      <c r="K13" s="1">
        <v>945</v>
      </c>
      <c r="L13" s="10">
        <f t="shared" si="1"/>
        <v>0.50159235668789814</v>
      </c>
    </row>
    <row r="14" spans="2:12">
      <c r="H14" s="1" t="s">
        <v>14</v>
      </c>
      <c r="I14" s="1" t="s">
        <v>15</v>
      </c>
      <c r="J14" s="1" t="s">
        <v>60</v>
      </c>
      <c r="K14" s="1">
        <v>945</v>
      </c>
      <c r="L14" s="10">
        <f t="shared" si="1"/>
        <v>0.50159235668789814</v>
      </c>
    </row>
    <row r="15" spans="2:12">
      <c r="H15" s="1" t="s">
        <v>16</v>
      </c>
      <c r="I15" s="1" t="s">
        <v>17</v>
      </c>
      <c r="J15" s="1" t="s">
        <v>61</v>
      </c>
      <c r="K15" s="1">
        <v>659</v>
      </c>
      <c r="L15" s="10">
        <f t="shared" si="1"/>
        <v>0.3497876857749469</v>
      </c>
    </row>
    <row r="16" spans="2:12">
      <c r="H16" s="1" t="s">
        <v>18</v>
      </c>
      <c r="I16" s="1" t="s">
        <v>19</v>
      </c>
      <c r="J16" s="1" t="s">
        <v>62</v>
      </c>
      <c r="K16" s="1">
        <v>676</v>
      </c>
      <c r="L16" s="10">
        <f t="shared" si="1"/>
        <v>0.35881104033970274</v>
      </c>
    </row>
    <row r="17" spans="8:12">
      <c r="H17" s="1" t="s">
        <v>20</v>
      </c>
      <c r="I17" s="1" t="s">
        <v>21</v>
      </c>
      <c r="J17" s="1" t="s">
        <v>63</v>
      </c>
      <c r="K17" s="1">
        <v>491</v>
      </c>
      <c r="L17" s="10">
        <f t="shared" si="1"/>
        <v>0.26061571125265393</v>
      </c>
    </row>
    <row r="18" spans="8:12">
      <c r="H18" s="1" t="s">
        <v>22</v>
      </c>
      <c r="I18" s="1" t="s">
        <v>23</v>
      </c>
      <c r="J18" s="1" t="s">
        <v>64</v>
      </c>
      <c r="K18" s="1">
        <v>764</v>
      </c>
      <c r="L18" s="10">
        <f t="shared" si="1"/>
        <v>0.40552016985138006</v>
      </c>
    </row>
    <row r="19" spans="8:12">
      <c r="H19" s="1" t="s">
        <v>24</v>
      </c>
      <c r="I19" s="1" t="s">
        <v>25</v>
      </c>
      <c r="J19" s="1" t="s">
        <v>65</v>
      </c>
      <c r="K19" s="1">
        <v>192</v>
      </c>
      <c r="L19" s="10">
        <f t="shared" si="1"/>
        <v>0.10191082802547771</v>
      </c>
    </row>
    <row r="20" spans="8:12">
      <c r="H20" s="1" t="s">
        <v>26</v>
      </c>
      <c r="I20" s="1" t="s">
        <v>27</v>
      </c>
      <c r="J20" s="1" t="s">
        <v>66</v>
      </c>
      <c r="K20" s="1">
        <v>85</v>
      </c>
      <c r="L20" s="10">
        <f t="shared" si="1"/>
        <v>4.511677282377919E-2</v>
      </c>
    </row>
    <row r="21" spans="8:12">
      <c r="H21" s="1" t="s">
        <v>28</v>
      </c>
      <c r="I21" s="1" t="s">
        <v>29</v>
      </c>
      <c r="J21" s="1" t="s">
        <v>67</v>
      </c>
      <c r="K21" s="1">
        <v>85</v>
      </c>
      <c r="L21" s="10">
        <f t="shared" si="1"/>
        <v>4.511677282377919E-2</v>
      </c>
    </row>
  </sheetData>
  <mergeCells count="8">
    <mergeCell ref="B11:C11"/>
    <mergeCell ref="B12:C12"/>
    <mergeCell ref="B13:C13"/>
    <mergeCell ref="H2:I2"/>
    <mergeCell ref="H6:I6"/>
    <mergeCell ref="B2:C2"/>
    <mergeCell ref="B9:C9"/>
    <mergeCell ref="B10:C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2014-10-07T02:37:30Z</dcterms:created>
  <dcterms:modified xsi:type="dcterms:W3CDTF">2014-10-07T03:21:46Z</dcterms:modified>
</cp:coreProperties>
</file>