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4185" windowWidth="23835" windowHeight="14955"/>
  </bookViews>
  <sheets>
    <sheet name="Final Model Record" sheetId="6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6" l="1"/>
  <c r="F49" i="6"/>
  <c r="E49" i="6"/>
  <c r="D49" i="6"/>
  <c r="C49" i="6"/>
  <c r="G39" i="6"/>
  <c r="F39" i="6"/>
  <c r="E39" i="6"/>
  <c r="D39" i="6"/>
  <c r="C39" i="6"/>
  <c r="G29" i="6"/>
  <c r="F29" i="6"/>
  <c r="E29" i="6"/>
  <c r="D29" i="6"/>
  <c r="C29" i="6"/>
  <c r="G19" i="6"/>
  <c r="F19" i="6"/>
  <c r="E19" i="6"/>
  <c r="D19" i="6"/>
  <c r="C19" i="6"/>
  <c r="G9" i="6"/>
  <c r="F9" i="6"/>
  <c r="E9" i="6"/>
  <c r="D9" i="6"/>
  <c r="C9" i="6"/>
</calcChain>
</file>

<file path=xl/sharedStrings.xml><?xml version="1.0" encoding="utf-8"?>
<sst xmlns="http://schemas.openxmlformats.org/spreadsheetml/2006/main" count="113" uniqueCount="28">
  <si>
    <t>SOC</t>
  </si>
  <si>
    <t>Ca</t>
  </si>
  <si>
    <t>P</t>
  </si>
  <si>
    <t>Sand</t>
  </si>
  <si>
    <t>R2</t>
  </si>
  <si>
    <t>RMSE</t>
  </si>
  <si>
    <t>PH</t>
  </si>
  <si>
    <t>RMSE SD</t>
  </si>
  <si>
    <t>R2 SD</t>
  </si>
  <si>
    <t>Avg</t>
  </si>
  <si>
    <t>Parameters</t>
  </si>
  <si>
    <t>number</t>
  </si>
  <si>
    <t>repeats</t>
  </si>
  <si>
    <t>min</t>
  </si>
  <si>
    <t>tuneLength</t>
  </si>
  <si>
    <t>method</t>
  </si>
  <si>
    <t>complete</t>
  </si>
  <si>
    <t>Value</t>
  </si>
  <si>
    <t>RMSE Test</t>
  </si>
  <si>
    <t>PB:</t>
  </si>
  <si>
    <t>T</t>
  </si>
  <si>
    <t>models_02Oct2014.Rdata</t>
  </si>
  <si>
    <t>SOC (gbm_SG)</t>
  </si>
  <si>
    <t>BT</t>
  </si>
  <si>
    <t>svmRadial_[feature_engineer_FirstDerivatives]_[fit_method_svmRadial]_[cv_repeats_10]_[cv_numbers_10]_[cv_method_location]_[timestamp_2014-10-21]</t>
  </si>
  <si>
    <t>2014-10-21_[feature_engineer_FirstDerivatives]_[fit_method_svmRadial]_[cv_repeats_10]_[cv_numbers_10]_[cv_method_row]_</t>
  </si>
  <si>
    <t>2014-10-21_[feature_engineer_none]_[fit_method_svmRadial]_[cv_repeats_10]_[cv_numbers_10]_[cv_method_row]_TFTTT</t>
  </si>
  <si>
    <t>2014-10-21_[feature_engineer_SecondDerivatives]_[fit_method_svmRadial]_[cv_repeats_10]_[cv_numbers_10]_[cv_method_row]_TFTTT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</si>
</sst>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4" borderId="1" xfId="0" applyFont="1" applyFill="1" applyBorder="1"/>
    <xf numFmtId="0" fontId="5" fillId="6" borderId="1" xfId="0" applyFont="1" applyFill="1" applyBorder="1" applyAlignment="1">
      <alignment horizontal="center"/>
    </xf>
    <xf numFmtId="0" fontId="7" fillId="0" borderId="0" xfId="0" applyFont="1"/>
    <xf numFmtId="164" fontId="4" fillId="0" borderId="1" xfId="0" applyNumberFormat="1" applyFont="1" applyBorder="1"/>
    <xf numFmtId="164" fontId="6" fillId="0" borderId="1" xfId="0" applyNumberFormat="1" applyFont="1" applyBorder="1"/>
    <xf numFmtId="0" fontId="8" fillId="4" borderId="1" xfId="0" applyFont="1" applyFill="1" applyBorder="1"/>
    <xf numFmtId="0" fontId="9" fillId="0" borderId="1" xfId="0" applyFont="1" applyBorder="1"/>
    <xf numFmtId="164" fontId="9" fillId="0" borderId="1" xfId="0" applyNumberFormat="1" applyFon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showGridLines="0" tabSelected="1" topLeftCell="A24" workbookViewId="0">
      <selection activeCell="C49" sqref="C49"/>
    </sheetView>
  </sheetViews>
  <sheetFormatPr defaultColWidth="8.85546875" defaultRowHeight="14.25" x14ac:dyDescent="0.2"/>
  <cols>
    <col min="1" max="6" width="8.85546875" style="2"/>
    <col min="7" max="7" width="10.7109375" style="2" bestFit="1" customWidth="1"/>
    <col min="8" max="8" width="11.85546875" style="2" bestFit="1" customWidth="1"/>
    <col min="9" max="9" width="7.42578125" style="2" customWidth="1"/>
    <col min="10" max="10" width="8.85546875" style="2"/>
    <col min="11" max="11" width="10.85546875" style="2" customWidth="1"/>
    <col min="12" max="15" width="8.85546875" style="2"/>
    <col min="16" max="16" width="10.7109375" style="2" bestFit="1" customWidth="1"/>
    <col min="17" max="17" width="11.85546875" style="2" bestFit="1" customWidth="1"/>
    <col min="18" max="16384" width="8.85546875" style="2"/>
  </cols>
  <sheetData>
    <row r="2" spans="2:9" x14ac:dyDescent="0.2">
      <c r="B2" s="1" t="s">
        <v>24</v>
      </c>
    </row>
    <row r="3" spans="2:9" x14ac:dyDescent="0.2">
      <c r="B3" s="3"/>
      <c r="C3" s="3" t="s">
        <v>5</v>
      </c>
      <c r="D3" s="3" t="s">
        <v>4</v>
      </c>
      <c r="E3" s="3" t="s">
        <v>7</v>
      </c>
      <c r="F3" s="3" t="s">
        <v>8</v>
      </c>
      <c r="G3" s="10" t="s">
        <v>18</v>
      </c>
      <c r="H3" s="7" t="s">
        <v>10</v>
      </c>
      <c r="I3" s="7" t="s">
        <v>17</v>
      </c>
    </row>
    <row r="4" spans="2:9" x14ac:dyDescent="0.2">
      <c r="B4" s="9" t="s">
        <v>1</v>
      </c>
      <c r="C4" s="5">
        <v>0.29199999999999998</v>
      </c>
      <c r="D4" s="5">
        <v>0.93400000000000005</v>
      </c>
      <c r="E4" s="5">
        <v>8.6699999999999999E-2</v>
      </c>
      <c r="F4" s="5">
        <v>2.29E-2</v>
      </c>
      <c r="G4" s="5">
        <v>0</v>
      </c>
      <c r="H4" s="8" t="s">
        <v>11</v>
      </c>
      <c r="I4" s="6">
        <v>10</v>
      </c>
    </row>
    <row r="5" spans="2:9" x14ac:dyDescent="0.2">
      <c r="B5" s="9" t="s">
        <v>2</v>
      </c>
      <c r="C5" s="5">
        <v>0.81399999999999995</v>
      </c>
      <c r="D5" s="5">
        <v>0.57299999999999995</v>
      </c>
      <c r="E5" s="5">
        <v>7.7200000000000005E-2</v>
      </c>
      <c r="F5" s="5">
        <v>6.1400000000000003E-2</v>
      </c>
      <c r="G5" s="5">
        <v>0</v>
      </c>
      <c r="H5" s="8" t="s">
        <v>12</v>
      </c>
      <c r="I5" s="6">
        <v>10</v>
      </c>
    </row>
    <row r="6" spans="2:9" x14ac:dyDescent="0.2">
      <c r="B6" s="9" t="s">
        <v>6</v>
      </c>
      <c r="C6" s="5">
        <v>0.35699999999999998</v>
      </c>
      <c r="D6" s="5">
        <v>0.85</v>
      </c>
      <c r="E6" s="5">
        <v>3.8899999999999997E-2</v>
      </c>
      <c r="F6" s="5">
        <v>3.0800000000000001E-2</v>
      </c>
      <c r="G6" s="5">
        <v>0</v>
      </c>
      <c r="H6" s="8" t="s">
        <v>13</v>
      </c>
      <c r="I6" s="6">
        <v>9</v>
      </c>
    </row>
    <row r="7" spans="2:9" x14ac:dyDescent="0.2">
      <c r="B7" s="9" t="s">
        <v>3</v>
      </c>
      <c r="C7" s="5">
        <v>0.32500000000000001</v>
      </c>
      <c r="D7" s="5">
        <v>0.89100000000000001</v>
      </c>
      <c r="E7" s="5">
        <v>4.6100000000000002E-2</v>
      </c>
      <c r="F7" s="5">
        <v>3.3300000000000003E-2</v>
      </c>
      <c r="G7" s="5">
        <v>0</v>
      </c>
      <c r="H7" s="8" t="s">
        <v>15</v>
      </c>
      <c r="I7" s="6" t="s">
        <v>23</v>
      </c>
    </row>
    <row r="8" spans="2:9" x14ac:dyDescent="0.2">
      <c r="B8" s="9" t="s">
        <v>0</v>
      </c>
      <c r="C8" s="5">
        <v>0.34</v>
      </c>
      <c r="D8" s="5">
        <v>0.91200000000000003</v>
      </c>
      <c r="E8" s="5">
        <v>7.3700000000000002E-2</v>
      </c>
      <c r="F8" s="5">
        <v>2.9700000000000001E-2</v>
      </c>
      <c r="G8" s="5">
        <v>0</v>
      </c>
      <c r="H8" s="8" t="s">
        <v>14</v>
      </c>
      <c r="I8" s="6">
        <v>16</v>
      </c>
    </row>
    <row r="9" spans="2:9" x14ac:dyDescent="0.2">
      <c r="B9" s="9" t="s">
        <v>9</v>
      </c>
      <c r="C9" s="4">
        <f>AVERAGE(C4:C8)</f>
        <v>0.42559999999999992</v>
      </c>
      <c r="D9" s="4">
        <f t="shared" ref="D9:F9" si="0">AVERAGE(D4:D8)</f>
        <v>0.83200000000000007</v>
      </c>
      <c r="E9" s="4">
        <f t="shared" si="0"/>
        <v>6.4519999999999994E-2</v>
      </c>
      <c r="F9" s="4">
        <f t="shared" si="0"/>
        <v>3.5619999999999999E-2</v>
      </c>
      <c r="G9" s="4">
        <f>AVERAGE(G4:G8)</f>
        <v>0</v>
      </c>
      <c r="H9" s="8" t="s">
        <v>16</v>
      </c>
      <c r="I9" s="6" t="s">
        <v>20</v>
      </c>
    </row>
    <row r="10" spans="2:9" x14ac:dyDescent="0.2">
      <c r="B10" s="11" t="s">
        <v>19</v>
      </c>
      <c r="C10" s="11">
        <v>0.55517000000000005</v>
      </c>
    </row>
    <row r="12" spans="2:9" x14ac:dyDescent="0.2">
      <c r="B12" s="1" t="s">
        <v>21</v>
      </c>
    </row>
    <row r="13" spans="2:9" x14ac:dyDescent="0.2">
      <c r="B13" s="3"/>
      <c r="C13" s="3" t="s">
        <v>5</v>
      </c>
      <c r="D13" s="3" t="s">
        <v>4</v>
      </c>
      <c r="E13" s="3" t="s">
        <v>7</v>
      </c>
      <c r="F13" s="3" t="s">
        <v>8</v>
      </c>
      <c r="G13" s="10" t="s">
        <v>18</v>
      </c>
      <c r="H13" s="7" t="s">
        <v>10</v>
      </c>
      <c r="I13" s="7" t="s">
        <v>17</v>
      </c>
    </row>
    <row r="14" spans="2:9" x14ac:dyDescent="0.2">
      <c r="B14" s="9" t="s">
        <v>1</v>
      </c>
      <c r="C14" s="5">
        <v>0.307</v>
      </c>
      <c r="D14" s="5">
        <v>0.91900000000000004</v>
      </c>
      <c r="E14" s="5">
        <v>0.1208</v>
      </c>
      <c r="F14" s="5">
        <v>4.4900000000000002E-2</v>
      </c>
      <c r="G14" s="12"/>
      <c r="H14" s="8" t="s">
        <v>11</v>
      </c>
      <c r="I14" s="6">
        <v>10</v>
      </c>
    </row>
    <row r="15" spans="2:9" x14ac:dyDescent="0.2">
      <c r="B15" s="9" t="s">
        <v>2</v>
      </c>
      <c r="C15" s="5">
        <v>0.82599999999999996</v>
      </c>
      <c r="D15" s="5">
        <v>0.28000000000000003</v>
      </c>
      <c r="E15" s="5">
        <v>0.33600000000000002</v>
      </c>
      <c r="F15" s="5">
        <v>0.14410000000000001</v>
      </c>
      <c r="G15" s="12"/>
      <c r="H15" s="8" t="s">
        <v>12</v>
      </c>
      <c r="I15" s="6">
        <v>10</v>
      </c>
    </row>
    <row r="16" spans="2:9" x14ac:dyDescent="0.2">
      <c r="B16" s="9" t="s">
        <v>6</v>
      </c>
      <c r="C16" s="5">
        <v>0.35899999999999999</v>
      </c>
      <c r="D16" s="5">
        <v>0.84799999999999998</v>
      </c>
      <c r="E16" s="5">
        <v>4.2000000000000003E-2</v>
      </c>
      <c r="F16" s="5">
        <v>3.8399999999999997E-2</v>
      </c>
      <c r="G16" s="12"/>
      <c r="H16" s="8" t="s">
        <v>13</v>
      </c>
      <c r="I16" s="6"/>
    </row>
    <row r="17" spans="2:9" x14ac:dyDescent="0.2">
      <c r="B17" s="9" t="s">
        <v>3</v>
      </c>
      <c r="C17" s="5">
        <v>0.34499999999999997</v>
      </c>
      <c r="D17" s="5">
        <v>0.878</v>
      </c>
      <c r="E17" s="5">
        <v>4.5900000000000003E-2</v>
      </c>
      <c r="F17" s="5">
        <v>3.1199999999999999E-2</v>
      </c>
      <c r="G17" s="12"/>
      <c r="H17" s="8" t="s">
        <v>15</v>
      </c>
      <c r="I17" s="6"/>
    </row>
    <row r="18" spans="2:9" x14ac:dyDescent="0.2">
      <c r="B18" s="14" t="s">
        <v>22</v>
      </c>
      <c r="C18" s="15">
        <v>0.30499999999999999</v>
      </c>
      <c r="D18" s="15">
        <v>0.92800000000000005</v>
      </c>
      <c r="E18" s="15">
        <v>7.7200000000000005E-2</v>
      </c>
      <c r="F18" s="15">
        <v>3.3700000000000001E-2</v>
      </c>
      <c r="G18" s="16"/>
      <c r="H18" s="8" t="s">
        <v>14</v>
      </c>
      <c r="I18" s="6">
        <v>13</v>
      </c>
    </row>
    <row r="19" spans="2:9" x14ac:dyDescent="0.2">
      <c r="B19" s="9" t="s">
        <v>9</v>
      </c>
      <c r="C19" s="4">
        <f>AVERAGE(C14:C18)</f>
        <v>0.4284</v>
      </c>
      <c r="D19" s="4">
        <f t="shared" ref="D19:F19" si="1">AVERAGE(D14:D18)</f>
        <v>0.77060000000000006</v>
      </c>
      <c r="E19" s="4">
        <f t="shared" si="1"/>
        <v>0.12438000000000002</v>
      </c>
      <c r="F19" s="4">
        <f t="shared" si="1"/>
        <v>5.8459999999999998E-2</v>
      </c>
      <c r="G19" s="13" t="e">
        <f>AVERAGE(G14:G18)</f>
        <v>#DIV/0!</v>
      </c>
      <c r="H19" s="8" t="s">
        <v>16</v>
      </c>
      <c r="I19" s="6"/>
    </row>
    <row r="20" spans="2:9" x14ac:dyDescent="0.2">
      <c r="B20" s="11" t="s">
        <v>19</v>
      </c>
      <c r="C20" s="11">
        <v>0.39276</v>
      </c>
      <c r="I20" s="2">
        <v>0.9</v>
      </c>
    </row>
    <row r="22" spans="2:9" x14ac:dyDescent="0.2">
      <c r="B22" s="1" t="s">
        <v>25</v>
      </c>
    </row>
    <row r="23" spans="2:9" x14ac:dyDescent="0.2">
      <c r="B23" s="3"/>
      <c r="C23" s="3" t="s">
        <v>5</v>
      </c>
      <c r="D23" s="3" t="s">
        <v>4</v>
      </c>
      <c r="E23" s="3" t="s">
        <v>7</v>
      </c>
      <c r="F23" s="3" t="s">
        <v>8</v>
      </c>
      <c r="G23" s="10" t="s">
        <v>18</v>
      </c>
      <c r="H23" s="7" t="s">
        <v>10</v>
      </c>
      <c r="I23" s="7" t="s">
        <v>17</v>
      </c>
    </row>
    <row r="24" spans="2:9" x14ac:dyDescent="0.2">
      <c r="B24" s="9" t="s">
        <v>1</v>
      </c>
      <c r="C24" s="5">
        <v>0.30199999999999999</v>
      </c>
      <c r="D24" s="5">
        <v>0.93100000000000005</v>
      </c>
      <c r="E24" s="5">
        <v>0.11890000000000001</v>
      </c>
      <c r="F24" s="5">
        <v>2.7799999999999998E-2</v>
      </c>
      <c r="G24" s="5">
        <v>0</v>
      </c>
      <c r="H24" s="8" t="s">
        <v>11</v>
      </c>
      <c r="I24" s="6">
        <v>10</v>
      </c>
    </row>
    <row r="25" spans="2:9" x14ac:dyDescent="0.2">
      <c r="B25" s="9" t="s">
        <v>2</v>
      </c>
      <c r="C25" s="5">
        <v>0.81699999999999995</v>
      </c>
      <c r="D25" s="5">
        <v>0.57499999999999996</v>
      </c>
      <c r="E25" s="5">
        <v>7.5399999999999995E-2</v>
      </c>
      <c r="F25" s="5">
        <v>5.6800000000000003E-2</v>
      </c>
      <c r="G25" s="5">
        <v>0</v>
      </c>
      <c r="H25" s="8" t="s">
        <v>12</v>
      </c>
      <c r="I25" s="6">
        <v>10</v>
      </c>
    </row>
    <row r="26" spans="2:9" x14ac:dyDescent="0.2">
      <c r="B26" s="9" t="s">
        <v>6</v>
      </c>
      <c r="C26" s="5">
        <v>0.35699999999999998</v>
      </c>
      <c r="D26" s="5">
        <v>0.85099999999999998</v>
      </c>
      <c r="E26" s="5">
        <v>3.5700000000000003E-2</v>
      </c>
      <c r="F26" s="5">
        <v>3.0200000000000001E-2</v>
      </c>
      <c r="G26" s="5">
        <v>0</v>
      </c>
      <c r="H26" s="8" t="s">
        <v>13</v>
      </c>
      <c r="I26" s="6">
        <v>9</v>
      </c>
    </row>
    <row r="27" spans="2:9" x14ac:dyDescent="0.2">
      <c r="B27" s="9" t="s">
        <v>3</v>
      </c>
      <c r="C27" s="5">
        <v>0.32700000000000001</v>
      </c>
      <c r="D27" s="5">
        <v>0.89</v>
      </c>
      <c r="E27" s="5">
        <v>4.0399999999999998E-2</v>
      </c>
      <c r="F27" s="5">
        <v>2.93E-2</v>
      </c>
      <c r="G27" s="5">
        <v>0</v>
      </c>
      <c r="H27" s="8" t="s">
        <v>15</v>
      </c>
      <c r="I27" s="6" t="s">
        <v>23</v>
      </c>
    </row>
    <row r="28" spans="2:9" x14ac:dyDescent="0.2">
      <c r="B28" s="9" t="s">
        <v>0</v>
      </c>
      <c r="C28" s="5">
        <v>0.35499999999999998</v>
      </c>
      <c r="D28" s="5">
        <v>0.90500000000000003</v>
      </c>
      <c r="E28" s="5">
        <v>9.8699999999999996E-2</v>
      </c>
      <c r="F28" s="5">
        <v>5.2200000000000003E-2</v>
      </c>
      <c r="G28" s="5">
        <v>0</v>
      </c>
      <c r="H28" s="8" t="s">
        <v>14</v>
      </c>
      <c r="I28" s="6">
        <v>16</v>
      </c>
    </row>
    <row r="29" spans="2:9" x14ac:dyDescent="0.2">
      <c r="B29" s="9" t="s">
        <v>9</v>
      </c>
      <c r="C29" s="4">
        <f>AVERAGE(C24:C28)</f>
        <v>0.43159999999999998</v>
      </c>
      <c r="D29" s="4">
        <f t="shared" ref="D29:F29" si="2">AVERAGE(D24:D28)</f>
        <v>0.83040000000000003</v>
      </c>
      <c r="E29" s="4">
        <f t="shared" si="2"/>
        <v>7.3820000000000011E-2</v>
      </c>
      <c r="F29" s="4">
        <f t="shared" si="2"/>
        <v>3.9260000000000003E-2</v>
      </c>
      <c r="G29" s="4">
        <f>AVERAGE(G24:G28)</f>
        <v>0</v>
      </c>
      <c r="H29" s="8" t="s">
        <v>16</v>
      </c>
      <c r="I29" s="6" t="s">
        <v>20</v>
      </c>
    </row>
    <row r="30" spans="2:9" x14ac:dyDescent="0.2">
      <c r="B30" s="11" t="s">
        <v>19</v>
      </c>
      <c r="C30" s="11">
        <v>0.55517000000000005</v>
      </c>
    </row>
    <row r="32" spans="2:9" x14ac:dyDescent="0.2">
      <c r="B32" s="1" t="s">
        <v>26</v>
      </c>
    </row>
    <row r="33" spans="2:9" x14ac:dyDescent="0.2">
      <c r="B33" s="3"/>
      <c r="C33" s="3" t="s">
        <v>5</v>
      </c>
      <c r="D33" s="3" t="s">
        <v>4</v>
      </c>
      <c r="E33" s="3" t="s">
        <v>7</v>
      </c>
      <c r="F33" s="3" t="s">
        <v>8</v>
      </c>
      <c r="G33" s="10" t="s">
        <v>18</v>
      </c>
      <c r="H33" s="7" t="s">
        <v>10</v>
      </c>
      <c r="I33" s="7" t="s">
        <v>17</v>
      </c>
    </row>
    <row r="34" spans="2:9" x14ac:dyDescent="0.2">
      <c r="B34" s="9" t="s">
        <v>1</v>
      </c>
      <c r="C34" s="5">
        <v>0.29699999999999999</v>
      </c>
      <c r="D34" s="5">
        <v>0.93100000000000005</v>
      </c>
      <c r="E34" s="5">
        <v>9.8500000000000004E-2</v>
      </c>
      <c r="F34" s="5">
        <v>3.0200000000000001E-2</v>
      </c>
      <c r="G34" s="5"/>
      <c r="H34" s="8" t="s">
        <v>11</v>
      </c>
      <c r="I34" s="6">
        <v>10</v>
      </c>
    </row>
    <row r="35" spans="2:9" x14ac:dyDescent="0.2">
      <c r="B35" s="9" t="s">
        <v>2</v>
      </c>
      <c r="C35" s="5">
        <v>0.80700000000000005</v>
      </c>
      <c r="D35" s="5">
        <v>0.58699999999999997</v>
      </c>
      <c r="E35" s="5">
        <v>8.1799999999999998E-2</v>
      </c>
      <c r="F35" s="5">
        <v>7.1999999999999995E-2</v>
      </c>
      <c r="G35" s="5"/>
      <c r="H35" s="8" t="s">
        <v>12</v>
      </c>
      <c r="I35" s="6">
        <v>10</v>
      </c>
    </row>
    <row r="36" spans="2:9" x14ac:dyDescent="0.2">
      <c r="B36" s="9" t="s">
        <v>6</v>
      </c>
      <c r="C36" s="5">
        <v>0.35499999999999998</v>
      </c>
      <c r="D36" s="5">
        <v>0.85199999999999998</v>
      </c>
      <c r="E36" s="5">
        <v>3.5999999999999997E-2</v>
      </c>
      <c r="F36" s="5">
        <v>3.0499999999999999E-2</v>
      </c>
      <c r="G36" s="5"/>
      <c r="H36" s="8" t="s">
        <v>13</v>
      </c>
      <c r="I36" s="6">
        <v>9</v>
      </c>
    </row>
    <row r="37" spans="2:9" x14ac:dyDescent="0.2">
      <c r="B37" s="9" t="s">
        <v>3</v>
      </c>
      <c r="C37" s="5">
        <v>0.34</v>
      </c>
      <c r="D37" s="5">
        <v>0.88100000000000001</v>
      </c>
      <c r="E37" s="5">
        <v>4.1700000000000001E-2</v>
      </c>
      <c r="F37" s="5">
        <v>2.98E-2</v>
      </c>
      <c r="G37" s="5"/>
      <c r="H37" s="8" t="s">
        <v>15</v>
      </c>
      <c r="I37" s="6" t="s">
        <v>23</v>
      </c>
    </row>
    <row r="38" spans="2:9" x14ac:dyDescent="0.2">
      <c r="B38" s="9" t="s">
        <v>0</v>
      </c>
      <c r="C38" s="5">
        <v>0.312</v>
      </c>
      <c r="D38" s="5">
        <v>0.92300000000000004</v>
      </c>
      <c r="E38" s="5">
        <v>8.9800000000000005E-2</v>
      </c>
      <c r="F38" s="5">
        <v>4.0500000000000001E-2</v>
      </c>
      <c r="G38" s="5"/>
      <c r="H38" s="8" t="s">
        <v>14</v>
      </c>
      <c r="I38" s="6">
        <v>16</v>
      </c>
    </row>
    <row r="39" spans="2:9" x14ac:dyDescent="0.2">
      <c r="B39" s="9" t="s">
        <v>9</v>
      </c>
      <c r="C39" s="4">
        <f>AVERAGE(C34:C38)</f>
        <v>0.42220000000000002</v>
      </c>
      <c r="D39" s="4">
        <f t="shared" ref="D39:F39" si="3">AVERAGE(D34:D38)</f>
        <v>0.8348000000000001</v>
      </c>
      <c r="E39" s="4">
        <f t="shared" si="3"/>
        <v>6.9559999999999997E-2</v>
      </c>
      <c r="F39" s="4">
        <f t="shared" si="3"/>
        <v>4.0599999999999997E-2</v>
      </c>
      <c r="G39" s="4" t="e">
        <f>AVERAGE(G34:G38)</f>
        <v>#DIV/0!</v>
      </c>
      <c r="H39" s="8" t="s">
        <v>16</v>
      </c>
      <c r="I39" s="6" t="s">
        <v>20</v>
      </c>
    </row>
    <row r="40" spans="2:9" x14ac:dyDescent="0.2">
      <c r="B40" s="11" t="s">
        <v>19</v>
      </c>
      <c r="C40" s="11">
        <v>0.55517000000000005</v>
      </c>
    </row>
    <row r="42" spans="2:9" x14ac:dyDescent="0.2">
      <c r="B42" s="1" t="s">
        <v>27</v>
      </c>
    </row>
    <row r="43" spans="2:9" x14ac:dyDescent="0.2">
      <c r="B43" s="3"/>
      <c r="C43" s="3" t="s">
        <v>5</v>
      </c>
      <c r="D43" s="3" t="s">
        <v>4</v>
      </c>
      <c r="E43" s="3" t="s">
        <v>7</v>
      </c>
      <c r="F43" s="3" t="s">
        <v>8</v>
      </c>
      <c r="G43" s="10" t="s">
        <v>18</v>
      </c>
      <c r="H43" s="7" t="s">
        <v>10</v>
      </c>
      <c r="I43" s="7" t="s">
        <v>17</v>
      </c>
    </row>
    <row r="44" spans="2:9" x14ac:dyDescent="0.2">
      <c r="B44" s="9" t="s">
        <v>1</v>
      </c>
      <c r="C44" s="5">
        <v>0.371</v>
      </c>
      <c r="D44" s="5">
        <v>0.89300000000000002</v>
      </c>
      <c r="E44" s="5">
        <v>0.121</v>
      </c>
      <c r="F44" s="5">
        <v>4.1099999999999998E-2</v>
      </c>
      <c r="G44" s="5"/>
      <c r="H44" s="8" t="s">
        <v>11</v>
      </c>
      <c r="I44" s="6">
        <v>10</v>
      </c>
    </row>
    <row r="45" spans="2:9" x14ac:dyDescent="0.2">
      <c r="B45" s="9" t="s">
        <v>2</v>
      </c>
      <c r="C45" s="5">
        <v>0.89900000000000002</v>
      </c>
      <c r="D45" s="5">
        <v>0.48299999999999998</v>
      </c>
      <c r="E45" s="5">
        <v>8.0100000000000005E-2</v>
      </c>
      <c r="F45" s="5">
        <v>6.2399999999999997E-2</v>
      </c>
      <c r="G45" s="5"/>
      <c r="H45" s="8" t="s">
        <v>12</v>
      </c>
      <c r="I45" s="6">
        <v>10</v>
      </c>
    </row>
    <row r="46" spans="2:9" x14ac:dyDescent="0.2">
      <c r="B46" s="9" t="s">
        <v>6</v>
      </c>
      <c r="C46" s="5">
        <v>0.434</v>
      </c>
      <c r="D46" s="5">
        <v>0.77800000000000002</v>
      </c>
      <c r="E46" s="5">
        <v>4.0300000000000002E-2</v>
      </c>
      <c r="F46" s="5">
        <v>3.8300000000000001E-2</v>
      </c>
      <c r="G46" s="5"/>
      <c r="H46" s="8" t="s">
        <v>13</v>
      </c>
      <c r="I46" s="6">
        <v>9</v>
      </c>
    </row>
    <row r="47" spans="2:9" x14ac:dyDescent="0.2">
      <c r="B47" s="9" t="s">
        <v>3</v>
      </c>
      <c r="C47" s="5">
        <v>0.33900000000000002</v>
      </c>
      <c r="D47" s="5">
        <v>0.88300000000000001</v>
      </c>
      <c r="E47" s="5">
        <v>4.2599999999999999E-2</v>
      </c>
      <c r="F47" s="5">
        <v>3.2000000000000001E-2</v>
      </c>
      <c r="G47" s="5"/>
      <c r="H47" s="8" t="s">
        <v>15</v>
      </c>
      <c r="I47" s="6" t="s">
        <v>23</v>
      </c>
    </row>
    <row r="48" spans="2:9" x14ac:dyDescent="0.2">
      <c r="B48" s="9" t="s">
        <v>0</v>
      </c>
      <c r="C48" s="5">
        <v>0.41499999999999998</v>
      </c>
      <c r="D48" s="5">
        <v>0.87</v>
      </c>
      <c r="E48" s="5">
        <v>7.6799999999999993E-2</v>
      </c>
      <c r="F48" s="5">
        <v>3.3500000000000002E-2</v>
      </c>
      <c r="G48" s="5"/>
      <c r="H48" s="8" t="s">
        <v>14</v>
      </c>
      <c r="I48" s="6">
        <v>16</v>
      </c>
    </row>
    <row r="49" spans="2:9" x14ac:dyDescent="0.2">
      <c r="B49" s="9" t="s">
        <v>9</v>
      </c>
      <c r="C49" s="4">
        <f>AVERAGE(C44:C48)</f>
        <v>0.49160000000000004</v>
      </c>
      <c r="D49" s="4">
        <f t="shared" ref="D49:F49" si="4">AVERAGE(D44:D48)</f>
        <v>0.78139999999999998</v>
      </c>
      <c r="E49" s="4">
        <f t="shared" si="4"/>
        <v>7.2160000000000002E-2</v>
      </c>
      <c r="F49" s="4">
        <f t="shared" si="4"/>
        <v>4.1459999999999997E-2</v>
      </c>
      <c r="G49" s="4" t="e">
        <f>AVERAGE(G44:G48)</f>
        <v>#DIV/0!</v>
      </c>
      <c r="H49" s="8" t="s">
        <v>16</v>
      </c>
      <c r="I49" s="6" t="s">
        <v>20</v>
      </c>
    </row>
    <row r="50" spans="2:9" x14ac:dyDescent="0.2">
      <c r="B50" s="11" t="s">
        <v>19</v>
      </c>
      <c r="C50" s="11">
        <v>0.55517000000000005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Model Record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2014-10-21T09:12:38Z</dcterms:modified>
</cp:coreProperties>
</file>