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EB982335-4E1D-4274-BAF6-FCCDF4843640}" xr6:coauthVersionLast="47" xr6:coauthVersionMax="47" xr10:uidLastSave="{00000000-0000-0000-0000-000000000000}"/>
  <bookViews>
    <workbookView xWindow="-120" yWindow="-120" windowWidth="20730" windowHeight="11160" tabRatio="749" xr2:uid="{D3B1E78E-C526-4980-812E-727DC7E04F6B}"/>
  </bookViews>
  <sheets>
    <sheet name="Sale Breakdown" sheetId="12" r:id="rId1"/>
    <sheet name="Unit Sold" sheetId="22" r:id="rId2"/>
    <sheet name="Profits" sheetId="24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2" l="1"/>
  <c r="F89" i="12"/>
  <c r="F90" i="12"/>
  <c r="F98" i="12"/>
  <c r="F99" i="12"/>
  <c r="F122" i="12"/>
  <c r="F132" i="12"/>
  <c r="F141" i="12"/>
  <c r="F146" i="12"/>
  <c r="F152" i="12"/>
  <c r="F156" i="12"/>
  <c r="F164" i="12"/>
  <c r="F165" i="12"/>
  <c r="F173" i="12"/>
  <c r="F174" i="12"/>
  <c r="F175" i="12"/>
  <c r="F178" i="12"/>
  <c r="F179" i="12"/>
  <c r="F180" i="12"/>
  <c r="F181" i="12"/>
  <c r="F190" i="12"/>
  <c r="F191" i="12"/>
  <c r="F197" i="12"/>
  <c r="F198" i="12"/>
  <c r="F206" i="12"/>
  <c r="F207" i="12"/>
  <c r="F210" i="12"/>
  <c r="F211" i="12"/>
  <c r="F212" i="12"/>
  <c r="F216" i="12"/>
  <c r="F217" i="12"/>
  <c r="F219" i="12"/>
  <c r="F2" i="12"/>
  <c r="F3" i="12"/>
  <c r="F4" i="12"/>
  <c r="F5" i="12"/>
  <c r="F6" i="12"/>
  <c r="F7" i="12"/>
  <c r="F8" i="12"/>
  <c r="F9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9" i="12"/>
  <c r="F30" i="12"/>
  <c r="F31" i="12"/>
  <c r="F32" i="12"/>
  <c r="F33" i="12"/>
  <c r="F34" i="12"/>
  <c r="F35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75" i="12"/>
  <c r="F76" i="12"/>
  <c r="F77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25" i="12"/>
  <c r="F65" i="12"/>
  <c r="F66" i="12"/>
  <c r="F67" i="12"/>
  <c r="F68" i="12"/>
  <c r="F78" i="12"/>
  <c r="F79" i="12"/>
  <c r="F80" i="12"/>
  <c r="F91" i="12"/>
  <c r="F100" i="12"/>
  <c r="F107" i="12"/>
  <c r="F108" i="12"/>
  <c r="F109" i="12"/>
  <c r="F110" i="12"/>
  <c r="F123" i="12"/>
  <c r="F124" i="12"/>
  <c r="F125" i="12"/>
  <c r="F133" i="12"/>
  <c r="F134" i="12"/>
  <c r="F142" i="12"/>
  <c r="F143" i="12"/>
  <c r="F144" i="12"/>
  <c r="F145" i="12"/>
  <c r="F147" i="12"/>
  <c r="F148" i="12"/>
  <c r="F149" i="12"/>
  <c r="F150" i="12"/>
  <c r="F151" i="12"/>
  <c r="F153" i="12"/>
  <c r="F154" i="12"/>
  <c r="F157" i="12"/>
  <c r="F158" i="12"/>
  <c r="F159" i="12"/>
  <c r="F161" i="12"/>
  <c r="F162" i="12"/>
  <c r="F166" i="12"/>
  <c r="F167" i="12"/>
  <c r="F168" i="12"/>
  <c r="F169" i="12"/>
  <c r="F170" i="12"/>
  <c r="F182" i="12"/>
  <c r="F183" i="12"/>
  <c r="F184" i="12"/>
  <c r="F192" i="12"/>
  <c r="F193" i="12"/>
  <c r="F194" i="12"/>
  <c r="F195" i="12"/>
  <c r="F199" i="12"/>
  <c r="F201" i="12"/>
  <c r="F202" i="12"/>
  <c r="F203" i="12"/>
  <c r="F208" i="12"/>
  <c r="F209" i="12"/>
  <c r="F213" i="12"/>
  <c r="F214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9" i="12"/>
  <c r="F240" i="12"/>
  <c r="F241" i="12"/>
  <c r="F242" i="12"/>
  <c r="F244" i="12"/>
  <c r="F245" i="12"/>
  <c r="F246" i="12"/>
  <c r="F247" i="12"/>
  <c r="F248" i="12"/>
  <c r="F250" i="12"/>
  <c r="F253" i="12"/>
  <c r="F254" i="12"/>
  <c r="F255" i="12"/>
  <c r="F257" i="12"/>
  <c r="F263" i="12"/>
  <c r="F264" i="12"/>
  <c r="F265" i="12"/>
  <c r="F10" i="12"/>
  <c r="F26" i="12"/>
  <c r="F36" i="12"/>
  <c r="F37" i="12"/>
  <c r="F69" i="12"/>
  <c r="F70" i="12"/>
  <c r="F71" i="12"/>
  <c r="F81" i="12"/>
  <c r="F82" i="12"/>
  <c r="F92" i="12"/>
  <c r="F101" i="12"/>
  <c r="F102" i="12"/>
  <c r="F155" i="12"/>
  <c r="F160" i="12"/>
  <c r="F163" i="12"/>
  <c r="F171" i="12"/>
  <c r="F172" i="12"/>
  <c r="F176" i="12"/>
  <c r="F177" i="12"/>
  <c r="F185" i="12"/>
  <c r="F186" i="12"/>
  <c r="F187" i="12"/>
  <c r="F188" i="12"/>
  <c r="F189" i="12"/>
  <c r="F196" i="12"/>
  <c r="F200" i="12"/>
  <c r="F204" i="12"/>
  <c r="F205" i="12"/>
  <c r="F215" i="12"/>
  <c r="F218" i="12"/>
  <c r="F237" i="12"/>
  <c r="F238" i="12"/>
  <c r="F243" i="12"/>
  <c r="F249" i="12"/>
  <c r="F251" i="12"/>
  <c r="F252" i="12"/>
  <c r="F256" i="12"/>
  <c r="F258" i="12"/>
  <c r="F259" i="12"/>
  <c r="F260" i="12"/>
  <c r="F261" i="12"/>
  <c r="F262" i="12"/>
  <c r="F266" i="12"/>
  <c r="F267" i="12"/>
  <c r="F268" i="12"/>
  <c r="F269" i="12"/>
  <c r="F270" i="12"/>
  <c r="F271" i="12"/>
  <c r="F272" i="12"/>
  <c r="F273" i="12"/>
  <c r="F11" i="12"/>
  <c r="F12" i="12"/>
  <c r="F27" i="12"/>
  <c r="F28" i="12"/>
  <c r="F38" i="12"/>
  <c r="F39" i="12"/>
  <c r="F40" i="12"/>
  <c r="F41" i="12"/>
  <c r="F42" i="12"/>
  <c r="F43" i="12"/>
  <c r="F72" i="12"/>
  <c r="F73" i="12"/>
  <c r="F83" i="12"/>
  <c r="F84" i="12"/>
  <c r="F85" i="12"/>
  <c r="F86" i="12"/>
  <c r="F87" i="12"/>
  <c r="F88" i="12"/>
  <c r="F93" i="12"/>
  <c r="F94" i="12"/>
  <c r="F95" i="12"/>
  <c r="F96" i="12"/>
  <c r="F97" i="12"/>
  <c r="F103" i="12"/>
  <c r="F104" i="12"/>
  <c r="F105" i="12"/>
  <c r="F106" i="12"/>
  <c r="F111" i="12"/>
  <c r="F112" i="12"/>
  <c r="F113" i="12"/>
  <c r="F114" i="12"/>
  <c r="F115" i="12"/>
  <c r="F116" i="12"/>
  <c r="F117" i="12"/>
  <c r="F118" i="12"/>
  <c r="F119" i="12"/>
  <c r="F120" i="12"/>
  <c r="F121" i="12"/>
  <c r="F126" i="12"/>
  <c r="F127" i="12"/>
  <c r="F128" i="12"/>
  <c r="F129" i="12"/>
  <c r="F130" i="12"/>
  <c r="F131" i="12"/>
  <c r="F135" i="12"/>
  <c r="F136" i="12"/>
  <c r="F137" i="12"/>
  <c r="F138" i="12"/>
  <c r="F139" i="12"/>
  <c r="F140" i="12"/>
  <c r="F44" i="12"/>
  <c r="G44" i="12"/>
  <c r="G74" i="12"/>
  <c r="G89" i="12"/>
  <c r="G90" i="12"/>
  <c r="G98" i="12"/>
  <c r="G99" i="12"/>
  <c r="G122" i="12"/>
  <c r="G132" i="12"/>
  <c r="G141" i="12"/>
  <c r="G146" i="12"/>
  <c r="G152" i="12"/>
  <c r="G156" i="12"/>
  <c r="G164" i="12"/>
  <c r="G165" i="12"/>
  <c r="G173" i="12"/>
  <c r="G174" i="12"/>
  <c r="G175" i="12"/>
  <c r="G178" i="12"/>
  <c r="G179" i="12"/>
  <c r="G180" i="12"/>
  <c r="G181" i="12"/>
  <c r="G190" i="12"/>
  <c r="G191" i="12"/>
  <c r="G197" i="12"/>
  <c r="G198" i="12"/>
  <c r="G206" i="12"/>
  <c r="G207" i="12"/>
  <c r="G210" i="12"/>
  <c r="G211" i="12"/>
  <c r="G212" i="12"/>
  <c r="G216" i="12"/>
  <c r="G217" i="12"/>
  <c r="G219" i="12"/>
  <c r="G2" i="12"/>
  <c r="G3" i="12"/>
  <c r="G4" i="12"/>
  <c r="G5" i="12"/>
  <c r="G6" i="12"/>
  <c r="G7" i="12"/>
  <c r="G8" i="12"/>
  <c r="G9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9" i="12"/>
  <c r="G30" i="12"/>
  <c r="G31" i="12"/>
  <c r="G32" i="12"/>
  <c r="G33" i="12"/>
  <c r="G34" i="12"/>
  <c r="G35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75" i="12"/>
  <c r="G76" i="12"/>
  <c r="G77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25" i="12"/>
  <c r="G65" i="12"/>
  <c r="G66" i="12"/>
  <c r="G67" i="12"/>
  <c r="G68" i="12"/>
  <c r="G78" i="12"/>
  <c r="G79" i="12"/>
  <c r="G80" i="12"/>
  <c r="G91" i="12"/>
  <c r="G100" i="12"/>
  <c r="G107" i="12"/>
  <c r="G108" i="12"/>
  <c r="G109" i="12"/>
  <c r="G110" i="12"/>
  <c r="G123" i="12"/>
  <c r="G124" i="12"/>
  <c r="G125" i="12"/>
  <c r="G133" i="12"/>
  <c r="G134" i="12"/>
  <c r="G142" i="12"/>
  <c r="G143" i="12"/>
  <c r="G144" i="12"/>
  <c r="G145" i="12"/>
  <c r="G147" i="12"/>
  <c r="G148" i="12"/>
  <c r="G149" i="12"/>
  <c r="G150" i="12"/>
  <c r="G151" i="12"/>
  <c r="G153" i="12"/>
  <c r="G154" i="12"/>
  <c r="G157" i="12"/>
  <c r="G158" i="12"/>
  <c r="G159" i="12"/>
  <c r="G161" i="12"/>
  <c r="G162" i="12"/>
  <c r="G166" i="12"/>
  <c r="G167" i="12"/>
  <c r="G168" i="12"/>
  <c r="G169" i="12"/>
  <c r="G170" i="12"/>
  <c r="G182" i="12"/>
  <c r="G183" i="12"/>
  <c r="G184" i="12"/>
  <c r="G192" i="12"/>
  <c r="G193" i="12"/>
  <c r="G194" i="12"/>
  <c r="G195" i="12"/>
  <c r="G199" i="12"/>
  <c r="G201" i="12"/>
  <c r="G202" i="12"/>
  <c r="G203" i="12"/>
  <c r="G208" i="12"/>
  <c r="G209" i="12"/>
  <c r="G213" i="12"/>
  <c r="G214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9" i="12"/>
  <c r="G240" i="12"/>
  <c r="G241" i="12"/>
  <c r="G242" i="12"/>
  <c r="G244" i="12"/>
  <c r="G245" i="12"/>
  <c r="G246" i="12"/>
  <c r="G247" i="12"/>
  <c r="G248" i="12"/>
  <c r="G250" i="12"/>
  <c r="G253" i="12"/>
  <c r="G254" i="12"/>
  <c r="G255" i="12"/>
  <c r="G257" i="12"/>
  <c r="G263" i="12"/>
  <c r="G264" i="12"/>
  <c r="G265" i="12"/>
  <c r="G10" i="12"/>
  <c r="G26" i="12"/>
  <c r="G36" i="12"/>
  <c r="G37" i="12"/>
  <c r="G69" i="12"/>
  <c r="G70" i="12"/>
  <c r="G71" i="12"/>
  <c r="G81" i="12"/>
  <c r="G82" i="12"/>
  <c r="G92" i="12"/>
  <c r="G101" i="12"/>
  <c r="G102" i="12"/>
  <c r="G155" i="12"/>
  <c r="G160" i="12"/>
  <c r="G163" i="12"/>
  <c r="G171" i="12"/>
  <c r="G172" i="12"/>
  <c r="G176" i="12"/>
  <c r="G177" i="12"/>
  <c r="G185" i="12"/>
  <c r="G186" i="12"/>
  <c r="G187" i="12"/>
  <c r="G188" i="12"/>
  <c r="G189" i="12"/>
  <c r="G196" i="12"/>
  <c r="G200" i="12"/>
  <c r="G204" i="12"/>
  <c r="G205" i="12"/>
  <c r="G215" i="12"/>
  <c r="G218" i="12"/>
  <c r="G237" i="12"/>
  <c r="G238" i="12"/>
  <c r="G243" i="12"/>
  <c r="G249" i="12"/>
  <c r="G251" i="12"/>
  <c r="G252" i="12"/>
  <c r="G256" i="12"/>
  <c r="G258" i="12"/>
  <c r="G259" i="12"/>
  <c r="G260" i="12"/>
  <c r="G261" i="12"/>
  <c r="G262" i="12"/>
  <c r="G266" i="12"/>
  <c r="G267" i="12"/>
  <c r="G268" i="12"/>
  <c r="G269" i="12"/>
  <c r="G270" i="12"/>
  <c r="G271" i="12"/>
  <c r="G272" i="12"/>
  <c r="G273" i="12"/>
  <c r="G11" i="12"/>
  <c r="G12" i="12"/>
  <c r="G27" i="12"/>
  <c r="G28" i="12"/>
  <c r="G38" i="12"/>
  <c r="G39" i="12"/>
  <c r="G40" i="12"/>
  <c r="G41" i="12"/>
  <c r="G42" i="12"/>
  <c r="G43" i="12"/>
  <c r="G72" i="12"/>
  <c r="G73" i="12"/>
  <c r="G83" i="12"/>
  <c r="G84" i="12"/>
  <c r="G85" i="12"/>
  <c r="G86" i="12"/>
  <c r="G87" i="12"/>
  <c r="G88" i="12"/>
  <c r="G93" i="12"/>
  <c r="G94" i="12"/>
  <c r="G95" i="12"/>
  <c r="G96" i="12"/>
  <c r="G97" i="12"/>
  <c r="G103" i="12"/>
  <c r="G104" i="12"/>
  <c r="G105" i="12"/>
  <c r="G106" i="12"/>
  <c r="G111" i="12"/>
  <c r="G112" i="12"/>
  <c r="G113" i="12"/>
  <c r="G114" i="12"/>
  <c r="G115" i="12"/>
  <c r="G116" i="12"/>
  <c r="G117" i="12"/>
  <c r="G118" i="12"/>
  <c r="G119" i="12"/>
  <c r="G120" i="12"/>
  <c r="G121" i="12"/>
  <c r="G126" i="12"/>
  <c r="G127" i="12"/>
  <c r="G128" i="12"/>
  <c r="G129" i="12"/>
  <c r="G130" i="12"/>
  <c r="G131" i="12"/>
  <c r="G135" i="12"/>
  <c r="G136" i="12"/>
  <c r="G137" i="12"/>
  <c r="G138" i="12"/>
  <c r="G139" i="12"/>
  <c r="G140" i="12"/>
</calcChain>
</file>

<file path=xl/sharedStrings.xml><?xml version="1.0" encoding="utf-8"?>
<sst xmlns="http://schemas.openxmlformats.org/spreadsheetml/2006/main" count="589" uniqueCount="30">
  <si>
    <t>Flipper Zero Multitool</t>
  </si>
  <si>
    <t>Taylor Swift Red Vinyl</t>
  </si>
  <si>
    <t>Jordan 1 Low Year of the Rabbit</t>
  </si>
  <si>
    <t>Row Labels</t>
  </si>
  <si>
    <t>Grand Total</t>
  </si>
  <si>
    <t>Date</t>
  </si>
  <si>
    <t>Retail Price</t>
  </si>
  <si>
    <t>Sale</t>
  </si>
  <si>
    <t>Profit</t>
  </si>
  <si>
    <t>ROI</t>
  </si>
  <si>
    <t>L</t>
  </si>
  <si>
    <t>XS</t>
  </si>
  <si>
    <t>XL</t>
  </si>
  <si>
    <t>M</t>
  </si>
  <si>
    <t>XXL</t>
  </si>
  <si>
    <t>S</t>
  </si>
  <si>
    <t>XXXL</t>
  </si>
  <si>
    <t>Size</t>
  </si>
  <si>
    <t>Jan</t>
  </si>
  <si>
    <t>Sum of Profit</t>
  </si>
  <si>
    <t>RLC '22 Mainline</t>
  </si>
  <si>
    <t>Item</t>
  </si>
  <si>
    <t>RLC '22 Treasure Hunt</t>
  </si>
  <si>
    <t>Messi Argentina Home Jersey</t>
  </si>
  <si>
    <t xml:space="preserve">Taylor Swift Vinyl </t>
  </si>
  <si>
    <t>Messi Argentina '22 Home Jersey</t>
  </si>
  <si>
    <t>n/a</t>
  </si>
  <si>
    <t>Units Sold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</si>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</sst>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42424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6" fontId="2" fillId="0" borderId="0" xfId="0" applyNumberFormat="1" applyFont="1" applyAlignment="1">
      <alignment horizontal="center" vertical="center" wrapText="1"/>
    </xf>
    <xf numFmtId="6" fontId="2" fillId="0" borderId="0" xfId="0" applyNumberFormat="1" applyFont="1" applyAlignment="1">
      <alignment horizontal="right" vertical="center" wrapText="1"/>
    </xf>
    <xf numFmtId="5" fontId="2" fillId="0" borderId="0" xfId="1" applyNumberFormat="1" applyFont="1" applyFill="1" applyAlignment="1">
      <alignment horizontal="center" vertical="center" wrapText="1"/>
    </xf>
    <xf numFmtId="6" fontId="0" fillId="0" borderId="0" xfId="0" applyNumberFormat="1"/>
    <xf numFmtId="0" fontId="3" fillId="0" borderId="0" xfId="0" applyFont="1" applyAlignment="1">
      <alignment horizontal="center" vertical="center"/>
    </xf>
    <xf numFmtId="10" fontId="3" fillId="0" borderId="0" xfId="0" applyNumberFormat="1" applyFont="1"/>
    <xf numFmtId="6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left" inden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65" fontId="0" fillId="3" borderId="0" xfId="0" applyNumberFormat="1" applyFill="1" applyAlignment="1">
      <alignment horizontal="right" vertical="center"/>
    </xf>
    <xf numFmtId="165" fontId="2" fillId="0" borderId="0" xfId="0" applyNumberFormat="1" applyFont="1" applyAlignment="1">
      <alignment horizontal="center" vertical="center" wrapText="1"/>
    </xf>
    <xf numFmtId="165" fontId="3" fillId="0" borderId="0" xfId="0" applyNumberFormat="1" applyFont="1"/>
    <xf numFmtId="164" fontId="0" fillId="0" borderId="0" xfId="0" applyNumberFormat="1"/>
    <xf numFmtId="165" fontId="2" fillId="0" borderId="0" xfId="1" applyNumberFormat="1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1">
    <dxf>
      <numFmt numFmtId="165" formatCode="&quot;$&quot;#,##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[StockXSales.xlsx]Unit Sold!PivotTable28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 Sold'!$B$4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multiLvlStrRef>
              <c:f>'Unit Sold'!$A$5:$A$8</c:f>
              <c:multiLvlStrCache>
                <c:ptCount val="2"/>
                <c:lvl>
                  <c:pt idx="1">
                    <c:v>Jan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</c:lvl>
              </c:multiLvlStrCache>
            </c:multiLvlStrRef>
          </c:cat>
          <c:val>
            <c:numRef>
              <c:f>'Unit Sold'!$B$5:$B$8</c:f>
              <c:numCache>
                <c:formatCode>General</c:formatCode>
                <c:ptCount val="2"/>
                <c:pt idx="0">
                  <c:v>32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4-4132-A492-414D9DCC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5489744"/>
        <c:axId val="615488760"/>
      </c:barChart>
      <c:catAx>
        <c:axId val="6154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8760"/>
        <c:crosses val="autoZero"/>
        <c:auto val="1"/>
        <c:lblAlgn val="ctr"/>
        <c:lblOffset val="100"/>
        <c:noMultiLvlLbl val="0"/>
      </c:catAx>
      <c:valAx>
        <c:axId val="61548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[StockXSales.xlsx]Profits!PivotTable28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Profits!$A$5:$A$6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Profits!$B$5:$B$6</c:f>
              <c:numCache>
                <c:formatCode>"$"#,##0.00</c:formatCode>
                <c:ptCount val="1"/>
                <c:pt idx="0">
                  <c:v>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C-4FD2-9AAD-54142C2B6E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5489744"/>
        <c:axId val="615488760"/>
      </c:barChart>
      <c:catAx>
        <c:axId val="6154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8760"/>
        <c:crosses val="autoZero"/>
        <c:auto val="1"/>
        <c:lblAlgn val="ctr"/>
        <c:lblOffset val="100"/>
        <c:noMultiLvlLbl val="0"/>
      </c:catAx>
      <c:valAx>
        <c:axId val="615488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6154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185737</xdr:rowOff>
    </xdr:from>
    <xdr:to>
      <xdr:col>10</xdr:col>
      <xdr:colOff>476250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7DF4-F1A1-1547-6B5B-1B7649021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185737</xdr:rowOff>
    </xdr:from>
    <xdr:to>
      <xdr:col>10</xdr:col>
      <xdr:colOff>476250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7AF59-62EE-40D2-816C-187017D4F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nchez" refreshedDate="44983.932086921297" createdVersion="8" refreshedVersion="8" minRefreshableVersion="3" recordCount="305" xr:uid="{B204476F-C65A-436E-B4C1-AD412FDEBDDB}">
  <cacheSource type="worksheet">
    <worksheetSource name="Sales"/>
  </cacheSource>
  <cacheFields count="8">
    <cacheField name="Date" numFmtId="166">
      <sharedItems containsSemiMixedTypes="0" containsNonDate="0" containsDate="1" containsString="0" minDate="2022-01-25T00:00:00" maxDate="2023-02-27T00:00:00" count="71">
        <d v="2023-02-23T00:00:00"/>
        <d v="2023-02-22T00:00:00"/>
        <d v="2023-02-21T00:00:00"/>
        <d v="2023-02-20T00:00:00"/>
        <d v="2023-02-18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7T00:00:00"/>
        <d v="2023-02-06T00:00:00"/>
        <d v="2023-02-05T00:00:00"/>
        <d v="2023-02-03T00:00:00"/>
        <d v="2023-02-02T00:00:00"/>
        <d v="2023-02-01T00:00:00"/>
        <d v="2023-01-31T00:00:00"/>
        <d v="2023-02-26T00:00:00"/>
        <d v="2023-02-25T00:00:00"/>
        <d v="2023-02-24T00:00:00"/>
        <d v="2023-01-04T00:00:00"/>
        <d v="2022-12-24T00:00:00"/>
        <d v="2022-12-18T00:00:00"/>
        <d v="2022-12-13T00:00:00"/>
        <d v="2022-12-06T00:00:00"/>
        <d v="2022-12-01T00:00:00"/>
        <d v="2022-11-25T00:00:00"/>
        <d v="2022-11-12T00:00:00"/>
        <d v="2022-11-02T00:00:00"/>
        <d v="2022-10-01T00:00:00"/>
        <d v="2022-09-04T00:00:00"/>
        <d v="2022-07-08T00:00:00"/>
        <d v="2022-06-09T00:00:00"/>
        <d v="2022-06-07T00:00:00"/>
        <d v="2022-05-20T00:00:00"/>
        <d v="2022-05-07T00:00:00"/>
        <d v="2022-05-05T00:00:00"/>
        <d v="2022-04-25T00:00:00"/>
        <d v="2022-04-18T00:00:00"/>
        <d v="2022-04-10T00:00:00"/>
        <d v="2022-03-28T00:00:00"/>
        <d v="2022-03-17T00:00:00"/>
        <d v="2022-02-26T00:00:00"/>
        <d v="2022-02-24T00:00:00"/>
        <d v="2022-02-21T00:00:00"/>
        <d v="2022-02-19T00:00:00"/>
        <d v="2022-02-16T00:00:00"/>
        <d v="2022-02-13T00:00:00"/>
        <d v="2022-01-25T00:00:00"/>
        <d v="2023-02-19T00:00:00"/>
        <d v="2023-02-12T00:00:00"/>
        <d v="2023-02-11T00:00:00"/>
        <d v="2023-02-04T00:00:00"/>
        <d v="2023-01-30T00:00:00"/>
        <d v="2023-01-29T00:00:00"/>
        <d v="2023-01-28T00:00:00"/>
        <d v="2023-01-27T00:00:00"/>
        <d v="2023-01-26T00:00:00"/>
        <d v="2023-01-25T00:00:00"/>
        <d v="2023-01-24T00:00:00"/>
        <d v="2023-01-20T00:00:00"/>
        <d v="2023-01-19T00:00:00"/>
        <d v="2023-01-17T00:00:00"/>
        <d v="2023-02-08T00:00:00"/>
        <d v="2023-01-23T00:00:00"/>
        <d v="2023-01-21T00:00:00"/>
        <d v="2023-01-18T00:00:00"/>
        <d v="2023-01-16T00:00:00"/>
        <d v="2023-01-15T00:00:00"/>
      </sharedItems>
      <fieldGroup par="7" base="0">
        <rangePr groupBy="months" startDate="2022-01-25T00:00:00" endDate="2023-02-27T00:00:00"/>
        <groupItems count="14">
          <s v="&lt;1/2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7/2023"/>
        </groupItems>
      </fieldGroup>
    </cacheField>
    <cacheField name="Size" numFmtId="0">
      <sharedItems containsMixedTypes="1" containsNumber="1" minValue="7.5" maxValue="14"/>
    </cacheField>
    <cacheField name="Item" numFmtId="0">
      <sharedItems count="6">
        <s v="RLC '22 Mainline"/>
        <s v="Flipper Zero Multitool"/>
        <s v="Taylor Swift Vinyl "/>
        <s v="RLC '22 Treasure Hunt"/>
        <s v="Messi Argentina '22 Home Jersey"/>
        <s v="Jordan 1 Low Year of the Rabbit"/>
      </sharedItems>
    </cacheField>
    <cacheField name="Sale" numFmtId="6">
      <sharedItems containsSemiMixedTypes="0" containsString="0" containsNumber="1" containsInteger="1" minValue="48" maxValue="1437"/>
    </cacheField>
    <cacheField name="Profit" numFmtId="165">
      <sharedItems containsSemiMixedTypes="0" containsString="0" containsNumber="1" containsInteger="1" minValue="-11" maxValue="1297"/>
    </cacheField>
    <cacheField name="ROI" numFmtId="10">
      <sharedItems containsSemiMixedTypes="0" containsString="0" containsNumber="1" minValue="-9.166666666666666E-2" maxValue="9.2642857142857142"/>
    </cacheField>
    <cacheField name="Quarters" numFmtId="0" databaseField="0">
      <fieldGroup base="0">
        <rangePr groupBy="quarters" startDate="2022-01-25T00:00:00" endDate="2023-02-27T00:00:00"/>
        <groupItems count="6">
          <s v="&lt;1/25/2022"/>
          <s v="Qtr1"/>
          <s v="Qtr2"/>
          <s v="Qtr3"/>
          <s v="Qtr4"/>
          <s v="&gt;2/27/2023"/>
        </groupItems>
      </fieldGroup>
    </cacheField>
    <cacheField name="Years" numFmtId="0" databaseField="0">
      <fieldGroup base="0">
        <rangePr groupBy="years" startDate="2022-01-25T00:00:00" endDate="2023-02-27T00:00:00"/>
        <groupItems count="4">
          <s v="&lt;1/25/2022"/>
          <s v="2022"/>
          <s v="2023"/>
          <s v="&gt;2/2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x v="0"/>
    <s v="n/a"/>
    <x v="0"/>
    <n v="1087"/>
    <n v="487"/>
    <n v="0.81166666666666665"/>
  </r>
  <r>
    <x v="1"/>
    <s v="n/a"/>
    <x v="0"/>
    <n v="1042"/>
    <n v="442"/>
    <n v="0.73666666666666669"/>
  </r>
  <r>
    <x v="2"/>
    <s v="n/a"/>
    <x v="0"/>
    <n v="789"/>
    <n v="189"/>
    <n v="0.315"/>
  </r>
  <r>
    <x v="2"/>
    <s v="n/a"/>
    <x v="0"/>
    <n v="789"/>
    <n v="189"/>
    <n v="0.315"/>
  </r>
  <r>
    <x v="3"/>
    <s v="n/a"/>
    <x v="0"/>
    <n v="1078"/>
    <n v="478"/>
    <n v="0.79666666666666663"/>
  </r>
  <r>
    <x v="3"/>
    <s v="n/a"/>
    <x v="0"/>
    <n v="741"/>
    <n v="141"/>
    <n v="0.23499999999999999"/>
  </r>
  <r>
    <x v="4"/>
    <s v="n/a"/>
    <x v="0"/>
    <n v="718"/>
    <n v="118"/>
    <n v="0.19666666666666666"/>
  </r>
  <r>
    <x v="5"/>
    <s v="n/a"/>
    <x v="0"/>
    <n v="710"/>
    <n v="110"/>
    <n v="0.18333333333333332"/>
  </r>
  <r>
    <x v="6"/>
    <s v="n/a"/>
    <x v="0"/>
    <n v="700"/>
    <n v="100"/>
    <n v="0.16666666666666666"/>
  </r>
  <r>
    <x v="7"/>
    <s v="n/a"/>
    <x v="0"/>
    <n v="736"/>
    <n v="136"/>
    <n v="0.22666666666666666"/>
  </r>
  <r>
    <x v="8"/>
    <s v="n/a"/>
    <x v="0"/>
    <n v="741"/>
    <n v="141"/>
    <n v="0.23499999999999999"/>
  </r>
  <r>
    <x v="9"/>
    <s v="n/a"/>
    <x v="0"/>
    <n v="744"/>
    <n v="144"/>
    <n v="0.24"/>
  </r>
  <r>
    <x v="10"/>
    <s v="n/a"/>
    <x v="0"/>
    <n v="760"/>
    <n v="160"/>
    <n v="0.26666666666666666"/>
  </r>
  <r>
    <x v="10"/>
    <s v="n/a"/>
    <x v="0"/>
    <n v="759"/>
    <n v="159"/>
    <n v="0.26500000000000001"/>
  </r>
  <r>
    <x v="11"/>
    <s v="n/a"/>
    <x v="0"/>
    <n v="1008"/>
    <n v="408"/>
    <n v="0.68"/>
  </r>
  <r>
    <x v="11"/>
    <s v="n/a"/>
    <x v="0"/>
    <n v="1008"/>
    <n v="408"/>
    <n v="0.68"/>
  </r>
  <r>
    <x v="11"/>
    <s v="n/a"/>
    <x v="0"/>
    <n v="1008"/>
    <n v="408"/>
    <n v="0.68"/>
  </r>
  <r>
    <x v="12"/>
    <s v="n/a"/>
    <x v="0"/>
    <n v="731"/>
    <n v="131"/>
    <n v="0.21833333333333332"/>
  </r>
  <r>
    <x v="12"/>
    <s v="n/a"/>
    <x v="0"/>
    <n v="750"/>
    <n v="150"/>
    <n v="0.25"/>
  </r>
  <r>
    <x v="12"/>
    <s v="n/a"/>
    <x v="0"/>
    <n v="732"/>
    <n v="132"/>
    <n v="0.22"/>
  </r>
  <r>
    <x v="12"/>
    <s v="n/a"/>
    <x v="0"/>
    <n v="1080"/>
    <n v="480"/>
    <n v="0.8"/>
  </r>
  <r>
    <x v="13"/>
    <s v="n/a"/>
    <x v="0"/>
    <n v="767"/>
    <n v="167"/>
    <n v="0.27833333333333332"/>
  </r>
  <r>
    <x v="13"/>
    <s v="n/a"/>
    <x v="0"/>
    <n v="765"/>
    <n v="165"/>
    <n v="0.27500000000000002"/>
  </r>
  <r>
    <x v="14"/>
    <s v="n/a"/>
    <x v="0"/>
    <n v="990"/>
    <n v="390"/>
    <n v="0.65"/>
  </r>
  <r>
    <x v="14"/>
    <s v="n/a"/>
    <x v="0"/>
    <n v="740"/>
    <n v="140"/>
    <n v="0.23333333333333334"/>
  </r>
  <r>
    <x v="15"/>
    <s v="n/a"/>
    <x v="0"/>
    <n v="720"/>
    <n v="120"/>
    <n v="0.2"/>
  </r>
  <r>
    <x v="15"/>
    <s v="n/a"/>
    <x v="0"/>
    <n v="960"/>
    <n v="360"/>
    <n v="0.6"/>
  </r>
  <r>
    <x v="16"/>
    <s v="n/a"/>
    <x v="0"/>
    <n v="827"/>
    <n v="227"/>
    <n v="0.37833333333333335"/>
  </r>
  <r>
    <x v="16"/>
    <s v="n/a"/>
    <x v="0"/>
    <n v="935"/>
    <n v="335"/>
    <n v="0.55833333333333335"/>
  </r>
  <r>
    <x v="16"/>
    <s v="n/a"/>
    <x v="0"/>
    <n v="790"/>
    <n v="190"/>
    <n v="0.31666666666666665"/>
  </r>
  <r>
    <x v="17"/>
    <s v="n/a"/>
    <x v="0"/>
    <n v="800"/>
    <n v="200"/>
    <n v="0.33333333333333331"/>
  </r>
  <r>
    <x v="17"/>
    <s v="n/a"/>
    <x v="0"/>
    <n v="1110"/>
    <n v="510"/>
    <n v="0.85"/>
  </r>
  <r>
    <x v="18"/>
    <s v="n/a"/>
    <x v="0"/>
    <n v="900"/>
    <n v="300"/>
    <n v="0.5"/>
  </r>
  <r>
    <x v="19"/>
    <s v="n/a"/>
    <x v="1"/>
    <n v="219"/>
    <n v="50"/>
    <n v="0.29585798816568049"/>
  </r>
  <r>
    <x v="19"/>
    <s v="n/a"/>
    <x v="1"/>
    <n v="225"/>
    <n v="56"/>
    <n v="0.33136094674556216"/>
  </r>
  <r>
    <x v="19"/>
    <s v="n/a"/>
    <x v="1"/>
    <n v="225"/>
    <n v="56"/>
    <n v="0.33136094674556216"/>
  </r>
  <r>
    <x v="19"/>
    <s v="n/a"/>
    <x v="1"/>
    <n v="225"/>
    <n v="56"/>
    <n v="0.33136094674556216"/>
  </r>
  <r>
    <x v="19"/>
    <s v="n/a"/>
    <x v="1"/>
    <n v="225"/>
    <n v="56"/>
    <n v="0.33136094674556216"/>
  </r>
  <r>
    <x v="19"/>
    <s v="n/a"/>
    <x v="1"/>
    <n v="225"/>
    <n v="56"/>
    <n v="0.33136094674556216"/>
  </r>
  <r>
    <x v="19"/>
    <s v="n/a"/>
    <x v="1"/>
    <n v="224"/>
    <n v="55"/>
    <n v="0.32544378698224852"/>
  </r>
  <r>
    <x v="19"/>
    <s v="n/a"/>
    <x v="1"/>
    <n v="224"/>
    <n v="55"/>
    <n v="0.32544378698224852"/>
  </r>
  <r>
    <x v="20"/>
    <s v="n/a"/>
    <x v="1"/>
    <n v="224"/>
    <n v="55"/>
    <n v="0.32544378698224852"/>
  </r>
  <r>
    <x v="20"/>
    <s v="n/a"/>
    <x v="1"/>
    <n v="223"/>
    <n v="54"/>
    <n v="0.31952662721893493"/>
  </r>
  <r>
    <x v="20"/>
    <s v="n/a"/>
    <x v="1"/>
    <n v="220"/>
    <n v="51"/>
    <n v="0.30177514792899407"/>
  </r>
  <r>
    <x v="20"/>
    <s v="n/a"/>
    <x v="1"/>
    <n v="219"/>
    <n v="50"/>
    <n v="0.29585798816568049"/>
  </r>
  <r>
    <x v="20"/>
    <s v="n/a"/>
    <x v="1"/>
    <n v="218"/>
    <n v="49"/>
    <n v="0.28994082840236685"/>
  </r>
  <r>
    <x v="20"/>
    <s v="n/a"/>
    <x v="1"/>
    <n v="219"/>
    <n v="50"/>
    <n v="0.29585798816568049"/>
  </r>
  <r>
    <x v="20"/>
    <s v="n/a"/>
    <x v="1"/>
    <n v="219"/>
    <n v="50"/>
    <n v="0.29585798816568049"/>
  </r>
  <r>
    <x v="20"/>
    <s v="n/a"/>
    <x v="1"/>
    <n v="205"/>
    <n v="36"/>
    <n v="0.21301775147928995"/>
  </r>
  <r>
    <x v="20"/>
    <s v="n/a"/>
    <x v="1"/>
    <n v="219"/>
    <n v="50"/>
    <n v="0.29585798816568049"/>
  </r>
  <r>
    <x v="20"/>
    <s v="n/a"/>
    <x v="1"/>
    <n v="219"/>
    <n v="50"/>
    <n v="0.29585798816568049"/>
  </r>
  <r>
    <x v="20"/>
    <s v="n/a"/>
    <x v="1"/>
    <n v="219"/>
    <n v="50"/>
    <n v="0.29585798816568049"/>
  </r>
  <r>
    <x v="20"/>
    <s v="n/a"/>
    <x v="1"/>
    <n v="218"/>
    <n v="49"/>
    <n v="0.28994082840236685"/>
  </r>
  <r>
    <x v="21"/>
    <s v="n/a"/>
    <x v="1"/>
    <n v="218"/>
    <n v="49"/>
    <n v="0.28994082840236685"/>
  </r>
  <r>
    <x v="21"/>
    <s v="n/a"/>
    <x v="1"/>
    <n v="215"/>
    <n v="46"/>
    <n v="0.27218934911242604"/>
  </r>
  <r>
    <x v="21"/>
    <s v="n/a"/>
    <x v="1"/>
    <n v="210"/>
    <n v="41"/>
    <n v="0.24260355029585798"/>
  </r>
  <r>
    <x v="21"/>
    <s v="n/a"/>
    <x v="1"/>
    <n v="209"/>
    <n v="40"/>
    <n v="0.23668639053254437"/>
  </r>
  <r>
    <x v="21"/>
    <s v="n/a"/>
    <x v="1"/>
    <n v="209"/>
    <n v="40"/>
    <n v="0.23668639053254437"/>
  </r>
  <r>
    <x v="21"/>
    <s v="n/a"/>
    <x v="1"/>
    <n v="210"/>
    <n v="41"/>
    <n v="0.24260355029585798"/>
  </r>
  <r>
    <x v="21"/>
    <s v="n/a"/>
    <x v="1"/>
    <n v="217"/>
    <n v="48"/>
    <n v="0.28402366863905326"/>
  </r>
  <r>
    <x v="0"/>
    <s v="n/a"/>
    <x v="1"/>
    <n v="217"/>
    <n v="48"/>
    <n v="0.28402366863905326"/>
  </r>
  <r>
    <x v="0"/>
    <s v="n/a"/>
    <x v="1"/>
    <n v="199"/>
    <n v="30"/>
    <n v="0.17751479289940827"/>
  </r>
  <r>
    <x v="0"/>
    <s v="n/a"/>
    <x v="1"/>
    <n v="217"/>
    <n v="48"/>
    <n v="0.28402366863905326"/>
  </r>
  <r>
    <x v="0"/>
    <s v="n/a"/>
    <x v="1"/>
    <n v="217"/>
    <n v="48"/>
    <n v="0.28402366863905326"/>
  </r>
  <r>
    <x v="0"/>
    <s v="n/a"/>
    <x v="1"/>
    <n v="217"/>
    <n v="48"/>
    <n v="0.28402366863905326"/>
  </r>
  <r>
    <x v="0"/>
    <s v="n/a"/>
    <x v="1"/>
    <n v="220"/>
    <n v="51"/>
    <n v="0.30177514792899407"/>
  </r>
  <r>
    <x v="0"/>
    <s v="n/a"/>
    <x v="1"/>
    <n v="219"/>
    <n v="50"/>
    <n v="0.29585798816568049"/>
  </r>
  <r>
    <x v="0"/>
    <s v="n/a"/>
    <x v="1"/>
    <n v="219"/>
    <n v="50"/>
    <n v="0.29585798816568049"/>
  </r>
  <r>
    <x v="0"/>
    <s v="n/a"/>
    <x v="1"/>
    <n v="216"/>
    <n v="47"/>
    <n v="0.27810650887573962"/>
  </r>
  <r>
    <x v="0"/>
    <s v="n/a"/>
    <x v="1"/>
    <n v="216"/>
    <n v="47"/>
    <n v="0.27810650887573962"/>
  </r>
  <r>
    <x v="0"/>
    <s v="n/a"/>
    <x v="1"/>
    <n v="213"/>
    <n v="44"/>
    <n v="0.26035502958579881"/>
  </r>
  <r>
    <x v="0"/>
    <s v="n/a"/>
    <x v="1"/>
    <n v="212"/>
    <n v="43"/>
    <n v="0.25443786982248523"/>
  </r>
  <r>
    <x v="0"/>
    <s v="n/a"/>
    <x v="1"/>
    <n v="212"/>
    <n v="43"/>
    <n v="0.25443786982248523"/>
  </r>
  <r>
    <x v="0"/>
    <s v="n/a"/>
    <x v="1"/>
    <n v="212"/>
    <n v="43"/>
    <n v="0.25443786982248523"/>
  </r>
  <r>
    <x v="0"/>
    <s v="n/a"/>
    <x v="1"/>
    <n v="215"/>
    <n v="46"/>
    <n v="0.27218934911242604"/>
  </r>
  <r>
    <x v="0"/>
    <s v="n/a"/>
    <x v="1"/>
    <n v="215"/>
    <n v="46"/>
    <n v="0.27218934911242604"/>
  </r>
  <r>
    <x v="0"/>
    <s v="n/a"/>
    <x v="1"/>
    <n v="216"/>
    <n v="47"/>
    <n v="0.27810650887573962"/>
  </r>
  <r>
    <x v="0"/>
    <s v="n/a"/>
    <x v="1"/>
    <n v="215"/>
    <n v="46"/>
    <n v="0.27218934911242604"/>
  </r>
  <r>
    <x v="0"/>
    <s v="n/a"/>
    <x v="1"/>
    <n v="219"/>
    <n v="50"/>
    <n v="0.29585798816568049"/>
  </r>
  <r>
    <x v="0"/>
    <s v="n/a"/>
    <x v="1"/>
    <n v="220"/>
    <n v="51"/>
    <n v="0.30177514792899407"/>
  </r>
  <r>
    <x v="1"/>
    <s v="n/a"/>
    <x v="1"/>
    <n v="219"/>
    <n v="50"/>
    <n v="0.29585798816568049"/>
  </r>
  <r>
    <x v="1"/>
    <s v="n/a"/>
    <x v="1"/>
    <n v="204"/>
    <n v="35"/>
    <n v="0.20710059171597633"/>
  </r>
  <r>
    <x v="1"/>
    <s v="n/a"/>
    <x v="1"/>
    <n v="218"/>
    <n v="49"/>
    <n v="0.28994082840236685"/>
  </r>
  <r>
    <x v="22"/>
    <s v="n/a"/>
    <x v="2"/>
    <n v="79"/>
    <n v="29"/>
    <n v="0.57999999999999996"/>
  </r>
  <r>
    <x v="23"/>
    <s v="n/a"/>
    <x v="2"/>
    <n v="75"/>
    <n v="25"/>
    <n v="0.5"/>
  </r>
  <r>
    <x v="24"/>
    <s v="n/a"/>
    <x v="2"/>
    <n v="57"/>
    <n v="7"/>
    <n v="0.14000000000000001"/>
  </r>
  <r>
    <x v="24"/>
    <s v="n/a"/>
    <x v="2"/>
    <n v="66"/>
    <n v="16"/>
    <n v="0.32"/>
  </r>
  <r>
    <x v="25"/>
    <s v="n/a"/>
    <x v="2"/>
    <n v="78"/>
    <n v="28"/>
    <n v="0.56000000000000005"/>
  </r>
  <r>
    <x v="26"/>
    <s v="n/a"/>
    <x v="2"/>
    <n v="77"/>
    <n v="27"/>
    <n v="0.54"/>
  </r>
  <r>
    <x v="27"/>
    <s v="n/a"/>
    <x v="2"/>
    <n v="76"/>
    <n v="26"/>
    <n v="0.52"/>
  </r>
  <r>
    <x v="28"/>
    <s v="n/a"/>
    <x v="2"/>
    <n v="91"/>
    <n v="41"/>
    <n v="0.82"/>
  </r>
  <r>
    <x v="28"/>
    <s v="n/a"/>
    <x v="2"/>
    <n v="64"/>
    <n v="14"/>
    <n v="0.28000000000000003"/>
  </r>
  <r>
    <x v="29"/>
    <s v="n/a"/>
    <x v="2"/>
    <n v="83"/>
    <n v="33"/>
    <n v="0.66"/>
  </r>
  <r>
    <x v="30"/>
    <s v="n/a"/>
    <x v="2"/>
    <n v="60"/>
    <n v="10"/>
    <n v="0.2"/>
  </r>
  <r>
    <x v="31"/>
    <s v="n/a"/>
    <x v="2"/>
    <n v="71"/>
    <n v="21"/>
    <n v="0.42"/>
  </r>
  <r>
    <x v="32"/>
    <s v="n/a"/>
    <x v="2"/>
    <n v="81"/>
    <n v="31"/>
    <n v="0.62"/>
  </r>
  <r>
    <x v="33"/>
    <s v="n/a"/>
    <x v="2"/>
    <n v="71"/>
    <n v="21"/>
    <n v="0.42"/>
  </r>
  <r>
    <x v="34"/>
    <s v="n/a"/>
    <x v="2"/>
    <n v="48"/>
    <n v="-2"/>
    <n v="-0.04"/>
  </r>
  <r>
    <x v="34"/>
    <s v="n/a"/>
    <x v="2"/>
    <n v="54"/>
    <n v="4"/>
    <n v="0.08"/>
  </r>
  <r>
    <x v="35"/>
    <s v="n/a"/>
    <x v="2"/>
    <n v="66"/>
    <n v="16"/>
    <n v="0.32"/>
  </r>
  <r>
    <x v="36"/>
    <s v="n/a"/>
    <x v="2"/>
    <n v="63"/>
    <n v="13"/>
    <n v="0.26"/>
  </r>
  <r>
    <x v="37"/>
    <s v="n/a"/>
    <x v="2"/>
    <n v="50"/>
    <n v="0"/>
    <n v="0"/>
  </r>
  <r>
    <x v="38"/>
    <s v="n/a"/>
    <x v="2"/>
    <n v="55"/>
    <n v="5"/>
    <n v="0.1"/>
  </r>
  <r>
    <x v="39"/>
    <s v="n/a"/>
    <x v="2"/>
    <n v="51"/>
    <n v="1"/>
    <n v="0.02"/>
  </r>
  <r>
    <x v="40"/>
    <s v="n/a"/>
    <x v="2"/>
    <n v="76"/>
    <n v="26"/>
    <n v="0.52"/>
  </r>
  <r>
    <x v="41"/>
    <s v="n/a"/>
    <x v="2"/>
    <n v="87"/>
    <n v="37"/>
    <n v="0.74"/>
  </r>
  <r>
    <x v="42"/>
    <s v="n/a"/>
    <x v="2"/>
    <n v="81"/>
    <n v="31"/>
    <n v="0.62"/>
  </r>
  <r>
    <x v="43"/>
    <s v="n/a"/>
    <x v="2"/>
    <n v="86"/>
    <n v="36"/>
    <n v="0.72"/>
  </r>
  <r>
    <x v="44"/>
    <s v="n/a"/>
    <x v="2"/>
    <n v="109"/>
    <n v="59"/>
    <n v="1.18"/>
  </r>
  <r>
    <x v="45"/>
    <s v="n/a"/>
    <x v="2"/>
    <n v="86"/>
    <n v="36"/>
    <n v="0.72"/>
  </r>
  <r>
    <x v="46"/>
    <s v="n/a"/>
    <x v="2"/>
    <n v="86"/>
    <n v="36"/>
    <n v="0.72"/>
  </r>
  <r>
    <x v="47"/>
    <s v="n/a"/>
    <x v="2"/>
    <n v="87"/>
    <n v="37"/>
    <n v="0.74"/>
  </r>
  <r>
    <x v="48"/>
    <s v="n/a"/>
    <x v="2"/>
    <n v="85"/>
    <n v="35"/>
    <n v="0.7"/>
  </r>
  <r>
    <x v="49"/>
    <s v="n/a"/>
    <x v="2"/>
    <n v="75"/>
    <n v="25"/>
    <n v="0.5"/>
  </r>
  <r>
    <x v="50"/>
    <s v="n/a"/>
    <x v="2"/>
    <n v="107"/>
    <n v="57"/>
    <n v="1.1399999999999999"/>
  </r>
  <r>
    <x v="50"/>
    <s v="n/a"/>
    <x v="2"/>
    <n v="72"/>
    <n v="22"/>
    <n v="0.44"/>
  </r>
  <r>
    <x v="20"/>
    <s v="n/a"/>
    <x v="3"/>
    <n v="375"/>
    <n v="125"/>
    <n v="0.5"/>
  </r>
  <r>
    <x v="0"/>
    <s v="n/a"/>
    <x v="3"/>
    <n v="387"/>
    <n v="137"/>
    <n v="0.54800000000000004"/>
  </r>
  <r>
    <x v="0"/>
    <s v="n/a"/>
    <x v="3"/>
    <n v="387"/>
    <n v="137"/>
    <n v="0.54800000000000004"/>
  </r>
  <r>
    <x v="0"/>
    <s v="n/a"/>
    <x v="3"/>
    <n v="387"/>
    <n v="137"/>
    <n v="0.54800000000000004"/>
  </r>
  <r>
    <x v="0"/>
    <s v="n/a"/>
    <x v="3"/>
    <n v="380"/>
    <n v="130"/>
    <n v="0.52"/>
  </r>
  <r>
    <x v="1"/>
    <s v="n/a"/>
    <x v="3"/>
    <n v="379"/>
    <n v="129"/>
    <n v="0.51600000000000001"/>
  </r>
  <r>
    <x v="1"/>
    <s v="n/a"/>
    <x v="3"/>
    <n v="528"/>
    <n v="278"/>
    <n v="1.1120000000000001"/>
  </r>
  <r>
    <x v="1"/>
    <s v="n/a"/>
    <x v="3"/>
    <n v="379"/>
    <n v="129"/>
    <n v="0.51600000000000001"/>
  </r>
  <r>
    <x v="2"/>
    <s v="n/a"/>
    <x v="3"/>
    <n v="511"/>
    <n v="261"/>
    <n v="1.044"/>
  </r>
  <r>
    <x v="3"/>
    <s v="n/a"/>
    <x v="3"/>
    <n v="389"/>
    <n v="139"/>
    <n v="0.55600000000000005"/>
  </r>
  <r>
    <x v="51"/>
    <s v="n/a"/>
    <x v="3"/>
    <n v="370"/>
    <n v="120"/>
    <n v="0.48"/>
  </r>
  <r>
    <x v="51"/>
    <s v="n/a"/>
    <x v="3"/>
    <n v="380"/>
    <n v="130"/>
    <n v="0.52"/>
  </r>
  <r>
    <x v="51"/>
    <s v="n/a"/>
    <x v="3"/>
    <n v="380"/>
    <n v="130"/>
    <n v="0.52"/>
  </r>
  <r>
    <x v="51"/>
    <s v="n/a"/>
    <x v="3"/>
    <n v="375"/>
    <n v="125"/>
    <n v="0.5"/>
  </r>
  <r>
    <x v="4"/>
    <s v="n/a"/>
    <x v="3"/>
    <n v="380"/>
    <n v="130"/>
    <n v="0.52"/>
  </r>
  <r>
    <x v="4"/>
    <s v="n/a"/>
    <x v="3"/>
    <n v="508"/>
    <n v="258"/>
    <n v="1.032"/>
  </r>
  <r>
    <x v="4"/>
    <s v="n/a"/>
    <x v="3"/>
    <n v="370"/>
    <n v="120"/>
    <n v="0.48"/>
  </r>
  <r>
    <x v="5"/>
    <s v="n/a"/>
    <x v="3"/>
    <n v="380"/>
    <n v="130"/>
    <n v="0.52"/>
  </r>
  <r>
    <x v="5"/>
    <s v="n/a"/>
    <x v="3"/>
    <n v="390"/>
    <n v="140"/>
    <n v="0.56000000000000005"/>
  </r>
  <r>
    <x v="6"/>
    <s v="n/a"/>
    <x v="3"/>
    <n v="501"/>
    <n v="251"/>
    <n v="1.004"/>
  </r>
  <r>
    <x v="6"/>
    <s v="n/a"/>
    <x v="3"/>
    <n v="501"/>
    <n v="251"/>
    <n v="1.004"/>
  </r>
  <r>
    <x v="6"/>
    <s v="n/a"/>
    <x v="3"/>
    <n v="488"/>
    <n v="238"/>
    <n v="0.95199999999999996"/>
  </r>
  <r>
    <x v="6"/>
    <s v="n/a"/>
    <x v="3"/>
    <n v="390"/>
    <n v="140"/>
    <n v="0.56000000000000005"/>
  </r>
  <r>
    <x v="7"/>
    <s v="n/a"/>
    <x v="3"/>
    <n v="385"/>
    <n v="135"/>
    <n v="0.54"/>
  </r>
  <r>
    <x v="7"/>
    <s v="n/a"/>
    <x v="3"/>
    <n v="385"/>
    <n v="135"/>
    <n v="0.54"/>
  </r>
  <r>
    <x v="7"/>
    <s v="n/a"/>
    <x v="3"/>
    <n v="384"/>
    <n v="134"/>
    <n v="0.53600000000000003"/>
  </r>
  <r>
    <x v="7"/>
    <s v="n/a"/>
    <x v="3"/>
    <n v="384"/>
    <n v="134"/>
    <n v="0.53600000000000003"/>
  </r>
  <r>
    <x v="7"/>
    <s v="n/a"/>
    <x v="3"/>
    <n v="371"/>
    <n v="121"/>
    <n v="0.48399999999999999"/>
  </r>
  <r>
    <x v="8"/>
    <s v="n/a"/>
    <x v="3"/>
    <n v="380"/>
    <n v="130"/>
    <n v="0.52"/>
  </r>
  <r>
    <x v="8"/>
    <s v="n/a"/>
    <x v="3"/>
    <n v="380"/>
    <n v="130"/>
    <n v="0.52"/>
  </r>
  <r>
    <x v="9"/>
    <s v="n/a"/>
    <x v="3"/>
    <n v="362"/>
    <n v="112"/>
    <n v="0.44800000000000001"/>
  </r>
  <r>
    <x v="52"/>
    <s v="n/a"/>
    <x v="3"/>
    <n v="380"/>
    <n v="130"/>
    <n v="0.52"/>
  </r>
  <r>
    <x v="52"/>
    <s v="n/a"/>
    <x v="3"/>
    <n v="380"/>
    <n v="130"/>
    <n v="0.52"/>
  </r>
  <r>
    <x v="53"/>
    <s v="n/a"/>
    <x v="3"/>
    <n v="363"/>
    <n v="113"/>
    <n v="0.45200000000000001"/>
  </r>
  <r>
    <x v="53"/>
    <s v="n/a"/>
    <x v="3"/>
    <n v="501"/>
    <n v="251"/>
    <n v="1.004"/>
  </r>
  <r>
    <x v="10"/>
    <s v="n/a"/>
    <x v="3"/>
    <n v="380"/>
    <n v="130"/>
    <n v="0.52"/>
  </r>
  <r>
    <x v="10"/>
    <s v="n/a"/>
    <x v="3"/>
    <n v="391"/>
    <n v="141"/>
    <n v="0.56399999999999995"/>
  </r>
  <r>
    <x v="10"/>
    <s v="n/a"/>
    <x v="3"/>
    <n v="380"/>
    <n v="130"/>
    <n v="0.52"/>
  </r>
  <r>
    <x v="10"/>
    <s v="n/a"/>
    <x v="3"/>
    <n v="379"/>
    <n v="129"/>
    <n v="0.51600000000000001"/>
  </r>
  <r>
    <x v="10"/>
    <s v="n/a"/>
    <x v="3"/>
    <n v="379"/>
    <n v="129"/>
    <n v="0.51600000000000001"/>
  </r>
  <r>
    <x v="12"/>
    <s v="n/a"/>
    <x v="3"/>
    <n v="363"/>
    <n v="113"/>
    <n v="0.45200000000000001"/>
  </r>
  <r>
    <x v="12"/>
    <s v="n/a"/>
    <x v="3"/>
    <n v="384"/>
    <n v="134"/>
    <n v="0.53600000000000003"/>
  </r>
  <r>
    <x v="12"/>
    <s v="n/a"/>
    <x v="3"/>
    <n v="384"/>
    <n v="134"/>
    <n v="0.53600000000000003"/>
  </r>
  <r>
    <x v="13"/>
    <s v="n/a"/>
    <x v="3"/>
    <n v="386"/>
    <n v="136"/>
    <n v="0.54400000000000004"/>
  </r>
  <r>
    <x v="13"/>
    <s v="n/a"/>
    <x v="3"/>
    <n v="386"/>
    <n v="136"/>
    <n v="0.54400000000000004"/>
  </r>
  <r>
    <x v="13"/>
    <s v="n/a"/>
    <x v="3"/>
    <n v="385"/>
    <n v="135"/>
    <n v="0.54"/>
  </r>
  <r>
    <x v="13"/>
    <s v="n/a"/>
    <x v="3"/>
    <n v="362"/>
    <n v="112"/>
    <n v="0.44800000000000001"/>
  </r>
  <r>
    <x v="14"/>
    <s v="n/a"/>
    <x v="3"/>
    <n v="368"/>
    <n v="118"/>
    <n v="0.47199999999999998"/>
  </r>
  <r>
    <x v="54"/>
    <s v="n/a"/>
    <x v="3"/>
    <n v="464"/>
    <n v="214"/>
    <n v="0.85599999999999998"/>
  </r>
  <r>
    <x v="54"/>
    <s v="n/a"/>
    <x v="3"/>
    <n v="371"/>
    <n v="121"/>
    <n v="0.48399999999999999"/>
  </r>
  <r>
    <x v="54"/>
    <s v="n/a"/>
    <x v="3"/>
    <n v="389"/>
    <n v="139"/>
    <n v="0.55600000000000005"/>
  </r>
  <r>
    <x v="15"/>
    <s v="n/a"/>
    <x v="3"/>
    <n v="401"/>
    <n v="151"/>
    <n v="0.60399999999999998"/>
  </r>
  <r>
    <x v="15"/>
    <s v="n/a"/>
    <x v="3"/>
    <n v="464"/>
    <n v="214"/>
    <n v="0.85599999999999998"/>
  </r>
  <r>
    <x v="16"/>
    <s v="n/a"/>
    <x v="3"/>
    <n v="386"/>
    <n v="136"/>
    <n v="0.54400000000000004"/>
  </r>
  <r>
    <x v="16"/>
    <s v="n/a"/>
    <x v="3"/>
    <n v="389"/>
    <n v="139"/>
    <n v="0.55600000000000005"/>
  </r>
  <r>
    <x v="18"/>
    <s v="n/a"/>
    <x v="3"/>
    <n v="383"/>
    <n v="133"/>
    <n v="0.53200000000000003"/>
  </r>
  <r>
    <x v="18"/>
    <s v="n/a"/>
    <x v="3"/>
    <n v="381"/>
    <n v="131"/>
    <n v="0.52400000000000002"/>
  </r>
  <r>
    <x v="18"/>
    <s v="n/a"/>
    <x v="3"/>
    <n v="378"/>
    <n v="128"/>
    <n v="0.51200000000000001"/>
  </r>
  <r>
    <x v="18"/>
    <s v="n/a"/>
    <x v="3"/>
    <n v="383"/>
    <n v="133"/>
    <n v="0.53200000000000003"/>
  </r>
  <r>
    <x v="18"/>
    <s v="n/a"/>
    <x v="3"/>
    <n v="383"/>
    <n v="133"/>
    <n v="0.53200000000000003"/>
  </r>
  <r>
    <x v="18"/>
    <s v="n/a"/>
    <x v="3"/>
    <n v="382"/>
    <n v="132"/>
    <n v="0.52800000000000002"/>
  </r>
  <r>
    <x v="18"/>
    <s v="n/a"/>
    <x v="3"/>
    <n v="526"/>
    <n v="276"/>
    <n v="1.1040000000000001"/>
  </r>
  <r>
    <x v="55"/>
    <s v="n/a"/>
    <x v="3"/>
    <n v="455"/>
    <n v="205"/>
    <n v="0.82"/>
  </r>
  <r>
    <x v="55"/>
    <s v="n/a"/>
    <x v="3"/>
    <n v="384"/>
    <n v="134"/>
    <n v="0.53600000000000003"/>
  </r>
  <r>
    <x v="55"/>
    <s v="n/a"/>
    <x v="3"/>
    <n v="464"/>
    <n v="214"/>
    <n v="0.85599999999999998"/>
  </r>
  <r>
    <x v="55"/>
    <s v="n/a"/>
    <x v="3"/>
    <n v="461"/>
    <n v="211"/>
    <n v="0.84399999999999997"/>
  </r>
  <r>
    <x v="56"/>
    <s v="n/a"/>
    <x v="3"/>
    <n v="376"/>
    <n v="126"/>
    <n v="0.504"/>
  </r>
  <r>
    <x v="56"/>
    <s v="n/a"/>
    <x v="3"/>
    <n v="370"/>
    <n v="120"/>
    <n v="0.48"/>
  </r>
  <r>
    <x v="56"/>
    <s v="n/a"/>
    <x v="3"/>
    <n v="400"/>
    <n v="150"/>
    <n v="0.6"/>
  </r>
  <r>
    <x v="57"/>
    <s v="n/a"/>
    <x v="3"/>
    <n v="418"/>
    <n v="168"/>
    <n v="0.67200000000000004"/>
  </r>
  <r>
    <x v="57"/>
    <s v="n/a"/>
    <x v="3"/>
    <n v="514"/>
    <n v="264"/>
    <n v="1.056"/>
  </r>
  <r>
    <x v="57"/>
    <s v="n/a"/>
    <x v="3"/>
    <n v="375"/>
    <n v="125"/>
    <n v="0.5"/>
  </r>
  <r>
    <x v="58"/>
    <s v="n/a"/>
    <x v="3"/>
    <n v="483"/>
    <n v="233"/>
    <n v="0.93200000000000005"/>
  </r>
  <r>
    <x v="58"/>
    <s v="n/a"/>
    <x v="3"/>
    <n v="539"/>
    <n v="289"/>
    <n v="1.1559999999999999"/>
  </r>
  <r>
    <x v="59"/>
    <s v="n/a"/>
    <x v="3"/>
    <n v="586"/>
    <n v="336"/>
    <n v="1.3440000000000001"/>
  </r>
  <r>
    <x v="59"/>
    <s v="n/a"/>
    <x v="3"/>
    <n v="605"/>
    <n v="355"/>
    <n v="1.42"/>
  </r>
  <r>
    <x v="60"/>
    <s v="n/a"/>
    <x v="3"/>
    <n v="385"/>
    <n v="135"/>
    <n v="0.54"/>
  </r>
  <r>
    <x v="60"/>
    <s v="n/a"/>
    <x v="3"/>
    <n v="400"/>
    <n v="150"/>
    <n v="0.6"/>
  </r>
  <r>
    <x v="60"/>
    <s v="n/a"/>
    <x v="3"/>
    <n v="405"/>
    <n v="155"/>
    <n v="0.62"/>
  </r>
  <r>
    <x v="60"/>
    <s v="n/a"/>
    <x v="3"/>
    <n v="535"/>
    <n v="285"/>
    <n v="1.1399999999999999"/>
  </r>
  <r>
    <x v="60"/>
    <s v="n/a"/>
    <x v="3"/>
    <n v="410"/>
    <n v="160"/>
    <n v="0.64"/>
  </r>
  <r>
    <x v="61"/>
    <s v="n/a"/>
    <x v="3"/>
    <n v="512"/>
    <n v="262"/>
    <n v="1.048"/>
  </r>
  <r>
    <x v="62"/>
    <s v="n/a"/>
    <x v="3"/>
    <n v="495"/>
    <n v="245"/>
    <n v="0.98"/>
  </r>
  <r>
    <x v="62"/>
    <s v="n/a"/>
    <x v="3"/>
    <n v="498"/>
    <n v="248"/>
    <n v="0.99199999999999999"/>
  </r>
  <r>
    <x v="62"/>
    <s v="n/a"/>
    <x v="3"/>
    <n v="430"/>
    <n v="180"/>
    <n v="0.72"/>
  </r>
  <r>
    <x v="63"/>
    <s v="n/a"/>
    <x v="3"/>
    <n v="500"/>
    <n v="250"/>
    <n v="1"/>
  </r>
  <r>
    <x v="64"/>
    <s v="n/a"/>
    <x v="3"/>
    <n v="682"/>
    <n v="432"/>
    <n v="1.728"/>
  </r>
  <r>
    <x v="64"/>
    <s v="n/a"/>
    <x v="3"/>
    <n v="460"/>
    <n v="210"/>
    <n v="0.84"/>
  </r>
  <r>
    <x v="64"/>
    <s v="n/a"/>
    <x v="3"/>
    <n v="450"/>
    <n v="200"/>
    <n v="0.8"/>
  </r>
  <r>
    <x v="19"/>
    <s v="L"/>
    <x v="4"/>
    <n v="156"/>
    <n v="36"/>
    <n v="0.3"/>
  </r>
  <r>
    <x v="20"/>
    <s v="XS"/>
    <x v="4"/>
    <n v="144"/>
    <n v="24"/>
    <n v="0.2"/>
  </r>
  <r>
    <x v="21"/>
    <s v="XL"/>
    <x v="4"/>
    <n v="123"/>
    <n v="3"/>
    <n v="2.5000000000000001E-2"/>
  </r>
  <r>
    <x v="21"/>
    <s v="XL"/>
    <x v="4"/>
    <n v="120"/>
    <n v="0"/>
    <n v="0"/>
  </r>
  <r>
    <x v="0"/>
    <s v="M"/>
    <x v="4"/>
    <n v="150"/>
    <n v="30"/>
    <n v="0.25"/>
  </r>
  <r>
    <x v="0"/>
    <s v="XXL"/>
    <x v="4"/>
    <n v="130"/>
    <n v="10"/>
    <n v="8.3333333333333329E-2"/>
  </r>
  <r>
    <x v="0"/>
    <s v="XXL"/>
    <x v="4"/>
    <n v="130"/>
    <n v="10"/>
    <n v="8.3333333333333329E-2"/>
  </r>
  <r>
    <x v="1"/>
    <s v="L"/>
    <x v="4"/>
    <n v="142"/>
    <n v="22"/>
    <n v="0.18333333333333332"/>
  </r>
  <r>
    <x v="1"/>
    <s v="M"/>
    <x v="4"/>
    <n v="135"/>
    <n v="15"/>
    <n v="0.125"/>
  </r>
  <r>
    <x v="2"/>
    <s v="S"/>
    <x v="4"/>
    <n v="119"/>
    <n v="-1"/>
    <n v="-8.3333333333333332E-3"/>
  </r>
  <r>
    <x v="3"/>
    <s v="XL"/>
    <x v="4"/>
    <n v="109"/>
    <n v="-11"/>
    <n v="-9.166666666666666E-2"/>
  </r>
  <r>
    <x v="3"/>
    <s v="M"/>
    <x v="4"/>
    <n v="132"/>
    <n v="12"/>
    <n v="0.1"/>
  </r>
  <r>
    <x v="8"/>
    <s v="XL"/>
    <x v="4"/>
    <n v="132"/>
    <n v="12"/>
    <n v="0.1"/>
  </r>
  <r>
    <x v="52"/>
    <s v="S"/>
    <x v="4"/>
    <n v="122"/>
    <n v="2"/>
    <n v="1.6666666666666666E-2"/>
  </r>
  <r>
    <x v="53"/>
    <s v="S"/>
    <x v="4"/>
    <n v="166"/>
    <n v="46"/>
    <n v="0.38333333333333336"/>
  </r>
  <r>
    <x v="10"/>
    <s v="S"/>
    <x v="4"/>
    <n v="135"/>
    <n v="15"/>
    <n v="0.125"/>
  </r>
  <r>
    <x v="10"/>
    <s v="S"/>
    <x v="4"/>
    <n v="119"/>
    <n v="-1"/>
    <n v="-8.3333333333333332E-3"/>
  </r>
  <r>
    <x v="65"/>
    <s v="XXL"/>
    <x v="4"/>
    <n v="116"/>
    <n v="-4"/>
    <n v="-3.3333333333333333E-2"/>
  </r>
  <r>
    <x v="65"/>
    <s v="M"/>
    <x v="4"/>
    <n v="120"/>
    <n v="0"/>
    <n v="0"/>
  </r>
  <r>
    <x v="12"/>
    <s v="L"/>
    <x v="4"/>
    <n v="150"/>
    <n v="30"/>
    <n v="0.25"/>
  </r>
  <r>
    <x v="12"/>
    <s v="XXXL"/>
    <x v="4"/>
    <n v="140"/>
    <n v="20"/>
    <n v="0.16666666666666666"/>
  </r>
  <r>
    <x v="12"/>
    <s v="L"/>
    <x v="4"/>
    <n v="151"/>
    <n v="31"/>
    <n v="0.25833333333333336"/>
  </r>
  <r>
    <x v="12"/>
    <s v="XS"/>
    <x v="4"/>
    <n v="141"/>
    <n v="21"/>
    <n v="0.17499999999999999"/>
  </r>
  <r>
    <x v="12"/>
    <s v="M"/>
    <x v="4"/>
    <n v="140"/>
    <n v="20"/>
    <n v="0.16666666666666666"/>
  </r>
  <r>
    <x v="13"/>
    <s v="L"/>
    <x v="4"/>
    <n v="120"/>
    <n v="0"/>
    <n v="0"/>
  </r>
  <r>
    <x v="14"/>
    <s v="XL"/>
    <x v="4"/>
    <n v="119"/>
    <n v="-1"/>
    <n v="-8.3333333333333332E-3"/>
  </r>
  <r>
    <x v="54"/>
    <s v="S"/>
    <x v="4"/>
    <n v="120"/>
    <n v="0"/>
    <n v="0"/>
  </r>
  <r>
    <x v="54"/>
    <s v="S"/>
    <x v="4"/>
    <n v="129"/>
    <n v="9"/>
    <n v="7.4999999999999997E-2"/>
  </r>
  <r>
    <x v="16"/>
    <s v="M"/>
    <x v="4"/>
    <n v="147"/>
    <n v="27"/>
    <n v="0.22500000000000001"/>
  </r>
  <r>
    <x v="17"/>
    <s v="XXXL"/>
    <x v="4"/>
    <n v="394"/>
    <n v="274"/>
    <n v="2.2833333333333332"/>
  </r>
  <r>
    <x v="57"/>
    <s v="L"/>
    <x v="4"/>
    <n v="134"/>
    <n v="14"/>
    <n v="0.11666666666666667"/>
  </r>
  <r>
    <x v="57"/>
    <s v="L"/>
    <x v="4"/>
    <n v="151"/>
    <n v="31"/>
    <n v="0.25833333333333336"/>
  </r>
  <r>
    <x v="59"/>
    <s v="L"/>
    <x v="4"/>
    <n v="120"/>
    <n v="0"/>
    <n v="0"/>
  </r>
  <r>
    <x v="60"/>
    <s v="XL"/>
    <x v="4"/>
    <n v="135"/>
    <n v="15"/>
    <n v="0.125"/>
  </r>
  <r>
    <x v="66"/>
    <s v="L"/>
    <x v="4"/>
    <n v="140"/>
    <n v="20"/>
    <n v="0.16666666666666666"/>
  </r>
  <r>
    <x v="67"/>
    <s v="XL"/>
    <x v="4"/>
    <n v="143"/>
    <n v="23"/>
    <n v="0.19166666666666668"/>
  </r>
  <r>
    <x v="62"/>
    <s v="XL"/>
    <x v="4"/>
    <n v="150"/>
    <n v="30"/>
    <n v="0.25"/>
  </r>
  <r>
    <x v="68"/>
    <s v="M"/>
    <x v="4"/>
    <n v="180"/>
    <n v="60"/>
    <n v="0.5"/>
  </r>
  <r>
    <x v="68"/>
    <s v="M"/>
    <x v="4"/>
    <n v="188"/>
    <n v="68"/>
    <n v="0.56666666666666665"/>
  </r>
  <r>
    <x v="68"/>
    <s v="M"/>
    <x v="4"/>
    <n v="157"/>
    <n v="37"/>
    <n v="0.30833333333333335"/>
  </r>
  <r>
    <x v="68"/>
    <s v="M"/>
    <x v="4"/>
    <n v="157"/>
    <n v="37"/>
    <n v="0.30833333333333335"/>
  </r>
  <r>
    <x v="68"/>
    <s v="M"/>
    <x v="4"/>
    <n v="163"/>
    <n v="43"/>
    <n v="0.35833333333333334"/>
  </r>
  <r>
    <x v="64"/>
    <s v="S"/>
    <x v="4"/>
    <n v="138"/>
    <n v="18"/>
    <n v="0.15"/>
  </r>
  <r>
    <x v="64"/>
    <s v="S"/>
    <x v="4"/>
    <n v="130"/>
    <n v="10"/>
    <n v="8.3333333333333329E-2"/>
  </r>
  <r>
    <x v="64"/>
    <s v="M"/>
    <x v="4"/>
    <n v="120"/>
    <n v="0"/>
    <n v="0"/>
  </r>
  <r>
    <x v="64"/>
    <s v="L"/>
    <x v="4"/>
    <n v="110"/>
    <n v="-10"/>
    <n v="-8.3333333333333329E-2"/>
  </r>
  <r>
    <x v="64"/>
    <s v="L"/>
    <x v="4"/>
    <n v="120"/>
    <n v="0"/>
    <n v="0"/>
  </r>
  <r>
    <x v="69"/>
    <s v="L"/>
    <x v="4"/>
    <n v="140"/>
    <n v="20"/>
    <n v="0.16666666666666666"/>
  </r>
  <r>
    <x v="69"/>
    <s v="L"/>
    <x v="4"/>
    <n v="139"/>
    <n v="19"/>
    <n v="0.15833333333333333"/>
  </r>
  <r>
    <x v="70"/>
    <s v="M"/>
    <x v="4"/>
    <n v="154"/>
    <n v="34"/>
    <n v="0.28333333333333333"/>
  </r>
  <r>
    <x v="19"/>
    <n v="8"/>
    <x v="5"/>
    <n v="581"/>
    <n v="441"/>
    <n v="3.15"/>
  </r>
  <r>
    <x v="19"/>
    <n v="9.5"/>
    <x v="5"/>
    <n v="745"/>
    <n v="605"/>
    <n v="4.3214285714285712"/>
  </r>
  <r>
    <x v="20"/>
    <n v="9"/>
    <x v="5"/>
    <n v="684"/>
    <n v="544"/>
    <n v="3.8857142857142857"/>
  </r>
  <r>
    <x v="20"/>
    <n v="8.5"/>
    <x v="5"/>
    <n v="697"/>
    <n v="557"/>
    <n v="3.9785714285714286"/>
  </r>
  <r>
    <x v="21"/>
    <n v="8.5"/>
    <x v="5"/>
    <n v="614"/>
    <n v="474"/>
    <n v="3.3857142857142857"/>
  </r>
  <r>
    <x v="21"/>
    <n v="8.5"/>
    <x v="5"/>
    <n v="615"/>
    <n v="475"/>
    <n v="3.3928571428571428"/>
  </r>
  <r>
    <x v="21"/>
    <n v="9"/>
    <x v="5"/>
    <n v="664"/>
    <n v="524"/>
    <n v="3.7428571428571429"/>
  </r>
  <r>
    <x v="21"/>
    <n v="8.5"/>
    <x v="5"/>
    <n v="719"/>
    <n v="579"/>
    <n v="4.1357142857142861"/>
  </r>
  <r>
    <x v="21"/>
    <n v="9"/>
    <x v="5"/>
    <n v="845"/>
    <n v="705"/>
    <n v="5.0357142857142856"/>
  </r>
  <r>
    <x v="21"/>
    <n v="9"/>
    <x v="5"/>
    <n v="793"/>
    <n v="653"/>
    <n v="4.6642857142857146"/>
  </r>
  <r>
    <x v="0"/>
    <n v="9.5"/>
    <x v="5"/>
    <n v="777"/>
    <n v="637"/>
    <n v="4.55"/>
  </r>
  <r>
    <x v="0"/>
    <n v="9"/>
    <x v="5"/>
    <n v="662"/>
    <n v="522"/>
    <n v="3.7285714285714286"/>
  </r>
  <r>
    <x v="1"/>
    <n v="8"/>
    <x v="5"/>
    <n v="581"/>
    <n v="441"/>
    <n v="3.15"/>
  </r>
  <r>
    <x v="1"/>
    <n v="8.5"/>
    <x v="5"/>
    <n v="603"/>
    <n v="463"/>
    <n v="3.3071428571428569"/>
  </r>
  <r>
    <x v="1"/>
    <n v="8"/>
    <x v="5"/>
    <n v="608"/>
    <n v="468"/>
    <n v="3.342857142857143"/>
  </r>
  <r>
    <x v="1"/>
    <n v="9"/>
    <x v="5"/>
    <n v="809"/>
    <n v="669"/>
    <n v="4.7785714285714285"/>
  </r>
  <r>
    <x v="1"/>
    <n v="9"/>
    <x v="5"/>
    <n v="814"/>
    <n v="674"/>
    <n v="4.8142857142857141"/>
  </r>
  <r>
    <x v="1"/>
    <n v="7.5"/>
    <x v="5"/>
    <n v="505"/>
    <n v="365"/>
    <n v="2.6071428571428572"/>
  </r>
  <r>
    <x v="2"/>
    <n v="10.5"/>
    <x v="5"/>
    <n v="981"/>
    <n v="841"/>
    <n v="6.0071428571428571"/>
  </r>
  <r>
    <x v="2"/>
    <n v="8"/>
    <x v="5"/>
    <n v="585"/>
    <n v="445"/>
    <n v="3.1785714285714284"/>
  </r>
  <r>
    <x v="2"/>
    <n v="8"/>
    <x v="5"/>
    <n v="655"/>
    <n v="515"/>
    <n v="3.6785714285714284"/>
  </r>
  <r>
    <x v="2"/>
    <n v="11"/>
    <x v="5"/>
    <n v="1110"/>
    <n v="970"/>
    <n v="6.9285714285714288"/>
  </r>
  <r>
    <x v="2"/>
    <n v="7.5"/>
    <x v="5"/>
    <n v="605"/>
    <n v="465"/>
    <n v="3.3214285714285716"/>
  </r>
  <r>
    <x v="3"/>
    <n v="8"/>
    <x v="5"/>
    <n v="608"/>
    <n v="468"/>
    <n v="3.342857142857143"/>
  </r>
  <r>
    <x v="3"/>
    <n v="9"/>
    <x v="5"/>
    <n v="662"/>
    <n v="522"/>
    <n v="3.7285714285714286"/>
  </r>
  <r>
    <x v="3"/>
    <n v="8.5"/>
    <x v="5"/>
    <n v="607"/>
    <n v="467"/>
    <n v="3.3357142857142859"/>
  </r>
  <r>
    <x v="3"/>
    <n v="7.5"/>
    <x v="5"/>
    <n v="599"/>
    <n v="459"/>
    <n v="3.2785714285714285"/>
  </r>
  <r>
    <x v="51"/>
    <n v="9"/>
    <x v="5"/>
    <n v="566"/>
    <n v="426"/>
    <n v="3.0428571428571427"/>
  </r>
  <r>
    <x v="51"/>
    <n v="11.5"/>
    <x v="5"/>
    <n v="1437"/>
    <n v="1297"/>
    <n v="9.2642857142857142"/>
  </r>
  <r>
    <x v="51"/>
    <n v="10"/>
    <x v="5"/>
    <n v="711"/>
    <n v="571"/>
    <n v="4.0785714285714283"/>
  </r>
  <r>
    <x v="51"/>
    <n v="10"/>
    <x v="5"/>
    <n v="862"/>
    <n v="722"/>
    <n v="5.1571428571428575"/>
  </r>
  <r>
    <x v="51"/>
    <n v="9"/>
    <x v="5"/>
    <n v="655"/>
    <n v="515"/>
    <n v="3.6785714285714284"/>
  </r>
  <r>
    <x v="51"/>
    <n v="10"/>
    <x v="5"/>
    <n v="860"/>
    <n v="720"/>
    <n v="5.1428571428571432"/>
  </r>
  <r>
    <x v="51"/>
    <n v="10"/>
    <x v="5"/>
    <n v="889"/>
    <n v="749"/>
    <n v="5.35"/>
  </r>
  <r>
    <x v="51"/>
    <n v="14"/>
    <x v="5"/>
    <n v="1301"/>
    <n v="1161"/>
    <n v="8.2928571428571427"/>
  </r>
  <r>
    <x v="51"/>
    <n v="9"/>
    <x v="5"/>
    <n v="828"/>
    <n v="688"/>
    <n v="4.9142857142857146"/>
  </r>
  <r>
    <x v="51"/>
    <n v="8.5"/>
    <x v="5"/>
    <n v="608"/>
    <n v="468"/>
    <n v="3.342857142857143"/>
  </r>
  <r>
    <x v="51"/>
    <n v="8.5"/>
    <x v="5"/>
    <n v="659"/>
    <n v="519"/>
    <n v="3.7071428571428573"/>
  </r>
  <r>
    <x v="4"/>
    <n v="11.5"/>
    <x v="5"/>
    <n v="1300"/>
    <n v="1160"/>
    <n v="8.2857142857142865"/>
  </r>
  <r>
    <x v="4"/>
    <n v="8.5"/>
    <x v="5"/>
    <n v="679"/>
    <n v="539"/>
    <n v="3.85"/>
  </r>
  <r>
    <x v="4"/>
    <n v="12"/>
    <x v="5"/>
    <n v="1212"/>
    <n v="1072"/>
    <n v="7.6571428571428575"/>
  </r>
  <r>
    <x v="4"/>
    <n v="10"/>
    <x v="5"/>
    <n v="1123"/>
    <n v="983"/>
    <n v="7.0214285714285714"/>
  </r>
  <r>
    <x v="4"/>
    <n v="9.5"/>
    <x v="5"/>
    <n v="612"/>
    <n v="472"/>
    <n v="3.3714285714285714"/>
  </r>
  <r>
    <x v="4"/>
    <n v="11"/>
    <x v="5"/>
    <n v="1135"/>
    <n v="995"/>
    <n v="7.1071428571428568"/>
  </r>
  <r>
    <x v="5"/>
    <n v="9"/>
    <x v="5"/>
    <n v="650"/>
    <n v="510"/>
    <n v="3.6428571428571428"/>
  </r>
  <r>
    <x v="5"/>
    <n v="9"/>
    <x v="5"/>
    <n v="649"/>
    <n v="509"/>
    <n v="3.6357142857142857"/>
  </r>
  <r>
    <x v="5"/>
    <n v="10"/>
    <x v="5"/>
    <n v="870"/>
    <n v="730"/>
    <n v="5.2142857142857144"/>
  </r>
  <r>
    <x v="5"/>
    <n v="8.5"/>
    <x v="5"/>
    <n v="609"/>
    <n v="469"/>
    <n v="3.35"/>
  </r>
  <r>
    <x v="5"/>
    <n v="8.5"/>
    <x v="5"/>
    <n v="608"/>
    <n v="468"/>
    <n v="3.342857142857143"/>
  </r>
  <r>
    <x v="5"/>
    <n v="8"/>
    <x v="5"/>
    <n v="609"/>
    <n v="469"/>
    <n v="3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CAB63-2FA6-4E57-8561-1D5060111D21}" name="PivotTable2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8" firstHeaderRow="1" firstDataRow="1" firstDataCol="1" rowPageCount="1" colPageCount="1"/>
  <pivotFields count="8"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dataField="1" showAll="0">
      <items count="7">
        <item x="1"/>
        <item x="5"/>
        <item x="4"/>
        <item x="0"/>
        <item x="3"/>
        <item x="2"/>
        <item t="default"/>
      </items>
    </pivotField>
    <pivotField numFmtId="6" showAll="0"/>
    <pivotField numFmtId="165" showAll="0"/>
    <pivotField numFmtId="10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x="2"/>
        <item sd="0" x="3"/>
        <item t="default"/>
      </items>
    </pivotField>
  </pivotFields>
  <rowFields count="2">
    <field x="7"/>
    <field x="0"/>
  </rowFields>
  <rowItems count="4">
    <i>
      <x v="1"/>
    </i>
    <i>
      <x v="2"/>
    </i>
    <i r="1">
      <x v="1"/>
    </i>
    <i t="grand">
      <x/>
    </i>
  </rowItems>
  <colItems count="1">
    <i/>
  </colItems>
  <pageFields count="1">
    <pageField fld="2" item="5" hier="-1"/>
  </pageFields>
  <dataFields count="1">
    <dataField name="Units Sold" fld="2" subtotal="count" baseField="0" baseItem="10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EE8AF-5651-4F72-B623-23DECB2945B7}" name="PivotTable2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6" firstHeaderRow="1" firstDataRow="1" firstDataCol="1" rowPageCount="1" colPageCount="1"/>
  <pivotFields count="8"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7">
        <item x="1"/>
        <item x="5"/>
        <item x="4"/>
        <item x="0"/>
        <item x="3"/>
        <item x="2"/>
        <item t="default"/>
      </items>
    </pivotField>
    <pivotField numFmtId="6" showAll="0"/>
    <pivotField dataField="1" numFmtId="165" showAll="0"/>
    <pivotField numFmtId="10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7"/>
    <field x="0"/>
  </rowFields>
  <rowItems count="2">
    <i>
      <x v="2"/>
    </i>
    <i t="grand">
      <x/>
    </i>
  </rowItems>
  <colItems count="1">
    <i/>
  </colItems>
  <pageFields count="1">
    <pageField fld="2" item="0" hier="-1"/>
  </pageFields>
  <dataFields count="1">
    <dataField name="Sum of Profit" fld="4" baseField="7" baseItem="2" numFmtId="164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059F97-2627-4DEF-9F92-88C3C778C8DA}" name="Sales" displayName="Sales" ref="A1:G306" totalsRowShown="0" headerRowDxfId="10" dataDxfId="9">
  <autoFilter ref="A1:G306" xr:uid="{10059F97-2627-4DEF-9F92-88C3C778C8DA}"/>
  <sortState xmlns:xlrd2="http://schemas.microsoft.com/office/spreadsheetml/2017/richdata2" ref="A2:G306">
    <sortCondition descending="1" ref="A1:A306"/>
  </sortState>
  <tableColumns count="7">
    <tableColumn id="1" xr3:uid="{772205B8-FCF4-431C-A1EC-3DCBDECBD436}" name="Date" dataDxfId="8"/>
    <tableColumn id="9" xr3:uid="{54AC8CE7-E5E5-4E3C-874F-FEEFE480BFA1}" name="Size" dataDxfId="7"/>
    <tableColumn id="8" xr3:uid="{2FDA842C-9D1A-4E5E-9EB9-4F6800F999B3}" name="Item" dataDxfId="6"/>
    <tableColumn id="10" xr3:uid="{23EF6A80-6409-43AA-824F-70FF766B6920}" name="Retail Price" dataDxfId="5"/>
    <tableColumn id="4" xr3:uid="{B12A504A-78C2-4FA9-BC37-856223769B49}" name="Sale" dataDxfId="4"/>
    <tableColumn id="5" xr3:uid="{C358C46C-DA44-43A8-9B50-051A879538D5}" name="Profit" dataDxfId="3">
      <calculatedColumnFormula>Sales[[#This Row],[Sale]]-Sales[[#This Row],[Retail Price]]</calculatedColumnFormula>
    </tableColumn>
    <tableColumn id="6" xr3:uid="{EB9EE099-9889-4853-BD43-1D91FE5CF824}" name="ROI" dataDxfId="2">
      <calculatedColumnFormula>Sales[[#This Row],[Profit]]/Sales[[#This Row],[Retail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D02CA5-F649-4FA7-ACC7-85D6A12CD798}" name="ItemCost" displayName="ItemCost" ref="I1:J7" totalsRowShown="0">
  <autoFilter ref="I1:J7" xr:uid="{7CD02CA5-F649-4FA7-ACC7-85D6A12CD798}"/>
  <tableColumns count="2">
    <tableColumn id="1" xr3:uid="{7D5300A0-F517-444B-B5DC-4FBF8DF679C0}" name="Item" dataDxfId="1"/>
    <tableColumn id="2" xr3:uid="{4F5149B8-1600-44DF-85E6-D58E5DFB664D}" name="Retail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ACC4-A642-4BBB-8477-9B5248F56CA0}">
  <sheetPr>
    <tabColor rgb="FFFF0000"/>
  </sheetPr>
  <dimension ref="A1:J306"/>
  <sheetViews>
    <sheetView tabSelected="1" workbookViewId="0">
      <selection activeCell="E10" sqref="E10"/>
    </sheetView>
  </sheetViews>
  <sheetFormatPr defaultRowHeight="15" x14ac:dyDescent="0.25"/>
  <cols>
    <col min="1" max="1" width="18.85546875" customWidth="1"/>
    <col min="2" max="2" width="27.140625" customWidth="1"/>
    <col min="3" max="3" width="37.28515625" customWidth="1"/>
    <col min="4" max="4" width="37.28515625" hidden="1" customWidth="1"/>
    <col min="5" max="6" width="18.85546875" customWidth="1"/>
    <col min="7" max="7" width="10" bestFit="1" customWidth="1"/>
    <col min="9" max="9" width="31.85546875" customWidth="1"/>
    <col min="10" max="10" width="14.85546875" customWidth="1"/>
    <col min="11" max="11" width="15.140625" customWidth="1"/>
  </cols>
  <sheetData>
    <row r="1" spans="1:10" ht="15.95" customHeight="1" x14ac:dyDescent="0.25">
      <c r="A1" s="7" t="s">
        <v>5</v>
      </c>
      <c r="B1" s="7" t="s">
        <v>17</v>
      </c>
      <c r="C1" s="7" t="s">
        <v>21</v>
      </c>
      <c r="D1" s="7" t="s">
        <v>6</v>
      </c>
      <c r="E1" s="7" t="s">
        <v>7</v>
      </c>
      <c r="F1" s="7" t="s">
        <v>8</v>
      </c>
      <c r="G1" s="7" t="s">
        <v>9</v>
      </c>
      <c r="I1" s="14" t="s">
        <v>21</v>
      </c>
      <c r="J1" s="15" t="s">
        <v>6</v>
      </c>
    </row>
    <row r="2" spans="1:10" ht="15.95" customHeight="1" x14ac:dyDescent="0.25">
      <c r="A2" s="11">
        <v>44983</v>
      </c>
      <c r="B2" s="11" t="s">
        <v>26</v>
      </c>
      <c r="C2" s="3" t="s">
        <v>0</v>
      </c>
      <c r="D2" s="18">
        <v>50</v>
      </c>
      <c r="E2" s="4">
        <v>219</v>
      </c>
      <c r="F2" s="19">
        <f>Sales[[#This Row],[Sale]]-Sales[[#This Row],[Retail Price]]</f>
        <v>169</v>
      </c>
      <c r="G2" s="8">
        <f>Sales[[#This Row],[Profit]]/Sales[[#This Row],[Retail Price]]</f>
        <v>3.38</v>
      </c>
      <c r="I2" s="16" t="s">
        <v>20</v>
      </c>
      <c r="J2" s="17">
        <v>600</v>
      </c>
    </row>
    <row r="3" spans="1:10" ht="15.95" customHeight="1" x14ac:dyDescent="0.25">
      <c r="A3" s="11">
        <v>44983</v>
      </c>
      <c r="B3" s="11" t="s">
        <v>26</v>
      </c>
      <c r="C3" s="3" t="s">
        <v>0</v>
      </c>
      <c r="D3" s="18">
        <v>50</v>
      </c>
      <c r="E3" s="4">
        <v>225</v>
      </c>
      <c r="F3" s="19">
        <f>Sales[[#This Row],[Sale]]-Sales[[#This Row],[Retail Price]]</f>
        <v>175</v>
      </c>
      <c r="G3" s="8">
        <f>Sales[[#This Row],[Profit]]/Sales[[#This Row],[Retail Price]]</f>
        <v>3.5</v>
      </c>
      <c r="I3" s="16" t="s">
        <v>0</v>
      </c>
      <c r="J3" s="17">
        <v>169</v>
      </c>
    </row>
    <row r="4" spans="1:10" ht="15.95" customHeight="1" x14ac:dyDescent="0.25">
      <c r="A4" s="11">
        <v>44983</v>
      </c>
      <c r="B4" s="11" t="s">
        <v>26</v>
      </c>
      <c r="C4" s="3" t="s">
        <v>0</v>
      </c>
      <c r="D4" s="18">
        <v>50</v>
      </c>
      <c r="E4" s="4">
        <v>225</v>
      </c>
      <c r="F4" s="19">
        <f>Sales[[#This Row],[Sale]]-Sales[[#This Row],[Retail Price]]</f>
        <v>175</v>
      </c>
      <c r="G4" s="8">
        <f>Sales[[#This Row],[Profit]]/Sales[[#This Row],[Retail Price]]</f>
        <v>3.5</v>
      </c>
      <c r="I4" s="16" t="s">
        <v>1</v>
      </c>
      <c r="J4" s="17">
        <v>50</v>
      </c>
    </row>
    <row r="5" spans="1:10" ht="15.95" customHeight="1" x14ac:dyDescent="0.25">
      <c r="A5" s="11">
        <v>44983</v>
      </c>
      <c r="B5" s="11" t="s">
        <v>26</v>
      </c>
      <c r="C5" s="3" t="s">
        <v>0</v>
      </c>
      <c r="D5" s="18">
        <v>50</v>
      </c>
      <c r="E5" s="4">
        <v>225</v>
      </c>
      <c r="F5" s="19">
        <f>Sales[[#This Row],[Sale]]-Sales[[#This Row],[Retail Price]]</f>
        <v>175</v>
      </c>
      <c r="G5" s="8">
        <f>Sales[[#This Row],[Profit]]/Sales[[#This Row],[Retail Price]]</f>
        <v>3.5</v>
      </c>
      <c r="I5" s="16" t="s">
        <v>22</v>
      </c>
      <c r="J5" s="17">
        <v>250</v>
      </c>
    </row>
    <row r="6" spans="1:10" ht="15.95" customHeight="1" x14ac:dyDescent="0.25">
      <c r="A6" s="11">
        <v>44983</v>
      </c>
      <c r="B6" s="11" t="s">
        <v>26</v>
      </c>
      <c r="C6" s="3" t="s">
        <v>0</v>
      </c>
      <c r="D6" s="18">
        <v>50</v>
      </c>
      <c r="E6" s="4">
        <v>225</v>
      </c>
      <c r="F6" s="19">
        <f>Sales[[#This Row],[Sale]]-Sales[[#This Row],[Retail Price]]</f>
        <v>175</v>
      </c>
      <c r="G6" s="8">
        <f>Sales[[#This Row],[Profit]]/Sales[[#This Row],[Retail Price]]</f>
        <v>3.5</v>
      </c>
      <c r="I6" s="16" t="s">
        <v>23</v>
      </c>
      <c r="J6" s="17">
        <v>120</v>
      </c>
    </row>
    <row r="7" spans="1:10" ht="15.95" customHeight="1" x14ac:dyDescent="0.25">
      <c r="A7" s="11">
        <v>44983</v>
      </c>
      <c r="B7" s="11" t="s">
        <v>26</v>
      </c>
      <c r="C7" s="3" t="s">
        <v>0</v>
      </c>
      <c r="D7" s="18">
        <v>50</v>
      </c>
      <c r="E7" s="4">
        <v>225</v>
      </c>
      <c r="F7" s="19">
        <f>Sales[[#This Row],[Sale]]-Sales[[#This Row],[Retail Price]]</f>
        <v>175</v>
      </c>
      <c r="G7" s="8">
        <f>Sales[[#This Row],[Profit]]/Sales[[#This Row],[Retail Price]]</f>
        <v>3.5</v>
      </c>
      <c r="I7" s="16" t="s">
        <v>2</v>
      </c>
      <c r="J7" s="17">
        <v>140</v>
      </c>
    </row>
    <row r="8" spans="1:10" ht="15.95" customHeight="1" x14ac:dyDescent="0.25">
      <c r="A8" s="11">
        <v>44983</v>
      </c>
      <c r="B8" s="11" t="s">
        <v>26</v>
      </c>
      <c r="C8" s="3" t="s">
        <v>0</v>
      </c>
      <c r="D8" s="18">
        <v>50</v>
      </c>
      <c r="E8" s="4">
        <v>224</v>
      </c>
      <c r="F8" s="19">
        <f>Sales[[#This Row],[Sale]]-Sales[[#This Row],[Retail Price]]</f>
        <v>174</v>
      </c>
      <c r="G8" s="8">
        <f>Sales[[#This Row],[Profit]]/Sales[[#This Row],[Retail Price]]</f>
        <v>3.48</v>
      </c>
    </row>
    <row r="9" spans="1:10" ht="15.95" customHeight="1" x14ac:dyDescent="0.25">
      <c r="A9" s="11">
        <v>44983</v>
      </c>
      <c r="B9" s="11" t="s">
        <v>26</v>
      </c>
      <c r="C9" s="3" t="s">
        <v>0</v>
      </c>
      <c r="D9" s="18">
        <v>50</v>
      </c>
      <c r="E9" s="4">
        <v>224</v>
      </c>
      <c r="F9" s="19">
        <f>Sales[[#This Row],[Sale]]-Sales[[#This Row],[Retail Price]]</f>
        <v>174</v>
      </c>
      <c r="G9" s="8">
        <f>Sales[[#This Row],[Profit]]/Sales[[#This Row],[Retail Price]]</f>
        <v>3.48</v>
      </c>
    </row>
    <row r="10" spans="1:10" ht="15.95" customHeight="1" x14ac:dyDescent="0.25">
      <c r="A10" s="11">
        <v>44983</v>
      </c>
      <c r="B10" s="10" t="s">
        <v>10</v>
      </c>
      <c r="C10" s="5" t="s">
        <v>25</v>
      </c>
      <c r="D10" s="21">
        <v>120</v>
      </c>
      <c r="E10" s="4">
        <v>156</v>
      </c>
      <c r="F10" s="19">
        <f>Sales[[#This Row],[Sale]]-Sales[[#This Row],[Retail Price]]</f>
        <v>36</v>
      </c>
      <c r="G10" s="8">
        <f>Sales[[#This Row],[Profit]]/Sales[[#This Row],[Retail Price]]</f>
        <v>0.3</v>
      </c>
    </row>
    <row r="11" spans="1:10" ht="15.95" customHeight="1" x14ac:dyDescent="0.25">
      <c r="A11" s="11">
        <v>44983</v>
      </c>
      <c r="B11" s="10">
        <v>8</v>
      </c>
      <c r="C11" s="18" t="s">
        <v>2</v>
      </c>
      <c r="D11" s="18">
        <v>140</v>
      </c>
      <c r="E11" s="4">
        <v>581</v>
      </c>
      <c r="F11" s="19">
        <f>Sales[[#This Row],[Sale]]-Sales[[#This Row],[Retail Price]]</f>
        <v>441</v>
      </c>
      <c r="G11" s="8">
        <f>Sales[[#This Row],[Profit]]/Sales[[#This Row],[Retail Price]]</f>
        <v>3.15</v>
      </c>
    </row>
    <row r="12" spans="1:10" ht="15.95" customHeight="1" x14ac:dyDescent="0.25">
      <c r="A12" s="11">
        <v>44983</v>
      </c>
      <c r="B12" s="10">
        <v>9.5</v>
      </c>
      <c r="C12" s="18" t="s">
        <v>2</v>
      </c>
      <c r="D12" s="18">
        <v>140</v>
      </c>
      <c r="E12" s="4">
        <v>745</v>
      </c>
      <c r="F12" s="19">
        <f>Sales[[#This Row],[Sale]]-Sales[[#This Row],[Retail Price]]</f>
        <v>605</v>
      </c>
      <c r="G12" s="8">
        <f>Sales[[#This Row],[Profit]]/Sales[[#This Row],[Retail Price]]</f>
        <v>4.3214285714285712</v>
      </c>
    </row>
    <row r="13" spans="1:10" ht="15.95" customHeight="1" x14ac:dyDescent="0.25">
      <c r="A13" s="11">
        <v>44982</v>
      </c>
      <c r="B13" s="11" t="s">
        <v>26</v>
      </c>
      <c r="C13" s="3" t="s">
        <v>0</v>
      </c>
      <c r="D13" s="18">
        <v>50</v>
      </c>
      <c r="E13" s="4">
        <v>224</v>
      </c>
      <c r="F13" s="19">
        <f>Sales[[#This Row],[Sale]]-Sales[[#This Row],[Retail Price]]</f>
        <v>174</v>
      </c>
      <c r="G13" s="8">
        <f>Sales[[#This Row],[Profit]]/Sales[[#This Row],[Retail Price]]</f>
        <v>3.48</v>
      </c>
    </row>
    <row r="14" spans="1:10" ht="15.95" customHeight="1" x14ac:dyDescent="0.25">
      <c r="A14" s="11">
        <v>44982</v>
      </c>
      <c r="B14" s="11" t="s">
        <v>26</v>
      </c>
      <c r="C14" s="3" t="s">
        <v>0</v>
      </c>
      <c r="D14" s="18">
        <v>50</v>
      </c>
      <c r="E14" s="4">
        <v>223</v>
      </c>
      <c r="F14" s="19">
        <f>Sales[[#This Row],[Sale]]-Sales[[#This Row],[Retail Price]]</f>
        <v>173</v>
      </c>
      <c r="G14" s="8">
        <f>Sales[[#This Row],[Profit]]/Sales[[#This Row],[Retail Price]]</f>
        <v>3.46</v>
      </c>
    </row>
    <row r="15" spans="1:10" ht="15.95" customHeight="1" x14ac:dyDescent="0.25">
      <c r="A15" s="11">
        <v>44982</v>
      </c>
      <c r="B15" s="11" t="s">
        <v>26</v>
      </c>
      <c r="C15" s="3" t="s">
        <v>0</v>
      </c>
      <c r="D15" s="18">
        <v>50</v>
      </c>
      <c r="E15" s="4">
        <v>220</v>
      </c>
      <c r="F15" s="19">
        <f>Sales[[#This Row],[Sale]]-Sales[[#This Row],[Retail Price]]</f>
        <v>170</v>
      </c>
      <c r="G15" s="8">
        <f>Sales[[#This Row],[Profit]]/Sales[[#This Row],[Retail Price]]</f>
        <v>3.4</v>
      </c>
    </row>
    <row r="16" spans="1:10" ht="15.95" customHeight="1" x14ac:dyDescent="0.25">
      <c r="A16" s="11">
        <v>44982</v>
      </c>
      <c r="B16" s="11" t="s">
        <v>26</v>
      </c>
      <c r="C16" s="3" t="s">
        <v>0</v>
      </c>
      <c r="D16" s="18">
        <v>50</v>
      </c>
      <c r="E16" s="4">
        <v>219</v>
      </c>
      <c r="F16" s="19">
        <f>Sales[[#This Row],[Sale]]-Sales[[#This Row],[Retail Price]]</f>
        <v>169</v>
      </c>
      <c r="G16" s="8">
        <f>Sales[[#This Row],[Profit]]/Sales[[#This Row],[Retail Price]]</f>
        <v>3.38</v>
      </c>
    </row>
    <row r="17" spans="1:7" ht="15.95" customHeight="1" x14ac:dyDescent="0.25">
      <c r="A17" s="11">
        <v>44982</v>
      </c>
      <c r="B17" s="11" t="s">
        <v>26</v>
      </c>
      <c r="C17" s="3" t="s">
        <v>0</v>
      </c>
      <c r="D17" s="18">
        <v>50</v>
      </c>
      <c r="E17" s="4">
        <v>218</v>
      </c>
      <c r="F17" s="19">
        <f>Sales[[#This Row],[Sale]]-Sales[[#This Row],[Retail Price]]</f>
        <v>168</v>
      </c>
      <c r="G17" s="8">
        <f>Sales[[#This Row],[Profit]]/Sales[[#This Row],[Retail Price]]</f>
        <v>3.36</v>
      </c>
    </row>
    <row r="18" spans="1:7" ht="15.95" customHeight="1" x14ac:dyDescent="0.25">
      <c r="A18" s="11">
        <v>44982</v>
      </c>
      <c r="B18" s="11" t="s">
        <v>26</v>
      </c>
      <c r="C18" s="3" t="s">
        <v>0</v>
      </c>
      <c r="D18" s="18">
        <v>50</v>
      </c>
      <c r="E18" s="4">
        <v>219</v>
      </c>
      <c r="F18" s="19">
        <f>Sales[[#This Row],[Sale]]-Sales[[#This Row],[Retail Price]]</f>
        <v>169</v>
      </c>
      <c r="G18" s="8">
        <f>Sales[[#This Row],[Profit]]/Sales[[#This Row],[Retail Price]]</f>
        <v>3.38</v>
      </c>
    </row>
    <row r="19" spans="1:7" ht="15.95" customHeight="1" x14ac:dyDescent="0.25">
      <c r="A19" s="11">
        <v>44982</v>
      </c>
      <c r="B19" s="11" t="s">
        <v>26</v>
      </c>
      <c r="C19" s="3" t="s">
        <v>0</v>
      </c>
      <c r="D19" s="18">
        <v>50</v>
      </c>
      <c r="E19" s="4">
        <v>219</v>
      </c>
      <c r="F19" s="19">
        <f>Sales[[#This Row],[Sale]]-Sales[[#This Row],[Retail Price]]</f>
        <v>169</v>
      </c>
      <c r="G19" s="8">
        <f>Sales[[#This Row],[Profit]]/Sales[[#This Row],[Retail Price]]</f>
        <v>3.38</v>
      </c>
    </row>
    <row r="20" spans="1:7" ht="15.95" customHeight="1" x14ac:dyDescent="0.25">
      <c r="A20" s="11">
        <v>44982</v>
      </c>
      <c r="B20" s="11" t="s">
        <v>26</v>
      </c>
      <c r="C20" s="3" t="s">
        <v>0</v>
      </c>
      <c r="D20" s="18">
        <v>50</v>
      </c>
      <c r="E20" s="4">
        <v>205</v>
      </c>
      <c r="F20" s="19">
        <f>Sales[[#This Row],[Sale]]-Sales[[#This Row],[Retail Price]]</f>
        <v>155</v>
      </c>
      <c r="G20" s="8">
        <f>Sales[[#This Row],[Profit]]/Sales[[#This Row],[Retail Price]]</f>
        <v>3.1</v>
      </c>
    </row>
    <row r="21" spans="1:7" ht="15.95" customHeight="1" x14ac:dyDescent="0.25">
      <c r="A21" s="11">
        <v>44982</v>
      </c>
      <c r="B21" s="11" t="s">
        <v>26</v>
      </c>
      <c r="C21" s="3" t="s">
        <v>0</v>
      </c>
      <c r="D21" s="18">
        <v>50</v>
      </c>
      <c r="E21" s="4">
        <v>219</v>
      </c>
      <c r="F21" s="19">
        <f>Sales[[#This Row],[Sale]]-Sales[[#This Row],[Retail Price]]</f>
        <v>169</v>
      </c>
      <c r="G21" s="8">
        <f>Sales[[#This Row],[Profit]]/Sales[[#This Row],[Retail Price]]</f>
        <v>3.38</v>
      </c>
    </row>
    <row r="22" spans="1:7" ht="15.95" customHeight="1" x14ac:dyDescent="0.25">
      <c r="A22" s="11">
        <v>44982</v>
      </c>
      <c r="B22" s="11" t="s">
        <v>26</v>
      </c>
      <c r="C22" s="3" t="s">
        <v>0</v>
      </c>
      <c r="D22" s="18">
        <v>50</v>
      </c>
      <c r="E22" s="4">
        <v>219</v>
      </c>
      <c r="F22" s="19">
        <f>Sales[[#This Row],[Sale]]-Sales[[#This Row],[Retail Price]]</f>
        <v>169</v>
      </c>
      <c r="G22" s="8">
        <f>Sales[[#This Row],[Profit]]/Sales[[#This Row],[Retail Price]]</f>
        <v>3.38</v>
      </c>
    </row>
    <row r="23" spans="1:7" ht="15.95" customHeight="1" x14ac:dyDescent="0.25">
      <c r="A23" s="11">
        <v>44982</v>
      </c>
      <c r="B23" s="11" t="s">
        <v>26</v>
      </c>
      <c r="C23" s="3" t="s">
        <v>0</v>
      </c>
      <c r="D23" s="18">
        <v>50</v>
      </c>
      <c r="E23" s="4">
        <v>219</v>
      </c>
      <c r="F23" s="19">
        <f>Sales[[#This Row],[Sale]]-Sales[[#This Row],[Retail Price]]</f>
        <v>169</v>
      </c>
      <c r="G23" s="8">
        <f>Sales[[#This Row],[Profit]]/Sales[[#This Row],[Retail Price]]</f>
        <v>3.38</v>
      </c>
    </row>
    <row r="24" spans="1:7" ht="15.95" customHeight="1" x14ac:dyDescent="0.25">
      <c r="A24" s="11">
        <v>44982</v>
      </c>
      <c r="B24" s="11" t="s">
        <v>26</v>
      </c>
      <c r="C24" s="3" t="s">
        <v>0</v>
      </c>
      <c r="D24" s="18">
        <v>50</v>
      </c>
      <c r="E24" s="4">
        <v>218</v>
      </c>
      <c r="F24" s="19">
        <f>Sales[[#This Row],[Sale]]-Sales[[#This Row],[Retail Price]]</f>
        <v>168</v>
      </c>
      <c r="G24" s="8">
        <f>Sales[[#This Row],[Profit]]/Sales[[#This Row],[Retail Price]]</f>
        <v>3.36</v>
      </c>
    </row>
    <row r="25" spans="1:7" ht="15.95" customHeight="1" x14ac:dyDescent="0.25">
      <c r="A25" s="11">
        <v>44982</v>
      </c>
      <c r="B25" s="11" t="s">
        <v>26</v>
      </c>
      <c r="C25" s="18" t="s">
        <v>22</v>
      </c>
      <c r="D25" s="21">
        <v>120</v>
      </c>
      <c r="E25" s="4">
        <v>375</v>
      </c>
      <c r="F25" s="19">
        <f>Sales[[#This Row],[Sale]]-Sales[[#This Row],[Retail Price]]</f>
        <v>255</v>
      </c>
      <c r="G25" s="8">
        <f>Sales[[#This Row],[Profit]]/Sales[[#This Row],[Retail Price]]</f>
        <v>2.125</v>
      </c>
    </row>
    <row r="26" spans="1:7" ht="15.95" customHeight="1" x14ac:dyDescent="0.25">
      <c r="A26" s="11">
        <v>44982</v>
      </c>
      <c r="B26" s="10" t="s">
        <v>11</v>
      </c>
      <c r="C26" s="5" t="s">
        <v>25</v>
      </c>
      <c r="D26" s="21">
        <v>120</v>
      </c>
      <c r="E26" s="4">
        <v>144</v>
      </c>
      <c r="F26" s="19">
        <f>Sales[[#This Row],[Sale]]-Sales[[#This Row],[Retail Price]]</f>
        <v>24</v>
      </c>
      <c r="G26" s="8">
        <f>Sales[[#This Row],[Profit]]/Sales[[#This Row],[Retail Price]]</f>
        <v>0.2</v>
      </c>
    </row>
    <row r="27" spans="1:7" ht="15.95" customHeight="1" x14ac:dyDescent="0.25">
      <c r="A27" s="11">
        <v>44982</v>
      </c>
      <c r="B27" s="10">
        <v>9</v>
      </c>
      <c r="C27" s="18" t="s">
        <v>2</v>
      </c>
      <c r="D27" s="18">
        <v>140</v>
      </c>
      <c r="E27" s="4">
        <v>684</v>
      </c>
      <c r="F27" s="19">
        <f>Sales[[#This Row],[Sale]]-Sales[[#This Row],[Retail Price]]</f>
        <v>544</v>
      </c>
      <c r="G27" s="8">
        <f>Sales[[#This Row],[Profit]]/Sales[[#This Row],[Retail Price]]</f>
        <v>3.8857142857142857</v>
      </c>
    </row>
    <row r="28" spans="1:7" ht="15.95" customHeight="1" x14ac:dyDescent="0.25">
      <c r="A28" s="11">
        <v>44982</v>
      </c>
      <c r="B28" s="10">
        <v>8.5</v>
      </c>
      <c r="C28" s="18" t="s">
        <v>2</v>
      </c>
      <c r="D28" s="18">
        <v>140</v>
      </c>
      <c r="E28" s="4">
        <v>697</v>
      </c>
      <c r="F28" s="19">
        <f>Sales[[#This Row],[Sale]]-Sales[[#This Row],[Retail Price]]</f>
        <v>557</v>
      </c>
      <c r="G28" s="8">
        <f>Sales[[#This Row],[Profit]]/Sales[[#This Row],[Retail Price]]</f>
        <v>3.9785714285714286</v>
      </c>
    </row>
    <row r="29" spans="1:7" ht="15.95" customHeight="1" x14ac:dyDescent="0.25">
      <c r="A29" s="11">
        <v>44981</v>
      </c>
      <c r="B29" s="11" t="s">
        <v>26</v>
      </c>
      <c r="C29" s="3" t="s">
        <v>0</v>
      </c>
      <c r="D29" s="18">
        <v>50</v>
      </c>
      <c r="E29" s="4">
        <v>218</v>
      </c>
      <c r="F29" s="19">
        <f>Sales[[#This Row],[Sale]]-Sales[[#This Row],[Retail Price]]</f>
        <v>168</v>
      </c>
      <c r="G29" s="8">
        <f>Sales[[#This Row],[Profit]]/Sales[[#This Row],[Retail Price]]</f>
        <v>3.36</v>
      </c>
    </row>
    <row r="30" spans="1:7" ht="15.95" customHeight="1" x14ac:dyDescent="0.25">
      <c r="A30" s="11">
        <v>44981</v>
      </c>
      <c r="B30" s="11" t="s">
        <v>26</v>
      </c>
      <c r="C30" s="3" t="s">
        <v>0</v>
      </c>
      <c r="D30" s="18">
        <v>50</v>
      </c>
      <c r="E30" s="4">
        <v>215</v>
      </c>
      <c r="F30" s="19">
        <f>Sales[[#This Row],[Sale]]-Sales[[#This Row],[Retail Price]]</f>
        <v>165</v>
      </c>
      <c r="G30" s="8">
        <f>Sales[[#This Row],[Profit]]/Sales[[#This Row],[Retail Price]]</f>
        <v>3.3</v>
      </c>
    </row>
    <row r="31" spans="1:7" ht="15.95" customHeight="1" x14ac:dyDescent="0.25">
      <c r="A31" s="11">
        <v>44981</v>
      </c>
      <c r="B31" s="11" t="s">
        <v>26</v>
      </c>
      <c r="C31" s="3" t="s">
        <v>0</v>
      </c>
      <c r="D31" s="18">
        <v>50</v>
      </c>
      <c r="E31" s="4">
        <v>210</v>
      </c>
      <c r="F31" s="19">
        <f>Sales[[#This Row],[Sale]]-Sales[[#This Row],[Retail Price]]</f>
        <v>160</v>
      </c>
      <c r="G31" s="8">
        <f>Sales[[#This Row],[Profit]]/Sales[[#This Row],[Retail Price]]</f>
        <v>3.2</v>
      </c>
    </row>
    <row r="32" spans="1:7" ht="15.95" customHeight="1" x14ac:dyDescent="0.25">
      <c r="A32" s="11">
        <v>44981</v>
      </c>
      <c r="B32" s="11" t="s">
        <v>26</v>
      </c>
      <c r="C32" s="3" t="s">
        <v>0</v>
      </c>
      <c r="D32" s="18">
        <v>50</v>
      </c>
      <c r="E32" s="4">
        <v>209</v>
      </c>
      <c r="F32" s="19">
        <f>Sales[[#This Row],[Sale]]-Sales[[#This Row],[Retail Price]]</f>
        <v>159</v>
      </c>
      <c r="G32" s="8">
        <f>Sales[[#This Row],[Profit]]/Sales[[#This Row],[Retail Price]]</f>
        <v>3.18</v>
      </c>
    </row>
    <row r="33" spans="1:7" ht="15.95" customHeight="1" x14ac:dyDescent="0.25">
      <c r="A33" s="11">
        <v>44981</v>
      </c>
      <c r="B33" s="11" t="s">
        <v>26</v>
      </c>
      <c r="C33" s="3" t="s">
        <v>0</v>
      </c>
      <c r="D33" s="18">
        <v>50</v>
      </c>
      <c r="E33" s="4">
        <v>209</v>
      </c>
      <c r="F33" s="19">
        <f>Sales[[#This Row],[Sale]]-Sales[[#This Row],[Retail Price]]</f>
        <v>159</v>
      </c>
      <c r="G33" s="8">
        <f>Sales[[#This Row],[Profit]]/Sales[[#This Row],[Retail Price]]</f>
        <v>3.18</v>
      </c>
    </row>
    <row r="34" spans="1:7" ht="15.95" customHeight="1" x14ac:dyDescent="0.25">
      <c r="A34" s="11">
        <v>44981</v>
      </c>
      <c r="B34" s="11" t="s">
        <v>26</v>
      </c>
      <c r="C34" s="3" t="s">
        <v>0</v>
      </c>
      <c r="D34" s="18">
        <v>50</v>
      </c>
      <c r="E34" s="4">
        <v>210</v>
      </c>
      <c r="F34" s="19">
        <f>Sales[[#This Row],[Sale]]-Sales[[#This Row],[Retail Price]]</f>
        <v>160</v>
      </c>
      <c r="G34" s="8">
        <f>Sales[[#This Row],[Profit]]/Sales[[#This Row],[Retail Price]]</f>
        <v>3.2</v>
      </c>
    </row>
    <row r="35" spans="1:7" ht="15.95" customHeight="1" x14ac:dyDescent="0.25">
      <c r="A35" s="11">
        <v>44981</v>
      </c>
      <c r="B35" s="11" t="s">
        <v>26</v>
      </c>
      <c r="C35" s="3" t="s">
        <v>0</v>
      </c>
      <c r="D35" s="18">
        <v>50</v>
      </c>
      <c r="E35" s="4">
        <v>217</v>
      </c>
      <c r="F35" s="19">
        <f>Sales[[#This Row],[Sale]]-Sales[[#This Row],[Retail Price]]</f>
        <v>167</v>
      </c>
      <c r="G35" s="8">
        <f>Sales[[#This Row],[Profit]]/Sales[[#This Row],[Retail Price]]</f>
        <v>3.34</v>
      </c>
    </row>
    <row r="36" spans="1:7" ht="15.95" customHeight="1" x14ac:dyDescent="0.25">
      <c r="A36" s="11">
        <v>44981</v>
      </c>
      <c r="B36" s="10" t="s">
        <v>12</v>
      </c>
      <c r="C36" s="5" t="s">
        <v>25</v>
      </c>
      <c r="D36" s="21">
        <v>120</v>
      </c>
      <c r="E36" s="4">
        <v>123</v>
      </c>
      <c r="F36" s="19">
        <f>Sales[[#This Row],[Sale]]-Sales[[#This Row],[Retail Price]]</f>
        <v>3</v>
      </c>
      <c r="G36" s="8">
        <f>Sales[[#This Row],[Profit]]/Sales[[#This Row],[Retail Price]]</f>
        <v>2.5000000000000001E-2</v>
      </c>
    </row>
    <row r="37" spans="1:7" ht="15.95" customHeight="1" x14ac:dyDescent="0.25">
      <c r="A37" s="11">
        <v>44981</v>
      </c>
      <c r="B37" s="10" t="s">
        <v>12</v>
      </c>
      <c r="C37" s="5" t="s">
        <v>25</v>
      </c>
      <c r="D37" s="21">
        <v>120</v>
      </c>
      <c r="E37" s="4">
        <v>120</v>
      </c>
      <c r="F37" s="19">
        <f>Sales[[#This Row],[Sale]]-Sales[[#This Row],[Retail Price]]</f>
        <v>0</v>
      </c>
      <c r="G37" s="8">
        <f>Sales[[#This Row],[Profit]]/Sales[[#This Row],[Retail Price]]</f>
        <v>0</v>
      </c>
    </row>
    <row r="38" spans="1:7" ht="15.95" customHeight="1" x14ac:dyDescent="0.25">
      <c r="A38" s="11">
        <v>44981</v>
      </c>
      <c r="B38" s="10">
        <v>8.5</v>
      </c>
      <c r="C38" s="18" t="s">
        <v>2</v>
      </c>
      <c r="D38" s="18">
        <v>140</v>
      </c>
      <c r="E38" s="4">
        <v>614</v>
      </c>
      <c r="F38" s="19">
        <f>Sales[[#This Row],[Sale]]-Sales[[#This Row],[Retail Price]]</f>
        <v>474</v>
      </c>
      <c r="G38" s="8">
        <f>Sales[[#This Row],[Profit]]/Sales[[#This Row],[Retail Price]]</f>
        <v>3.3857142857142857</v>
      </c>
    </row>
    <row r="39" spans="1:7" ht="15.95" customHeight="1" x14ac:dyDescent="0.25">
      <c r="A39" s="11">
        <v>44981</v>
      </c>
      <c r="B39" s="10">
        <v>8.5</v>
      </c>
      <c r="C39" s="18" t="s">
        <v>2</v>
      </c>
      <c r="D39" s="18">
        <v>140</v>
      </c>
      <c r="E39" s="4">
        <v>615</v>
      </c>
      <c r="F39" s="19">
        <f>Sales[[#This Row],[Sale]]-Sales[[#This Row],[Retail Price]]</f>
        <v>475</v>
      </c>
      <c r="G39" s="8">
        <f>Sales[[#This Row],[Profit]]/Sales[[#This Row],[Retail Price]]</f>
        <v>3.3928571428571428</v>
      </c>
    </row>
    <row r="40" spans="1:7" ht="15.95" customHeight="1" x14ac:dyDescent="0.25">
      <c r="A40" s="11">
        <v>44981</v>
      </c>
      <c r="B40" s="10">
        <v>9</v>
      </c>
      <c r="C40" s="18" t="s">
        <v>2</v>
      </c>
      <c r="D40" s="18">
        <v>140</v>
      </c>
      <c r="E40" s="4">
        <v>664</v>
      </c>
      <c r="F40" s="19">
        <f>Sales[[#This Row],[Sale]]-Sales[[#This Row],[Retail Price]]</f>
        <v>524</v>
      </c>
      <c r="G40" s="8">
        <f>Sales[[#This Row],[Profit]]/Sales[[#This Row],[Retail Price]]</f>
        <v>3.7428571428571429</v>
      </c>
    </row>
    <row r="41" spans="1:7" ht="15.95" customHeight="1" x14ac:dyDescent="0.25">
      <c r="A41" s="11">
        <v>44981</v>
      </c>
      <c r="B41" s="10">
        <v>8.5</v>
      </c>
      <c r="C41" s="18" t="s">
        <v>2</v>
      </c>
      <c r="D41" s="18">
        <v>140</v>
      </c>
      <c r="E41" s="4">
        <v>719</v>
      </c>
      <c r="F41" s="19">
        <f>Sales[[#This Row],[Sale]]-Sales[[#This Row],[Retail Price]]</f>
        <v>579</v>
      </c>
      <c r="G41" s="8">
        <f>Sales[[#This Row],[Profit]]/Sales[[#This Row],[Retail Price]]</f>
        <v>4.1357142857142861</v>
      </c>
    </row>
    <row r="42" spans="1:7" ht="15.95" customHeight="1" x14ac:dyDescent="0.25">
      <c r="A42" s="11">
        <v>44981</v>
      </c>
      <c r="B42" s="10">
        <v>9</v>
      </c>
      <c r="C42" s="18" t="s">
        <v>2</v>
      </c>
      <c r="D42" s="18">
        <v>140</v>
      </c>
      <c r="E42" s="4">
        <v>845</v>
      </c>
      <c r="F42" s="19">
        <f>Sales[[#This Row],[Sale]]-Sales[[#This Row],[Retail Price]]</f>
        <v>705</v>
      </c>
      <c r="G42" s="8">
        <f>Sales[[#This Row],[Profit]]/Sales[[#This Row],[Retail Price]]</f>
        <v>5.0357142857142856</v>
      </c>
    </row>
    <row r="43" spans="1:7" ht="15.95" customHeight="1" x14ac:dyDescent="0.25">
      <c r="A43" s="11">
        <v>44981</v>
      </c>
      <c r="B43" s="10">
        <v>9</v>
      </c>
      <c r="C43" s="18" t="s">
        <v>2</v>
      </c>
      <c r="D43" s="18">
        <v>140</v>
      </c>
      <c r="E43" s="4">
        <v>793</v>
      </c>
      <c r="F43" s="19">
        <f>Sales[[#This Row],[Sale]]-Sales[[#This Row],[Retail Price]]</f>
        <v>653</v>
      </c>
      <c r="G43" s="8">
        <f>Sales[[#This Row],[Profit]]/Sales[[#This Row],[Retail Price]]</f>
        <v>4.6642857142857146</v>
      </c>
    </row>
    <row r="44" spans="1:7" ht="15.95" customHeight="1" x14ac:dyDescent="0.25">
      <c r="A44" s="11">
        <v>44980</v>
      </c>
      <c r="B44" s="11" t="s">
        <v>26</v>
      </c>
      <c r="C44" s="11" t="s">
        <v>20</v>
      </c>
      <c r="D44" s="18">
        <v>600</v>
      </c>
      <c r="E44" s="4">
        <v>1087</v>
      </c>
      <c r="F44" s="19">
        <f>Sales[[#This Row],[Sale]]-Sales[[#This Row],[Retail Price]]</f>
        <v>487</v>
      </c>
      <c r="G44" s="8">
        <f>Sales[[#This Row],[Profit]]/Sales[[#This Row],[Retail Price]]</f>
        <v>0.81166666666666665</v>
      </c>
    </row>
    <row r="45" spans="1:7" ht="15.95" customHeight="1" x14ac:dyDescent="0.25">
      <c r="A45" s="11">
        <v>44980</v>
      </c>
      <c r="B45" s="11" t="s">
        <v>26</v>
      </c>
      <c r="C45" s="3" t="s">
        <v>0</v>
      </c>
      <c r="D45" s="18">
        <v>50</v>
      </c>
      <c r="E45" s="4">
        <v>217</v>
      </c>
      <c r="F45" s="19">
        <f>Sales[[#This Row],[Sale]]-Sales[[#This Row],[Retail Price]]</f>
        <v>167</v>
      </c>
      <c r="G45" s="8">
        <f>Sales[[#This Row],[Profit]]/Sales[[#This Row],[Retail Price]]</f>
        <v>3.34</v>
      </c>
    </row>
    <row r="46" spans="1:7" ht="15.95" customHeight="1" x14ac:dyDescent="0.25">
      <c r="A46" s="11">
        <v>44980</v>
      </c>
      <c r="B46" s="11" t="s">
        <v>26</v>
      </c>
      <c r="C46" s="3" t="s">
        <v>0</v>
      </c>
      <c r="D46" s="18">
        <v>50</v>
      </c>
      <c r="E46" s="4">
        <v>199</v>
      </c>
      <c r="F46" s="19">
        <f>Sales[[#This Row],[Sale]]-Sales[[#This Row],[Retail Price]]</f>
        <v>149</v>
      </c>
      <c r="G46" s="8">
        <f>Sales[[#This Row],[Profit]]/Sales[[#This Row],[Retail Price]]</f>
        <v>2.98</v>
      </c>
    </row>
    <row r="47" spans="1:7" ht="15.95" customHeight="1" x14ac:dyDescent="0.25">
      <c r="A47" s="11">
        <v>44980</v>
      </c>
      <c r="B47" s="11" t="s">
        <v>26</v>
      </c>
      <c r="C47" s="3" t="s">
        <v>0</v>
      </c>
      <c r="D47" s="18">
        <v>50</v>
      </c>
      <c r="E47" s="4">
        <v>217</v>
      </c>
      <c r="F47" s="19">
        <f>Sales[[#This Row],[Sale]]-Sales[[#This Row],[Retail Price]]</f>
        <v>167</v>
      </c>
      <c r="G47" s="8">
        <f>Sales[[#This Row],[Profit]]/Sales[[#This Row],[Retail Price]]</f>
        <v>3.34</v>
      </c>
    </row>
    <row r="48" spans="1:7" ht="15.95" customHeight="1" x14ac:dyDescent="0.25">
      <c r="A48" s="11">
        <v>44980</v>
      </c>
      <c r="B48" s="11" t="s">
        <v>26</v>
      </c>
      <c r="C48" s="3" t="s">
        <v>0</v>
      </c>
      <c r="D48" s="18">
        <v>50</v>
      </c>
      <c r="E48" s="4">
        <v>217</v>
      </c>
      <c r="F48" s="19">
        <f>Sales[[#This Row],[Sale]]-Sales[[#This Row],[Retail Price]]</f>
        <v>167</v>
      </c>
      <c r="G48" s="8">
        <f>Sales[[#This Row],[Profit]]/Sales[[#This Row],[Retail Price]]</f>
        <v>3.34</v>
      </c>
    </row>
    <row r="49" spans="1:7" ht="15.95" customHeight="1" x14ac:dyDescent="0.25">
      <c r="A49" s="11">
        <v>44980</v>
      </c>
      <c r="B49" s="11" t="s">
        <v>26</v>
      </c>
      <c r="C49" s="3" t="s">
        <v>0</v>
      </c>
      <c r="D49" s="18">
        <v>50</v>
      </c>
      <c r="E49" s="4">
        <v>217</v>
      </c>
      <c r="F49" s="19">
        <f>Sales[[#This Row],[Sale]]-Sales[[#This Row],[Retail Price]]</f>
        <v>167</v>
      </c>
      <c r="G49" s="8">
        <f>Sales[[#This Row],[Profit]]/Sales[[#This Row],[Retail Price]]</f>
        <v>3.34</v>
      </c>
    </row>
    <row r="50" spans="1:7" ht="15.95" customHeight="1" x14ac:dyDescent="0.25">
      <c r="A50" s="11">
        <v>44980</v>
      </c>
      <c r="B50" s="11" t="s">
        <v>26</v>
      </c>
      <c r="C50" s="3" t="s">
        <v>0</v>
      </c>
      <c r="D50" s="18">
        <v>50</v>
      </c>
      <c r="E50" s="4">
        <v>220</v>
      </c>
      <c r="F50" s="19">
        <f>Sales[[#This Row],[Sale]]-Sales[[#This Row],[Retail Price]]</f>
        <v>170</v>
      </c>
      <c r="G50" s="8">
        <f>Sales[[#This Row],[Profit]]/Sales[[#This Row],[Retail Price]]</f>
        <v>3.4</v>
      </c>
    </row>
    <row r="51" spans="1:7" ht="15.95" customHeight="1" x14ac:dyDescent="0.25">
      <c r="A51" s="11">
        <v>44980</v>
      </c>
      <c r="B51" s="11" t="s">
        <v>26</v>
      </c>
      <c r="C51" s="3" t="s">
        <v>0</v>
      </c>
      <c r="D51" s="18">
        <v>50</v>
      </c>
      <c r="E51" s="4">
        <v>219</v>
      </c>
      <c r="F51" s="19">
        <f>Sales[[#This Row],[Sale]]-Sales[[#This Row],[Retail Price]]</f>
        <v>169</v>
      </c>
      <c r="G51" s="8">
        <f>Sales[[#This Row],[Profit]]/Sales[[#This Row],[Retail Price]]</f>
        <v>3.38</v>
      </c>
    </row>
    <row r="52" spans="1:7" ht="15.95" customHeight="1" x14ac:dyDescent="0.25">
      <c r="A52" s="11">
        <v>44980</v>
      </c>
      <c r="B52" s="11" t="s">
        <v>26</v>
      </c>
      <c r="C52" s="3" t="s">
        <v>0</v>
      </c>
      <c r="D52" s="18">
        <v>50</v>
      </c>
      <c r="E52" s="4">
        <v>219</v>
      </c>
      <c r="F52" s="19">
        <f>Sales[[#This Row],[Sale]]-Sales[[#This Row],[Retail Price]]</f>
        <v>169</v>
      </c>
      <c r="G52" s="8">
        <f>Sales[[#This Row],[Profit]]/Sales[[#This Row],[Retail Price]]</f>
        <v>3.38</v>
      </c>
    </row>
    <row r="53" spans="1:7" ht="15.95" customHeight="1" x14ac:dyDescent="0.25">
      <c r="A53" s="11">
        <v>44980</v>
      </c>
      <c r="B53" s="11" t="s">
        <v>26</v>
      </c>
      <c r="C53" s="3" t="s">
        <v>0</v>
      </c>
      <c r="D53" s="18">
        <v>50</v>
      </c>
      <c r="E53" s="4">
        <v>216</v>
      </c>
      <c r="F53" s="19">
        <f>Sales[[#This Row],[Sale]]-Sales[[#This Row],[Retail Price]]</f>
        <v>166</v>
      </c>
      <c r="G53" s="8">
        <f>Sales[[#This Row],[Profit]]/Sales[[#This Row],[Retail Price]]</f>
        <v>3.32</v>
      </c>
    </row>
    <row r="54" spans="1:7" ht="15.95" customHeight="1" x14ac:dyDescent="0.25">
      <c r="A54" s="11">
        <v>44980</v>
      </c>
      <c r="B54" s="11" t="s">
        <v>26</v>
      </c>
      <c r="C54" s="3" t="s">
        <v>0</v>
      </c>
      <c r="D54" s="18">
        <v>50</v>
      </c>
      <c r="E54" s="4">
        <v>216</v>
      </c>
      <c r="F54" s="19">
        <f>Sales[[#This Row],[Sale]]-Sales[[#This Row],[Retail Price]]</f>
        <v>166</v>
      </c>
      <c r="G54" s="8">
        <f>Sales[[#This Row],[Profit]]/Sales[[#This Row],[Retail Price]]</f>
        <v>3.32</v>
      </c>
    </row>
    <row r="55" spans="1:7" ht="15.95" customHeight="1" x14ac:dyDescent="0.25">
      <c r="A55" s="11">
        <v>44980</v>
      </c>
      <c r="B55" s="11" t="s">
        <v>26</v>
      </c>
      <c r="C55" s="3" t="s">
        <v>0</v>
      </c>
      <c r="D55" s="18">
        <v>50</v>
      </c>
      <c r="E55" s="4">
        <v>213</v>
      </c>
      <c r="F55" s="19">
        <f>Sales[[#This Row],[Sale]]-Sales[[#This Row],[Retail Price]]</f>
        <v>163</v>
      </c>
      <c r="G55" s="8">
        <f>Sales[[#This Row],[Profit]]/Sales[[#This Row],[Retail Price]]</f>
        <v>3.26</v>
      </c>
    </row>
    <row r="56" spans="1:7" ht="15.95" customHeight="1" x14ac:dyDescent="0.25">
      <c r="A56" s="11">
        <v>44980</v>
      </c>
      <c r="B56" s="11" t="s">
        <v>26</v>
      </c>
      <c r="C56" s="3" t="s">
        <v>0</v>
      </c>
      <c r="D56" s="18">
        <v>50</v>
      </c>
      <c r="E56" s="4">
        <v>212</v>
      </c>
      <c r="F56" s="19">
        <f>Sales[[#This Row],[Sale]]-Sales[[#This Row],[Retail Price]]</f>
        <v>162</v>
      </c>
      <c r="G56" s="8">
        <f>Sales[[#This Row],[Profit]]/Sales[[#This Row],[Retail Price]]</f>
        <v>3.24</v>
      </c>
    </row>
    <row r="57" spans="1:7" ht="15.95" customHeight="1" x14ac:dyDescent="0.25">
      <c r="A57" s="11">
        <v>44980</v>
      </c>
      <c r="B57" s="11" t="s">
        <v>26</v>
      </c>
      <c r="C57" s="3" t="s">
        <v>0</v>
      </c>
      <c r="D57" s="18">
        <v>50</v>
      </c>
      <c r="E57" s="4">
        <v>212</v>
      </c>
      <c r="F57" s="19">
        <f>Sales[[#This Row],[Sale]]-Sales[[#This Row],[Retail Price]]</f>
        <v>162</v>
      </c>
      <c r="G57" s="8">
        <f>Sales[[#This Row],[Profit]]/Sales[[#This Row],[Retail Price]]</f>
        <v>3.24</v>
      </c>
    </row>
    <row r="58" spans="1:7" ht="15.95" customHeight="1" x14ac:dyDescent="0.25">
      <c r="A58" s="11">
        <v>44980</v>
      </c>
      <c r="B58" s="11" t="s">
        <v>26</v>
      </c>
      <c r="C58" s="3" t="s">
        <v>0</v>
      </c>
      <c r="D58" s="18">
        <v>50</v>
      </c>
      <c r="E58" s="4">
        <v>212</v>
      </c>
      <c r="F58" s="19">
        <f>Sales[[#This Row],[Sale]]-Sales[[#This Row],[Retail Price]]</f>
        <v>162</v>
      </c>
      <c r="G58" s="8">
        <f>Sales[[#This Row],[Profit]]/Sales[[#This Row],[Retail Price]]</f>
        <v>3.24</v>
      </c>
    </row>
    <row r="59" spans="1:7" ht="15.95" customHeight="1" x14ac:dyDescent="0.25">
      <c r="A59" s="11">
        <v>44980</v>
      </c>
      <c r="B59" s="11" t="s">
        <v>26</v>
      </c>
      <c r="C59" s="3" t="s">
        <v>0</v>
      </c>
      <c r="D59" s="18">
        <v>50</v>
      </c>
      <c r="E59" s="4">
        <v>215</v>
      </c>
      <c r="F59" s="19">
        <f>Sales[[#This Row],[Sale]]-Sales[[#This Row],[Retail Price]]</f>
        <v>165</v>
      </c>
      <c r="G59" s="8">
        <f>Sales[[#This Row],[Profit]]/Sales[[#This Row],[Retail Price]]</f>
        <v>3.3</v>
      </c>
    </row>
    <row r="60" spans="1:7" ht="15.95" customHeight="1" x14ac:dyDescent="0.25">
      <c r="A60" s="11">
        <v>44980</v>
      </c>
      <c r="B60" s="11" t="s">
        <v>26</v>
      </c>
      <c r="C60" s="3" t="s">
        <v>0</v>
      </c>
      <c r="D60" s="18">
        <v>50</v>
      </c>
      <c r="E60" s="4">
        <v>215</v>
      </c>
      <c r="F60" s="19">
        <f>Sales[[#This Row],[Sale]]-Sales[[#This Row],[Retail Price]]</f>
        <v>165</v>
      </c>
      <c r="G60" s="8">
        <f>Sales[[#This Row],[Profit]]/Sales[[#This Row],[Retail Price]]</f>
        <v>3.3</v>
      </c>
    </row>
    <row r="61" spans="1:7" ht="15.95" customHeight="1" x14ac:dyDescent="0.25">
      <c r="A61" s="11">
        <v>44980</v>
      </c>
      <c r="B61" s="11" t="s">
        <v>26</v>
      </c>
      <c r="C61" s="3" t="s">
        <v>0</v>
      </c>
      <c r="D61" s="18">
        <v>50</v>
      </c>
      <c r="E61" s="4">
        <v>216</v>
      </c>
      <c r="F61" s="19">
        <f>Sales[[#This Row],[Sale]]-Sales[[#This Row],[Retail Price]]</f>
        <v>166</v>
      </c>
      <c r="G61" s="8">
        <f>Sales[[#This Row],[Profit]]/Sales[[#This Row],[Retail Price]]</f>
        <v>3.32</v>
      </c>
    </row>
    <row r="62" spans="1:7" ht="15.95" customHeight="1" x14ac:dyDescent="0.25">
      <c r="A62" s="11">
        <v>44980</v>
      </c>
      <c r="B62" s="11" t="s">
        <v>26</v>
      </c>
      <c r="C62" s="3" t="s">
        <v>0</v>
      </c>
      <c r="D62" s="18">
        <v>50</v>
      </c>
      <c r="E62" s="4">
        <v>215</v>
      </c>
      <c r="F62" s="19">
        <f>Sales[[#This Row],[Sale]]-Sales[[#This Row],[Retail Price]]</f>
        <v>165</v>
      </c>
      <c r="G62" s="8">
        <f>Sales[[#This Row],[Profit]]/Sales[[#This Row],[Retail Price]]</f>
        <v>3.3</v>
      </c>
    </row>
    <row r="63" spans="1:7" ht="15.95" customHeight="1" x14ac:dyDescent="0.25">
      <c r="A63" s="11">
        <v>44980</v>
      </c>
      <c r="B63" s="11" t="s">
        <v>26</v>
      </c>
      <c r="C63" s="3" t="s">
        <v>0</v>
      </c>
      <c r="D63" s="18">
        <v>50</v>
      </c>
      <c r="E63" s="4">
        <v>219</v>
      </c>
      <c r="F63" s="19">
        <f>Sales[[#This Row],[Sale]]-Sales[[#This Row],[Retail Price]]</f>
        <v>169</v>
      </c>
      <c r="G63" s="8">
        <f>Sales[[#This Row],[Profit]]/Sales[[#This Row],[Retail Price]]</f>
        <v>3.38</v>
      </c>
    </row>
    <row r="64" spans="1:7" ht="15.95" customHeight="1" x14ac:dyDescent="0.25">
      <c r="A64" s="11">
        <v>44980</v>
      </c>
      <c r="B64" s="11" t="s">
        <v>26</v>
      </c>
      <c r="C64" s="3" t="s">
        <v>0</v>
      </c>
      <c r="D64" s="18">
        <v>50</v>
      </c>
      <c r="E64" s="4">
        <v>220</v>
      </c>
      <c r="F64" s="19">
        <f>Sales[[#This Row],[Sale]]-Sales[[#This Row],[Retail Price]]</f>
        <v>170</v>
      </c>
      <c r="G64" s="8">
        <f>Sales[[#This Row],[Profit]]/Sales[[#This Row],[Retail Price]]</f>
        <v>3.4</v>
      </c>
    </row>
    <row r="65" spans="1:7" ht="15.95" customHeight="1" x14ac:dyDescent="0.25">
      <c r="A65" s="11">
        <v>44980</v>
      </c>
      <c r="B65" s="11" t="s">
        <v>26</v>
      </c>
      <c r="C65" s="18" t="s">
        <v>22</v>
      </c>
      <c r="D65" s="21">
        <v>120</v>
      </c>
      <c r="E65" s="4">
        <v>387</v>
      </c>
      <c r="F65" s="19">
        <f>Sales[[#This Row],[Sale]]-Sales[[#This Row],[Retail Price]]</f>
        <v>267</v>
      </c>
      <c r="G65" s="8">
        <f>Sales[[#This Row],[Profit]]/Sales[[#This Row],[Retail Price]]</f>
        <v>2.2250000000000001</v>
      </c>
    </row>
    <row r="66" spans="1:7" ht="15.95" customHeight="1" x14ac:dyDescent="0.25">
      <c r="A66" s="11">
        <v>44980</v>
      </c>
      <c r="B66" s="11" t="s">
        <v>26</v>
      </c>
      <c r="C66" s="18" t="s">
        <v>22</v>
      </c>
      <c r="D66" s="21">
        <v>120</v>
      </c>
      <c r="E66" s="4">
        <v>387</v>
      </c>
      <c r="F66" s="19">
        <f>Sales[[#This Row],[Sale]]-Sales[[#This Row],[Retail Price]]</f>
        <v>267</v>
      </c>
      <c r="G66" s="8">
        <f>Sales[[#This Row],[Profit]]/Sales[[#This Row],[Retail Price]]</f>
        <v>2.2250000000000001</v>
      </c>
    </row>
    <row r="67" spans="1:7" ht="15.95" customHeight="1" x14ac:dyDescent="0.25">
      <c r="A67" s="11">
        <v>44980</v>
      </c>
      <c r="B67" s="11" t="s">
        <v>26</v>
      </c>
      <c r="C67" s="18" t="s">
        <v>22</v>
      </c>
      <c r="D67" s="21">
        <v>120</v>
      </c>
      <c r="E67" s="4">
        <v>387</v>
      </c>
      <c r="F67" s="19">
        <f>Sales[[#This Row],[Sale]]-Sales[[#This Row],[Retail Price]]</f>
        <v>267</v>
      </c>
      <c r="G67" s="8">
        <f>Sales[[#This Row],[Profit]]/Sales[[#This Row],[Retail Price]]</f>
        <v>2.2250000000000001</v>
      </c>
    </row>
    <row r="68" spans="1:7" ht="15.95" customHeight="1" x14ac:dyDescent="0.25">
      <c r="A68" s="11">
        <v>44980</v>
      </c>
      <c r="B68" s="11" t="s">
        <v>26</v>
      </c>
      <c r="C68" s="18" t="s">
        <v>22</v>
      </c>
      <c r="D68" s="21">
        <v>120</v>
      </c>
      <c r="E68" s="4">
        <v>380</v>
      </c>
      <c r="F68" s="19">
        <f>Sales[[#This Row],[Sale]]-Sales[[#This Row],[Retail Price]]</f>
        <v>260</v>
      </c>
      <c r="G68" s="8">
        <f>Sales[[#This Row],[Profit]]/Sales[[#This Row],[Retail Price]]</f>
        <v>2.1666666666666665</v>
      </c>
    </row>
    <row r="69" spans="1:7" ht="15.95" customHeight="1" x14ac:dyDescent="0.25">
      <c r="A69" s="11">
        <v>44980</v>
      </c>
      <c r="B69" s="10" t="s">
        <v>13</v>
      </c>
      <c r="C69" s="5" t="s">
        <v>25</v>
      </c>
      <c r="D69" s="21">
        <v>120</v>
      </c>
      <c r="E69" s="4">
        <v>150</v>
      </c>
      <c r="F69" s="19">
        <f>Sales[[#This Row],[Sale]]-Sales[[#This Row],[Retail Price]]</f>
        <v>30</v>
      </c>
      <c r="G69" s="8">
        <f>Sales[[#This Row],[Profit]]/Sales[[#This Row],[Retail Price]]</f>
        <v>0.25</v>
      </c>
    </row>
    <row r="70" spans="1:7" ht="15.95" customHeight="1" x14ac:dyDescent="0.25">
      <c r="A70" s="11">
        <v>44980</v>
      </c>
      <c r="B70" s="10" t="s">
        <v>14</v>
      </c>
      <c r="C70" s="5" t="s">
        <v>25</v>
      </c>
      <c r="D70" s="21">
        <v>120</v>
      </c>
      <c r="E70" s="4">
        <v>130</v>
      </c>
      <c r="F70" s="19">
        <f>Sales[[#This Row],[Sale]]-Sales[[#This Row],[Retail Price]]</f>
        <v>10</v>
      </c>
      <c r="G70" s="8">
        <f>Sales[[#This Row],[Profit]]/Sales[[#This Row],[Retail Price]]</f>
        <v>8.3333333333333329E-2</v>
      </c>
    </row>
    <row r="71" spans="1:7" ht="15.95" customHeight="1" x14ac:dyDescent="0.25">
      <c r="A71" s="11">
        <v>44980</v>
      </c>
      <c r="B71" s="10" t="s">
        <v>14</v>
      </c>
      <c r="C71" s="5" t="s">
        <v>25</v>
      </c>
      <c r="D71" s="21">
        <v>120</v>
      </c>
      <c r="E71" s="4">
        <v>130</v>
      </c>
      <c r="F71" s="19">
        <f>Sales[[#This Row],[Sale]]-Sales[[#This Row],[Retail Price]]</f>
        <v>10</v>
      </c>
      <c r="G71" s="8">
        <f>Sales[[#This Row],[Profit]]/Sales[[#This Row],[Retail Price]]</f>
        <v>8.3333333333333329E-2</v>
      </c>
    </row>
    <row r="72" spans="1:7" ht="15.95" customHeight="1" x14ac:dyDescent="0.25">
      <c r="A72" s="11">
        <v>44980</v>
      </c>
      <c r="B72" s="10">
        <v>9.5</v>
      </c>
      <c r="C72" s="18" t="s">
        <v>2</v>
      </c>
      <c r="D72" s="18">
        <v>140</v>
      </c>
      <c r="E72" s="4">
        <v>777</v>
      </c>
      <c r="F72" s="19">
        <f>Sales[[#This Row],[Sale]]-Sales[[#This Row],[Retail Price]]</f>
        <v>637</v>
      </c>
      <c r="G72" s="8">
        <f>Sales[[#This Row],[Profit]]/Sales[[#This Row],[Retail Price]]</f>
        <v>4.55</v>
      </c>
    </row>
    <row r="73" spans="1:7" ht="15.95" customHeight="1" x14ac:dyDescent="0.25">
      <c r="A73" s="11">
        <v>44980</v>
      </c>
      <c r="B73" s="10">
        <v>9</v>
      </c>
      <c r="C73" s="18" t="s">
        <v>2</v>
      </c>
      <c r="D73" s="18">
        <v>140</v>
      </c>
      <c r="E73" s="4">
        <v>662</v>
      </c>
      <c r="F73" s="19">
        <f>Sales[[#This Row],[Sale]]-Sales[[#This Row],[Retail Price]]</f>
        <v>522</v>
      </c>
      <c r="G73" s="8">
        <f>Sales[[#This Row],[Profit]]/Sales[[#This Row],[Retail Price]]</f>
        <v>3.7285714285714286</v>
      </c>
    </row>
    <row r="74" spans="1:7" ht="15.95" customHeight="1" x14ac:dyDescent="0.25">
      <c r="A74" s="11">
        <v>44979</v>
      </c>
      <c r="B74" s="11" t="s">
        <v>26</v>
      </c>
      <c r="C74" s="11" t="s">
        <v>20</v>
      </c>
      <c r="D74" s="18">
        <v>600</v>
      </c>
      <c r="E74" s="4">
        <v>1042</v>
      </c>
      <c r="F74" s="19">
        <f>Sales[[#This Row],[Sale]]-Sales[[#This Row],[Retail Price]]</f>
        <v>442</v>
      </c>
      <c r="G74" s="8">
        <f>Sales[[#This Row],[Profit]]/Sales[[#This Row],[Retail Price]]</f>
        <v>0.73666666666666669</v>
      </c>
    </row>
    <row r="75" spans="1:7" ht="15.95" customHeight="1" x14ac:dyDescent="0.25">
      <c r="A75" s="11">
        <v>44979</v>
      </c>
      <c r="B75" s="11" t="s">
        <v>26</v>
      </c>
      <c r="C75" s="3" t="s">
        <v>0</v>
      </c>
      <c r="D75" s="18">
        <v>50</v>
      </c>
      <c r="E75" s="4">
        <v>219</v>
      </c>
      <c r="F75" s="19">
        <f>Sales[[#This Row],[Sale]]-Sales[[#This Row],[Retail Price]]</f>
        <v>169</v>
      </c>
      <c r="G75" s="8">
        <f>Sales[[#This Row],[Profit]]/Sales[[#This Row],[Retail Price]]</f>
        <v>3.38</v>
      </c>
    </row>
    <row r="76" spans="1:7" ht="15.95" customHeight="1" x14ac:dyDescent="0.25">
      <c r="A76" s="11">
        <v>44979</v>
      </c>
      <c r="B76" s="11" t="s">
        <v>26</v>
      </c>
      <c r="C76" s="3" t="s">
        <v>0</v>
      </c>
      <c r="D76" s="18">
        <v>50</v>
      </c>
      <c r="E76" s="4">
        <v>204</v>
      </c>
      <c r="F76" s="19">
        <f>Sales[[#This Row],[Sale]]-Sales[[#This Row],[Retail Price]]</f>
        <v>154</v>
      </c>
      <c r="G76" s="8">
        <f>Sales[[#This Row],[Profit]]/Sales[[#This Row],[Retail Price]]</f>
        <v>3.08</v>
      </c>
    </row>
    <row r="77" spans="1:7" ht="15.95" customHeight="1" x14ac:dyDescent="0.25">
      <c r="A77" s="11">
        <v>44979</v>
      </c>
      <c r="B77" s="11" t="s">
        <v>26</v>
      </c>
      <c r="C77" s="3" t="s">
        <v>0</v>
      </c>
      <c r="D77" s="18">
        <v>50</v>
      </c>
      <c r="E77" s="4">
        <v>218</v>
      </c>
      <c r="F77" s="19">
        <f>Sales[[#This Row],[Sale]]-Sales[[#This Row],[Retail Price]]</f>
        <v>168</v>
      </c>
      <c r="G77" s="8">
        <f>Sales[[#This Row],[Profit]]/Sales[[#This Row],[Retail Price]]</f>
        <v>3.36</v>
      </c>
    </row>
    <row r="78" spans="1:7" ht="15.95" customHeight="1" x14ac:dyDescent="0.25">
      <c r="A78" s="11">
        <v>44979</v>
      </c>
      <c r="B78" s="11" t="s">
        <v>26</v>
      </c>
      <c r="C78" s="18" t="s">
        <v>22</v>
      </c>
      <c r="D78" s="21">
        <v>120</v>
      </c>
      <c r="E78" s="4">
        <v>379</v>
      </c>
      <c r="F78" s="19">
        <f>Sales[[#This Row],[Sale]]-Sales[[#This Row],[Retail Price]]</f>
        <v>259</v>
      </c>
      <c r="G78" s="8">
        <f>Sales[[#This Row],[Profit]]/Sales[[#This Row],[Retail Price]]</f>
        <v>2.1583333333333332</v>
      </c>
    </row>
    <row r="79" spans="1:7" ht="15.95" customHeight="1" x14ac:dyDescent="0.25">
      <c r="A79" s="11">
        <v>44979</v>
      </c>
      <c r="B79" s="11" t="s">
        <v>26</v>
      </c>
      <c r="C79" s="18" t="s">
        <v>22</v>
      </c>
      <c r="D79" s="21">
        <v>120</v>
      </c>
      <c r="E79" s="4">
        <v>528</v>
      </c>
      <c r="F79" s="19">
        <f>Sales[[#This Row],[Sale]]-Sales[[#This Row],[Retail Price]]</f>
        <v>408</v>
      </c>
      <c r="G79" s="8">
        <f>Sales[[#This Row],[Profit]]/Sales[[#This Row],[Retail Price]]</f>
        <v>3.4</v>
      </c>
    </row>
    <row r="80" spans="1:7" ht="15.95" customHeight="1" x14ac:dyDescent="0.25">
      <c r="A80" s="11">
        <v>44979</v>
      </c>
      <c r="B80" s="11" t="s">
        <v>26</v>
      </c>
      <c r="C80" s="18" t="s">
        <v>22</v>
      </c>
      <c r="D80" s="21">
        <v>120</v>
      </c>
      <c r="E80" s="4">
        <v>379</v>
      </c>
      <c r="F80" s="19">
        <f>Sales[[#This Row],[Sale]]-Sales[[#This Row],[Retail Price]]</f>
        <v>259</v>
      </c>
      <c r="G80" s="8">
        <f>Sales[[#This Row],[Profit]]/Sales[[#This Row],[Retail Price]]</f>
        <v>2.1583333333333332</v>
      </c>
    </row>
    <row r="81" spans="1:7" ht="15.95" customHeight="1" x14ac:dyDescent="0.25">
      <c r="A81" s="11">
        <v>44979</v>
      </c>
      <c r="B81" s="10" t="s">
        <v>10</v>
      </c>
      <c r="C81" s="5" t="s">
        <v>25</v>
      </c>
      <c r="D81" s="21">
        <v>120</v>
      </c>
      <c r="E81" s="4">
        <v>142</v>
      </c>
      <c r="F81" s="19">
        <f>Sales[[#This Row],[Sale]]-Sales[[#This Row],[Retail Price]]</f>
        <v>22</v>
      </c>
      <c r="G81" s="8">
        <f>Sales[[#This Row],[Profit]]/Sales[[#This Row],[Retail Price]]</f>
        <v>0.18333333333333332</v>
      </c>
    </row>
    <row r="82" spans="1:7" ht="15.95" customHeight="1" x14ac:dyDescent="0.25">
      <c r="A82" s="11">
        <v>44979</v>
      </c>
      <c r="B82" s="10" t="s">
        <v>13</v>
      </c>
      <c r="C82" s="5" t="s">
        <v>25</v>
      </c>
      <c r="D82" s="21">
        <v>120</v>
      </c>
      <c r="E82" s="4">
        <v>135</v>
      </c>
      <c r="F82" s="19">
        <f>Sales[[#This Row],[Sale]]-Sales[[#This Row],[Retail Price]]</f>
        <v>15</v>
      </c>
      <c r="G82" s="8">
        <f>Sales[[#This Row],[Profit]]/Sales[[#This Row],[Retail Price]]</f>
        <v>0.125</v>
      </c>
    </row>
    <row r="83" spans="1:7" ht="15.95" customHeight="1" x14ac:dyDescent="0.25">
      <c r="A83" s="11">
        <v>44979</v>
      </c>
      <c r="B83" s="10">
        <v>8</v>
      </c>
      <c r="C83" s="18" t="s">
        <v>2</v>
      </c>
      <c r="D83" s="18">
        <v>140</v>
      </c>
      <c r="E83" s="4">
        <v>581</v>
      </c>
      <c r="F83" s="19">
        <f>Sales[[#This Row],[Sale]]-Sales[[#This Row],[Retail Price]]</f>
        <v>441</v>
      </c>
      <c r="G83" s="8">
        <f>Sales[[#This Row],[Profit]]/Sales[[#This Row],[Retail Price]]</f>
        <v>3.15</v>
      </c>
    </row>
    <row r="84" spans="1:7" ht="15.95" customHeight="1" x14ac:dyDescent="0.25">
      <c r="A84" s="11">
        <v>44979</v>
      </c>
      <c r="B84" s="10">
        <v>8.5</v>
      </c>
      <c r="C84" s="18" t="s">
        <v>2</v>
      </c>
      <c r="D84" s="18">
        <v>140</v>
      </c>
      <c r="E84" s="4">
        <v>603</v>
      </c>
      <c r="F84" s="19">
        <f>Sales[[#This Row],[Sale]]-Sales[[#This Row],[Retail Price]]</f>
        <v>463</v>
      </c>
      <c r="G84" s="8">
        <f>Sales[[#This Row],[Profit]]/Sales[[#This Row],[Retail Price]]</f>
        <v>3.3071428571428569</v>
      </c>
    </row>
    <row r="85" spans="1:7" ht="15.95" customHeight="1" x14ac:dyDescent="0.25">
      <c r="A85" s="11">
        <v>44979</v>
      </c>
      <c r="B85" s="10">
        <v>8</v>
      </c>
      <c r="C85" s="18" t="s">
        <v>2</v>
      </c>
      <c r="D85" s="18">
        <v>140</v>
      </c>
      <c r="E85" s="4">
        <v>608</v>
      </c>
      <c r="F85" s="19">
        <f>Sales[[#This Row],[Sale]]-Sales[[#This Row],[Retail Price]]</f>
        <v>468</v>
      </c>
      <c r="G85" s="8">
        <f>Sales[[#This Row],[Profit]]/Sales[[#This Row],[Retail Price]]</f>
        <v>3.342857142857143</v>
      </c>
    </row>
    <row r="86" spans="1:7" ht="15.95" customHeight="1" x14ac:dyDescent="0.25">
      <c r="A86" s="11">
        <v>44979</v>
      </c>
      <c r="B86" s="10">
        <v>9</v>
      </c>
      <c r="C86" s="18" t="s">
        <v>2</v>
      </c>
      <c r="D86" s="18">
        <v>140</v>
      </c>
      <c r="E86" s="4">
        <v>809</v>
      </c>
      <c r="F86" s="19">
        <f>Sales[[#This Row],[Sale]]-Sales[[#This Row],[Retail Price]]</f>
        <v>669</v>
      </c>
      <c r="G86" s="8">
        <f>Sales[[#This Row],[Profit]]/Sales[[#This Row],[Retail Price]]</f>
        <v>4.7785714285714285</v>
      </c>
    </row>
    <row r="87" spans="1:7" ht="15.95" customHeight="1" x14ac:dyDescent="0.25">
      <c r="A87" s="11">
        <v>44979</v>
      </c>
      <c r="B87" s="10">
        <v>9</v>
      </c>
      <c r="C87" s="18" t="s">
        <v>2</v>
      </c>
      <c r="D87" s="18">
        <v>140</v>
      </c>
      <c r="E87" s="4">
        <v>814</v>
      </c>
      <c r="F87" s="19">
        <f>Sales[[#This Row],[Sale]]-Sales[[#This Row],[Retail Price]]</f>
        <v>674</v>
      </c>
      <c r="G87" s="8">
        <f>Sales[[#This Row],[Profit]]/Sales[[#This Row],[Retail Price]]</f>
        <v>4.8142857142857141</v>
      </c>
    </row>
    <row r="88" spans="1:7" ht="15.95" customHeight="1" x14ac:dyDescent="0.25">
      <c r="A88" s="11">
        <v>44979</v>
      </c>
      <c r="B88" s="10">
        <v>7.5</v>
      </c>
      <c r="C88" s="18" t="s">
        <v>2</v>
      </c>
      <c r="D88" s="18">
        <v>140</v>
      </c>
      <c r="E88" s="4">
        <v>505</v>
      </c>
      <c r="F88" s="19">
        <f>Sales[[#This Row],[Sale]]-Sales[[#This Row],[Retail Price]]</f>
        <v>365</v>
      </c>
      <c r="G88" s="8">
        <f>Sales[[#This Row],[Profit]]/Sales[[#This Row],[Retail Price]]</f>
        <v>2.6071428571428572</v>
      </c>
    </row>
    <row r="89" spans="1:7" ht="15.95" customHeight="1" x14ac:dyDescent="0.25">
      <c r="A89" s="11">
        <v>44978</v>
      </c>
      <c r="B89" s="11" t="s">
        <v>26</v>
      </c>
      <c r="C89" s="11" t="s">
        <v>20</v>
      </c>
      <c r="D89" s="18">
        <v>600</v>
      </c>
      <c r="E89" s="4">
        <v>789</v>
      </c>
      <c r="F89" s="19">
        <f>Sales[[#This Row],[Sale]]-Sales[[#This Row],[Retail Price]]</f>
        <v>189</v>
      </c>
      <c r="G89" s="8">
        <f>Sales[[#This Row],[Profit]]/Sales[[#This Row],[Retail Price]]</f>
        <v>0.315</v>
      </c>
    </row>
    <row r="90" spans="1:7" ht="15.95" customHeight="1" x14ac:dyDescent="0.25">
      <c r="A90" s="11">
        <v>44978</v>
      </c>
      <c r="B90" s="11" t="s">
        <v>26</v>
      </c>
      <c r="C90" s="11" t="s">
        <v>20</v>
      </c>
      <c r="D90" s="18">
        <v>600</v>
      </c>
      <c r="E90" s="4">
        <v>789</v>
      </c>
      <c r="F90" s="19">
        <f>Sales[[#This Row],[Sale]]-Sales[[#This Row],[Retail Price]]</f>
        <v>189</v>
      </c>
      <c r="G90" s="8">
        <f>Sales[[#This Row],[Profit]]/Sales[[#This Row],[Retail Price]]</f>
        <v>0.315</v>
      </c>
    </row>
    <row r="91" spans="1:7" ht="15.95" customHeight="1" x14ac:dyDescent="0.25">
      <c r="A91" s="11">
        <v>44978</v>
      </c>
      <c r="B91" s="11" t="s">
        <v>26</v>
      </c>
      <c r="C91" s="18" t="s">
        <v>22</v>
      </c>
      <c r="D91" s="21">
        <v>120</v>
      </c>
      <c r="E91" s="4">
        <v>511</v>
      </c>
      <c r="F91" s="19">
        <f>Sales[[#This Row],[Sale]]-Sales[[#This Row],[Retail Price]]</f>
        <v>391</v>
      </c>
      <c r="G91" s="8">
        <f>Sales[[#This Row],[Profit]]/Sales[[#This Row],[Retail Price]]</f>
        <v>3.2583333333333333</v>
      </c>
    </row>
    <row r="92" spans="1:7" ht="15.95" customHeight="1" x14ac:dyDescent="0.25">
      <c r="A92" s="11">
        <v>44978</v>
      </c>
      <c r="B92" s="10" t="s">
        <v>15</v>
      </c>
      <c r="C92" s="5" t="s">
        <v>25</v>
      </c>
      <c r="D92" s="21">
        <v>120</v>
      </c>
      <c r="E92" s="4">
        <v>119</v>
      </c>
      <c r="F92" s="19">
        <f>Sales[[#This Row],[Sale]]-Sales[[#This Row],[Retail Price]]</f>
        <v>-1</v>
      </c>
      <c r="G92" s="8">
        <f>Sales[[#This Row],[Profit]]/Sales[[#This Row],[Retail Price]]</f>
        <v>-8.3333333333333332E-3</v>
      </c>
    </row>
    <row r="93" spans="1:7" ht="15.95" customHeight="1" x14ac:dyDescent="0.25">
      <c r="A93" s="11">
        <v>44978</v>
      </c>
      <c r="B93" s="10">
        <v>10.5</v>
      </c>
      <c r="C93" s="18" t="s">
        <v>2</v>
      </c>
      <c r="D93" s="18">
        <v>140</v>
      </c>
      <c r="E93" s="4">
        <v>981</v>
      </c>
      <c r="F93" s="19">
        <f>Sales[[#This Row],[Sale]]-Sales[[#This Row],[Retail Price]]</f>
        <v>841</v>
      </c>
      <c r="G93" s="8">
        <f>Sales[[#This Row],[Profit]]/Sales[[#This Row],[Retail Price]]</f>
        <v>6.0071428571428571</v>
      </c>
    </row>
    <row r="94" spans="1:7" ht="15.95" customHeight="1" x14ac:dyDescent="0.25">
      <c r="A94" s="11">
        <v>44978</v>
      </c>
      <c r="B94" s="10">
        <v>8</v>
      </c>
      <c r="C94" s="18" t="s">
        <v>2</v>
      </c>
      <c r="D94" s="18">
        <v>140</v>
      </c>
      <c r="E94" s="4">
        <v>585</v>
      </c>
      <c r="F94" s="19">
        <f>Sales[[#This Row],[Sale]]-Sales[[#This Row],[Retail Price]]</f>
        <v>445</v>
      </c>
      <c r="G94" s="8">
        <f>Sales[[#This Row],[Profit]]/Sales[[#This Row],[Retail Price]]</f>
        <v>3.1785714285714284</v>
      </c>
    </row>
    <row r="95" spans="1:7" ht="15.95" customHeight="1" x14ac:dyDescent="0.25">
      <c r="A95" s="11">
        <v>44978</v>
      </c>
      <c r="B95" s="10">
        <v>8</v>
      </c>
      <c r="C95" s="18" t="s">
        <v>2</v>
      </c>
      <c r="D95" s="18">
        <v>140</v>
      </c>
      <c r="E95" s="4">
        <v>655</v>
      </c>
      <c r="F95" s="19">
        <f>Sales[[#This Row],[Sale]]-Sales[[#This Row],[Retail Price]]</f>
        <v>515</v>
      </c>
      <c r="G95" s="8">
        <f>Sales[[#This Row],[Profit]]/Sales[[#This Row],[Retail Price]]</f>
        <v>3.6785714285714284</v>
      </c>
    </row>
    <row r="96" spans="1:7" ht="15.95" customHeight="1" x14ac:dyDescent="0.25">
      <c r="A96" s="11">
        <v>44978</v>
      </c>
      <c r="B96" s="10">
        <v>11</v>
      </c>
      <c r="C96" s="18" t="s">
        <v>2</v>
      </c>
      <c r="D96" s="18">
        <v>140</v>
      </c>
      <c r="E96" s="4">
        <v>1110</v>
      </c>
      <c r="F96" s="19">
        <f>Sales[[#This Row],[Sale]]-Sales[[#This Row],[Retail Price]]</f>
        <v>970</v>
      </c>
      <c r="G96" s="8">
        <f>Sales[[#This Row],[Profit]]/Sales[[#This Row],[Retail Price]]</f>
        <v>6.9285714285714288</v>
      </c>
    </row>
    <row r="97" spans="1:7" ht="15.95" customHeight="1" x14ac:dyDescent="0.25">
      <c r="A97" s="11">
        <v>44978</v>
      </c>
      <c r="B97" s="10">
        <v>7.5</v>
      </c>
      <c r="C97" s="18" t="s">
        <v>2</v>
      </c>
      <c r="D97" s="18">
        <v>140</v>
      </c>
      <c r="E97" s="4">
        <v>605</v>
      </c>
      <c r="F97" s="19">
        <f>Sales[[#This Row],[Sale]]-Sales[[#This Row],[Retail Price]]</f>
        <v>465</v>
      </c>
      <c r="G97" s="8">
        <f>Sales[[#This Row],[Profit]]/Sales[[#This Row],[Retail Price]]</f>
        <v>3.3214285714285716</v>
      </c>
    </row>
    <row r="98" spans="1:7" ht="15.95" customHeight="1" x14ac:dyDescent="0.25">
      <c r="A98" s="11">
        <v>44977</v>
      </c>
      <c r="B98" s="11" t="s">
        <v>26</v>
      </c>
      <c r="C98" s="11" t="s">
        <v>20</v>
      </c>
      <c r="D98" s="18">
        <v>600</v>
      </c>
      <c r="E98" s="4">
        <v>1078</v>
      </c>
      <c r="F98" s="19">
        <f>Sales[[#This Row],[Sale]]-Sales[[#This Row],[Retail Price]]</f>
        <v>478</v>
      </c>
      <c r="G98" s="8">
        <f>Sales[[#This Row],[Profit]]/Sales[[#This Row],[Retail Price]]</f>
        <v>0.79666666666666663</v>
      </c>
    </row>
    <row r="99" spans="1:7" ht="15.95" customHeight="1" x14ac:dyDescent="0.25">
      <c r="A99" s="11">
        <v>44977</v>
      </c>
      <c r="B99" s="11" t="s">
        <v>26</v>
      </c>
      <c r="C99" s="11" t="s">
        <v>20</v>
      </c>
      <c r="D99" s="18">
        <v>600</v>
      </c>
      <c r="E99" s="4">
        <v>741</v>
      </c>
      <c r="F99" s="19">
        <f>Sales[[#This Row],[Sale]]-Sales[[#This Row],[Retail Price]]</f>
        <v>141</v>
      </c>
      <c r="G99" s="8">
        <f>Sales[[#This Row],[Profit]]/Sales[[#This Row],[Retail Price]]</f>
        <v>0.23499999999999999</v>
      </c>
    </row>
    <row r="100" spans="1:7" ht="15.95" customHeight="1" x14ac:dyDescent="0.25">
      <c r="A100" s="11">
        <v>44977</v>
      </c>
      <c r="B100" s="11" t="s">
        <v>26</v>
      </c>
      <c r="C100" s="18" t="s">
        <v>22</v>
      </c>
      <c r="D100" s="21">
        <v>120</v>
      </c>
      <c r="E100" s="4">
        <v>389</v>
      </c>
      <c r="F100" s="19">
        <f>Sales[[#This Row],[Sale]]-Sales[[#This Row],[Retail Price]]</f>
        <v>269</v>
      </c>
      <c r="G100" s="8">
        <f>Sales[[#This Row],[Profit]]/Sales[[#This Row],[Retail Price]]</f>
        <v>2.2416666666666667</v>
      </c>
    </row>
    <row r="101" spans="1:7" ht="15.95" customHeight="1" x14ac:dyDescent="0.25">
      <c r="A101" s="11">
        <v>44977</v>
      </c>
      <c r="B101" s="10" t="s">
        <v>12</v>
      </c>
      <c r="C101" s="5" t="s">
        <v>25</v>
      </c>
      <c r="D101" s="21">
        <v>120</v>
      </c>
      <c r="E101" s="4">
        <v>109</v>
      </c>
      <c r="F101" s="19">
        <f>Sales[[#This Row],[Sale]]-Sales[[#This Row],[Retail Price]]</f>
        <v>-11</v>
      </c>
      <c r="G101" s="8">
        <f>Sales[[#This Row],[Profit]]/Sales[[#This Row],[Retail Price]]</f>
        <v>-9.166666666666666E-2</v>
      </c>
    </row>
    <row r="102" spans="1:7" ht="15.95" customHeight="1" x14ac:dyDescent="0.25">
      <c r="A102" s="11">
        <v>44977</v>
      </c>
      <c r="B102" s="10" t="s">
        <v>13</v>
      </c>
      <c r="C102" s="5" t="s">
        <v>25</v>
      </c>
      <c r="D102" s="21">
        <v>120</v>
      </c>
      <c r="E102" s="4">
        <v>132</v>
      </c>
      <c r="F102" s="19">
        <f>Sales[[#This Row],[Sale]]-Sales[[#This Row],[Retail Price]]</f>
        <v>12</v>
      </c>
      <c r="G102" s="8">
        <f>Sales[[#This Row],[Profit]]/Sales[[#This Row],[Retail Price]]</f>
        <v>0.1</v>
      </c>
    </row>
    <row r="103" spans="1:7" ht="15.95" customHeight="1" x14ac:dyDescent="0.25">
      <c r="A103" s="11">
        <v>44977</v>
      </c>
      <c r="B103" s="10">
        <v>8</v>
      </c>
      <c r="C103" s="18" t="s">
        <v>2</v>
      </c>
      <c r="D103" s="18">
        <v>140</v>
      </c>
      <c r="E103" s="4">
        <v>608</v>
      </c>
      <c r="F103" s="19">
        <f>Sales[[#This Row],[Sale]]-Sales[[#This Row],[Retail Price]]</f>
        <v>468</v>
      </c>
      <c r="G103" s="8">
        <f>Sales[[#This Row],[Profit]]/Sales[[#This Row],[Retail Price]]</f>
        <v>3.342857142857143</v>
      </c>
    </row>
    <row r="104" spans="1:7" ht="15.95" customHeight="1" x14ac:dyDescent="0.25">
      <c r="A104" s="11">
        <v>44977</v>
      </c>
      <c r="B104" s="10">
        <v>9</v>
      </c>
      <c r="C104" s="18" t="s">
        <v>2</v>
      </c>
      <c r="D104" s="18">
        <v>140</v>
      </c>
      <c r="E104" s="4">
        <v>662</v>
      </c>
      <c r="F104" s="19">
        <f>Sales[[#This Row],[Sale]]-Sales[[#This Row],[Retail Price]]</f>
        <v>522</v>
      </c>
      <c r="G104" s="8">
        <f>Sales[[#This Row],[Profit]]/Sales[[#This Row],[Retail Price]]</f>
        <v>3.7285714285714286</v>
      </c>
    </row>
    <row r="105" spans="1:7" ht="15.95" customHeight="1" x14ac:dyDescent="0.25">
      <c r="A105" s="11">
        <v>44977</v>
      </c>
      <c r="B105" s="10">
        <v>8.5</v>
      </c>
      <c r="C105" s="18" t="s">
        <v>2</v>
      </c>
      <c r="D105" s="18">
        <v>140</v>
      </c>
      <c r="E105" s="4">
        <v>607</v>
      </c>
      <c r="F105" s="19">
        <f>Sales[[#This Row],[Sale]]-Sales[[#This Row],[Retail Price]]</f>
        <v>467</v>
      </c>
      <c r="G105" s="8">
        <f>Sales[[#This Row],[Profit]]/Sales[[#This Row],[Retail Price]]</f>
        <v>3.3357142857142859</v>
      </c>
    </row>
    <row r="106" spans="1:7" ht="15.95" customHeight="1" x14ac:dyDescent="0.25">
      <c r="A106" s="11">
        <v>44977</v>
      </c>
      <c r="B106" s="10">
        <v>7.5</v>
      </c>
      <c r="C106" s="18" t="s">
        <v>2</v>
      </c>
      <c r="D106" s="18">
        <v>140</v>
      </c>
      <c r="E106" s="4">
        <v>599</v>
      </c>
      <c r="F106" s="19">
        <f>Sales[[#This Row],[Sale]]-Sales[[#This Row],[Retail Price]]</f>
        <v>459</v>
      </c>
      <c r="G106" s="8">
        <f>Sales[[#This Row],[Profit]]/Sales[[#This Row],[Retail Price]]</f>
        <v>3.2785714285714285</v>
      </c>
    </row>
    <row r="107" spans="1:7" ht="15.95" customHeight="1" x14ac:dyDescent="0.25">
      <c r="A107" s="11">
        <v>44976</v>
      </c>
      <c r="B107" s="11" t="s">
        <v>26</v>
      </c>
      <c r="C107" s="18" t="s">
        <v>22</v>
      </c>
      <c r="D107" s="21">
        <v>120</v>
      </c>
      <c r="E107" s="4">
        <v>370</v>
      </c>
      <c r="F107" s="19">
        <f>Sales[[#This Row],[Sale]]-Sales[[#This Row],[Retail Price]]</f>
        <v>250</v>
      </c>
      <c r="G107" s="8">
        <f>Sales[[#This Row],[Profit]]/Sales[[#This Row],[Retail Price]]</f>
        <v>2.0833333333333335</v>
      </c>
    </row>
    <row r="108" spans="1:7" ht="15.95" customHeight="1" x14ac:dyDescent="0.25">
      <c r="A108" s="11">
        <v>44976</v>
      </c>
      <c r="B108" s="11" t="s">
        <v>26</v>
      </c>
      <c r="C108" s="18" t="s">
        <v>22</v>
      </c>
      <c r="D108" s="21">
        <v>120</v>
      </c>
      <c r="E108" s="4">
        <v>380</v>
      </c>
      <c r="F108" s="19">
        <f>Sales[[#This Row],[Sale]]-Sales[[#This Row],[Retail Price]]</f>
        <v>260</v>
      </c>
      <c r="G108" s="8">
        <f>Sales[[#This Row],[Profit]]/Sales[[#This Row],[Retail Price]]</f>
        <v>2.1666666666666665</v>
      </c>
    </row>
    <row r="109" spans="1:7" ht="15.95" customHeight="1" x14ac:dyDescent="0.25">
      <c r="A109" s="11">
        <v>44976</v>
      </c>
      <c r="B109" s="11" t="s">
        <v>26</v>
      </c>
      <c r="C109" s="18" t="s">
        <v>22</v>
      </c>
      <c r="D109" s="21">
        <v>120</v>
      </c>
      <c r="E109" s="4">
        <v>380</v>
      </c>
      <c r="F109" s="19">
        <f>Sales[[#This Row],[Sale]]-Sales[[#This Row],[Retail Price]]</f>
        <v>260</v>
      </c>
      <c r="G109" s="8">
        <f>Sales[[#This Row],[Profit]]/Sales[[#This Row],[Retail Price]]</f>
        <v>2.1666666666666665</v>
      </c>
    </row>
    <row r="110" spans="1:7" ht="15.95" customHeight="1" x14ac:dyDescent="0.25">
      <c r="A110" s="11">
        <v>44976</v>
      </c>
      <c r="B110" s="11" t="s">
        <v>26</v>
      </c>
      <c r="C110" s="18" t="s">
        <v>22</v>
      </c>
      <c r="D110" s="21">
        <v>120</v>
      </c>
      <c r="E110" s="4">
        <v>375</v>
      </c>
      <c r="F110" s="19">
        <f>Sales[[#This Row],[Sale]]-Sales[[#This Row],[Retail Price]]</f>
        <v>255</v>
      </c>
      <c r="G110" s="8">
        <f>Sales[[#This Row],[Profit]]/Sales[[#This Row],[Retail Price]]</f>
        <v>2.125</v>
      </c>
    </row>
    <row r="111" spans="1:7" ht="15.95" customHeight="1" x14ac:dyDescent="0.25">
      <c r="A111" s="11">
        <v>44976</v>
      </c>
      <c r="B111" s="10">
        <v>9</v>
      </c>
      <c r="C111" s="18" t="s">
        <v>2</v>
      </c>
      <c r="D111" s="18">
        <v>140</v>
      </c>
      <c r="E111" s="4">
        <v>566</v>
      </c>
      <c r="F111" s="19">
        <f>Sales[[#This Row],[Sale]]-Sales[[#This Row],[Retail Price]]</f>
        <v>426</v>
      </c>
      <c r="G111" s="8">
        <f>Sales[[#This Row],[Profit]]/Sales[[#This Row],[Retail Price]]</f>
        <v>3.0428571428571427</v>
      </c>
    </row>
    <row r="112" spans="1:7" ht="15.95" customHeight="1" x14ac:dyDescent="0.25">
      <c r="A112" s="11">
        <v>44976</v>
      </c>
      <c r="B112" s="10">
        <v>11.5</v>
      </c>
      <c r="C112" s="18" t="s">
        <v>2</v>
      </c>
      <c r="D112" s="18">
        <v>140</v>
      </c>
      <c r="E112" s="4">
        <v>1437</v>
      </c>
      <c r="F112" s="19">
        <f>Sales[[#This Row],[Sale]]-Sales[[#This Row],[Retail Price]]</f>
        <v>1297</v>
      </c>
      <c r="G112" s="8">
        <f>Sales[[#This Row],[Profit]]/Sales[[#This Row],[Retail Price]]</f>
        <v>9.2642857142857142</v>
      </c>
    </row>
    <row r="113" spans="1:7" ht="15.95" customHeight="1" x14ac:dyDescent="0.25">
      <c r="A113" s="11">
        <v>44976</v>
      </c>
      <c r="B113" s="10">
        <v>10</v>
      </c>
      <c r="C113" s="18" t="s">
        <v>2</v>
      </c>
      <c r="D113" s="18">
        <v>140</v>
      </c>
      <c r="E113" s="4">
        <v>711</v>
      </c>
      <c r="F113" s="19">
        <f>Sales[[#This Row],[Sale]]-Sales[[#This Row],[Retail Price]]</f>
        <v>571</v>
      </c>
      <c r="G113" s="8">
        <f>Sales[[#This Row],[Profit]]/Sales[[#This Row],[Retail Price]]</f>
        <v>4.0785714285714283</v>
      </c>
    </row>
    <row r="114" spans="1:7" ht="15.95" customHeight="1" x14ac:dyDescent="0.25">
      <c r="A114" s="11">
        <v>44976</v>
      </c>
      <c r="B114" s="10">
        <v>10</v>
      </c>
      <c r="C114" s="18" t="s">
        <v>2</v>
      </c>
      <c r="D114" s="18">
        <v>140</v>
      </c>
      <c r="E114" s="4">
        <v>862</v>
      </c>
      <c r="F114" s="19">
        <f>Sales[[#This Row],[Sale]]-Sales[[#This Row],[Retail Price]]</f>
        <v>722</v>
      </c>
      <c r="G114" s="8">
        <f>Sales[[#This Row],[Profit]]/Sales[[#This Row],[Retail Price]]</f>
        <v>5.1571428571428575</v>
      </c>
    </row>
    <row r="115" spans="1:7" ht="15.95" customHeight="1" x14ac:dyDescent="0.25">
      <c r="A115" s="11">
        <v>44976</v>
      </c>
      <c r="B115" s="10">
        <v>9</v>
      </c>
      <c r="C115" s="18" t="s">
        <v>2</v>
      </c>
      <c r="D115" s="18">
        <v>140</v>
      </c>
      <c r="E115" s="4">
        <v>655</v>
      </c>
      <c r="F115" s="19">
        <f>Sales[[#This Row],[Sale]]-Sales[[#This Row],[Retail Price]]</f>
        <v>515</v>
      </c>
      <c r="G115" s="8">
        <f>Sales[[#This Row],[Profit]]/Sales[[#This Row],[Retail Price]]</f>
        <v>3.6785714285714284</v>
      </c>
    </row>
    <row r="116" spans="1:7" ht="15.95" customHeight="1" x14ac:dyDescent="0.25">
      <c r="A116" s="11">
        <v>44976</v>
      </c>
      <c r="B116" s="10">
        <v>10</v>
      </c>
      <c r="C116" s="18" t="s">
        <v>2</v>
      </c>
      <c r="D116" s="18">
        <v>140</v>
      </c>
      <c r="E116" s="4">
        <v>860</v>
      </c>
      <c r="F116" s="19">
        <f>Sales[[#This Row],[Sale]]-Sales[[#This Row],[Retail Price]]</f>
        <v>720</v>
      </c>
      <c r="G116" s="8">
        <f>Sales[[#This Row],[Profit]]/Sales[[#This Row],[Retail Price]]</f>
        <v>5.1428571428571432</v>
      </c>
    </row>
    <row r="117" spans="1:7" ht="15.95" customHeight="1" x14ac:dyDescent="0.25">
      <c r="A117" s="11">
        <v>44976</v>
      </c>
      <c r="B117" s="10">
        <v>10</v>
      </c>
      <c r="C117" s="18" t="s">
        <v>2</v>
      </c>
      <c r="D117" s="18">
        <v>140</v>
      </c>
      <c r="E117" s="4">
        <v>889</v>
      </c>
      <c r="F117" s="19">
        <f>Sales[[#This Row],[Sale]]-Sales[[#This Row],[Retail Price]]</f>
        <v>749</v>
      </c>
      <c r="G117" s="8">
        <f>Sales[[#This Row],[Profit]]/Sales[[#This Row],[Retail Price]]</f>
        <v>5.35</v>
      </c>
    </row>
    <row r="118" spans="1:7" ht="15.95" customHeight="1" x14ac:dyDescent="0.25">
      <c r="A118" s="11">
        <v>44976</v>
      </c>
      <c r="B118" s="10">
        <v>14</v>
      </c>
      <c r="C118" s="18" t="s">
        <v>2</v>
      </c>
      <c r="D118" s="18">
        <v>140</v>
      </c>
      <c r="E118" s="4">
        <v>1301</v>
      </c>
      <c r="F118" s="19">
        <f>Sales[[#This Row],[Sale]]-Sales[[#This Row],[Retail Price]]</f>
        <v>1161</v>
      </c>
      <c r="G118" s="8">
        <f>Sales[[#This Row],[Profit]]/Sales[[#This Row],[Retail Price]]</f>
        <v>8.2928571428571427</v>
      </c>
    </row>
    <row r="119" spans="1:7" ht="15.95" customHeight="1" x14ac:dyDescent="0.25">
      <c r="A119" s="11">
        <v>44976</v>
      </c>
      <c r="B119" s="10">
        <v>9</v>
      </c>
      <c r="C119" s="18" t="s">
        <v>2</v>
      </c>
      <c r="D119" s="18">
        <v>140</v>
      </c>
      <c r="E119" s="4">
        <v>828</v>
      </c>
      <c r="F119" s="19">
        <f>Sales[[#This Row],[Sale]]-Sales[[#This Row],[Retail Price]]</f>
        <v>688</v>
      </c>
      <c r="G119" s="8">
        <f>Sales[[#This Row],[Profit]]/Sales[[#This Row],[Retail Price]]</f>
        <v>4.9142857142857146</v>
      </c>
    </row>
    <row r="120" spans="1:7" ht="15.95" customHeight="1" x14ac:dyDescent="0.25">
      <c r="A120" s="11">
        <v>44976</v>
      </c>
      <c r="B120" s="10">
        <v>8.5</v>
      </c>
      <c r="C120" s="18" t="s">
        <v>2</v>
      </c>
      <c r="D120" s="18">
        <v>140</v>
      </c>
      <c r="E120" s="4">
        <v>608</v>
      </c>
      <c r="F120" s="19">
        <f>Sales[[#This Row],[Sale]]-Sales[[#This Row],[Retail Price]]</f>
        <v>468</v>
      </c>
      <c r="G120" s="8">
        <f>Sales[[#This Row],[Profit]]/Sales[[#This Row],[Retail Price]]</f>
        <v>3.342857142857143</v>
      </c>
    </row>
    <row r="121" spans="1:7" ht="15.95" customHeight="1" x14ac:dyDescent="0.25">
      <c r="A121" s="11">
        <v>44976</v>
      </c>
      <c r="B121" s="10">
        <v>8.5</v>
      </c>
      <c r="C121" s="18" t="s">
        <v>2</v>
      </c>
      <c r="D121" s="18">
        <v>140</v>
      </c>
      <c r="E121" s="4">
        <v>659</v>
      </c>
      <c r="F121" s="19">
        <f>Sales[[#This Row],[Sale]]-Sales[[#This Row],[Retail Price]]</f>
        <v>519</v>
      </c>
      <c r="G121" s="8">
        <f>Sales[[#This Row],[Profit]]/Sales[[#This Row],[Retail Price]]</f>
        <v>3.7071428571428573</v>
      </c>
    </row>
    <row r="122" spans="1:7" ht="15.95" customHeight="1" x14ac:dyDescent="0.25">
      <c r="A122" s="11">
        <v>44975</v>
      </c>
      <c r="B122" s="11" t="s">
        <v>26</v>
      </c>
      <c r="C122" s="11" t="s">
        <v>20</v>
      </c>
      <c r="D122" s="18">
        <v>600</v>
      </c>
      <c r="E122" s="4">
        <v>718</v>
      </c>
      <c r="F122" s="19">
        <f>Sales[[#This Row],[Sale]]-Sales[[#This Row],[Retail Price]]</f>
        <v>118</v>
      </c>
      <c r="G122" s="8">
        <f>Sales[[#This Row],[Profit]]/Sales[[#This Row],[Retail Price]]</f>
        <v>0.19666666666666666</v>
      </c>
    </row>
    <row r="123" spans="1:7" ht="15.95" customHeight="1" x14ac:dyDescent="0.25">
      <c r="A123" s="11">
        <v>44975</v>
      </c>
      <c r="B123" s="11" t="s">
        <v>26</v>
      </c>
      <c r="C123" s="18" t="s">
        <v>22</v>
      </c>
      <c r="D123" s="21">
        <v>120</v>
      </c>
      <c r="E123" s="4">
        <v>380</v>
      </c>
      <c r="F123" s="19">
        <f>Sales[[#This Row],[Sale]]-Sales[[#This Row],[Retail Price]]</f>
        <v>260</v>
      </c>
      <c r="G123" s="8">
        <f>Sales[[#This Row],[Profit]]/Sales[[#This Row],[Retail Price]]</f>
        <v>2.1666666666666665</v>
      </c>
    </row>
    <row r="124" spans="1:7" ht="15.95" customHeight="1" x14ac:dyDescent="0.25">
      <c r="A124" s="11">
        <v>44975</v>
      </c>
      <c r="B124" s="11" t="s">
        <v>26</v>
      </c>
      <c r="C124" s="18" t="s">
        <v>22</v>
      </c>
      <c r="D124" s="21">
        <v>120</v>
      </c>
      <c r="E124" s="4">
        <v>508</v>
      </c>
      <c r="F124" s="19">
        <f>Sales[[#This Row],[Sale]]-Sales[[#This Row],[Retail Price]]</f>
        <v>388</v>
      </c>
      <c r="G124" s="8">
        <f>Sales[[#This Row],[Profit]]/Sales[[#This Row],[Retail Price]]</f>
        <v>3.2333333333333334</v>
      </c>
    </row>
    <row r="125" spans="1:7" ht="15.95" customHeight="1" x14ac:dyDescent="0.25">
      <c r="A125" s="11">
        <v>44975</v>
      </c>
      <c r="B125" s="11" t="s">
        <v>26</v>
      </c>
      <c r="C125" s="18" t="s">
        <v>22</v>
      </c>
      <c r="D125" s="21">
        <v>120</v>
      </c>
      <c r="E125" s="4">
        <v>370</v>
      </c>
      <c r="F125" s="19">
        <f>Sales[[#This Row],[Sale]]-Sales[[#This Row],[Retail Price]]</f>
        <v>250</v>
      </c>
      <c r="G125" s="8">
        <f>Sales[[#This Row],[Profit]]/Sales[[#This Row],[Retail Price]]</f>
        <v>2.0833333333333335</v>
      </c>
    </row>
    <row r="126" spans="1:7" ht="15.95" customHeight="1" x14ac:dyDescent="0.25">
      <c r="A126" s="11">
        <v>44975</v>
      </c>
      <c r="B126" s="10">
        <v>11.5</v>
      </c>
      <c r="C126" s="18" t="s">
        <v>2</v>
      </c>
      <c r="D126" s="18">
        <v>140</v>
      </c>
      <c r="E126" s="4">
        <v>1300</v>
      </c>
      <c r="F126" s="19">
        <f>Sales[[#This Row],[Sale]]-Sales[[#This Row],[Retail Price]]</f>
        <v>1160</v>
      </c>
      <c r="G126" s="8">
        <f>Sales[[#This Row],[Profit]]/Sales[[#This Row],[Retail Price]]</f>
        <v>8.2857142857142865</v>
      </c>
    </row>
    <row r="127" spans="1:7" ht="15.95" customHeight="1" x14ac:dyDescent="0.25">
      <c r="A127" s="11">
        <v>44975</v>
      </c>
      <c r="B127" s="10">
        <v>8.5</v>
      </c>
      <c r="C127" s="18" t="s">
        <v>2</v>
      </c>
      <c r="D127" s="18">
        <v>140</v>
      </c>
      <c r="E127" s="4">
        <v>679</v>
      </c>
      <c r="F127" s="19">
        <f>Sales[[#This Row],[Sale]]-Sales[[#This Row],[Retail Price]]</f>
        <v>539</v>
      </c>
      <c r="G127" s="8">
        <f>Sales[[#This Row],[Profit]]/Sales[[#This Row],[Retail Price]]</f>
        <v>3.85</v>
      </c>
    </row>
    <row r="128" spans="1:7" ht="15.95" customHeight="1" x14ac:dyDescent="0.25">
      <c r="A128" s="11">
        <v>44975</v>
      </c>
      <c r="B128" s="10">
        <v>12</v>
      </c>
      <c r="C128" s="18" t="s">
        <v>2</v>
      </c>
      <c r="D128" s="18">
        <v>140</v>
      </c>
      <c r="E128" s="4">
        <v>1212</v>
      </c>
      <c r="F128" s="19">
        <f>Sales[[#This Row],[Sale]]-Sales[[#This Row],[Retail Price]]</f>
        <v>1072</v>
      </c>
      <c r="G128" s="8">
        <f>Sales[[#This Row],[Profit]]/Sales[[#This Row],[Retail Price]]</f>
        <v>7.6571428571428575</v>
      </c>
    </row>
    <row r="129" spans="1:7" ht="15.95" customHeight="1" x14ac:dyDescent="0.25">
      <c r="A129" s="11">
        <v>44975</v>
      </c>
      <c r="B129" s="10">
        <v>10</v>
      </c>
      <c r="C129" s="18" t="s">
        <v>2</v>
      </c>
      <c r="D129" s="18">
        <v>140</v>
      </c>
      <c r="E129" s="4">
        <v>1123</v>
      </c>
      <c r="F129" s="19">
        <f>Sales[[#This Row],[Sale]]-Sales[[#This Row],[Retail Price]]</f>
        <v>983</v>
      </c>
      <c r="G129" s="8">
        <f>Sales[[#This Row],[Profit]]/Sales[[#This Row],[Retail Price]]</f>
        <v>7.0214285714285714</v>
      </c>
    </row>
    <row r="130" spans="1:7" ht="15.95" customHeight="1" x14ac:dyDescent="0.25">
      <c r="A130" s="11">
        <v>44975</v>
      </c>
      <c r="B130" s="10">
        <v>9.5</v>
      </c>
      <c r="C130" s="18" t="s">
        <v>2</v>
      </c>
      <c r="D130" s="18">
        <v>140</v>
      </c>
      <c r="E130" s="4">
        <v>612</v>
      </c>
      <c r="F130" s="19">
        <f>Sales[[#This Row],[Sale]]-Sales[[#This Row],[Retail Price]]</f>
        <v>472</v>
      </c>
      <c r="G130" s="8">
        <f>Sales[[#This Row],[Profit]]/Sales[[#This Row],[Retail Price]]</f>
        <v>3.3714285714285714</v>
      </c>
    </row>
    <row r="131" spans="1:7" ht="15.95" customHeight="1" x14ac:dyDescent="0.25">
      <c r="A131" s="11">
        <v>44975</v>
      </c>
      <c r="B131" s="10">
        <v>11</v>
      </c>
      <c r="C131" s="18" t="s">
        <v>2</v>
      </c>
      <c r="D131" s="18">
        <v>140</v>
      </c>
      <c r="E131" s="4">
        <v>1135</v>
      </c>
      <c r="F131" s="19">
        <f>Sales[[#This Row],[Sale]]-Sales[[#This Row],[Retail Price]]</f>
        <v>995</v>
      </c>
      <c r="G131" s="8">
        <f>Sales[[#This Row],[Profit]]/Sales[[#This Row],[Retail Price]]</f>
        <v>7.1071428571428568</v>
      </c>
    </row>
    <row r="132" spans="1:7" ht="15.95" customHeight="1" x14ac:dyDescent="0.25">
      <c r="A132" s="11">
        <v>44974</v>
      </c>
      <c r="B132" s="11" t="s">
        <v>26</v>
      </c>
      <c r="C132" s="11" t="s">
        <v>20</v>
      </c>
      <c r="D132" s="18">
        <v>600</v>
      </c>
      <c r="E132" s="4">
        <v>710</v>
      </c>
      <c r="F132" s="19">
        <f>Sales[[#This Row],[Sale]]-Sales[[#This Row],[Retail Price]]</f>
        <v>110</v>
      </c>
      <c r="G132" s="8">
        <f>Sales[[#This Row],[Profit]]/Sales[[#This Row],[Retail Price]]</f>
        <v>0.18333333333333332</v>
      </c>
    </row>
    <row r="133" spans="1:7" ht="15.95" customHeight="1" x14ac:dyDescent="0.25">
      <c r="A133" s="11">
        <v>44974</v>
      </c>
      <c r="B133" s="11" t="s">
        <v>26</v>
      </c>
      <c r="C133" s="18" t="s">
        <v>22</v>
      </c>
      <c r="D133" s="21">
        <v>120</v>
      </c>
      <c r="E133" s="4">
        <v>380</v>
      </c>
      <c r="F133" s="19">
        <f>Sales[[#This Row],[Sale]]-Sales[[#This Row],[Retail Price]]</f>
        <v>260</v>
      </c>
      <c r="G133" s="8">
        <f>Sales[[#This Row],[Profit]]/Sales[[#This Row],[Retail Price]]</f>
        <v>2.1666666666666665</v>
      </c>
    </row>
    <row r="134" spans="1:7" ht="15.95" customHeight="1" x14ac:dyDescent="0.25">
      <c r="A134" s="11">
        <v>44974</v>
      </c>
      <c r="B134" s="11" t="s">
        <v>26</v>
      </c>
      <c r="C134" s="18" t="s">
        <v>22</v>
      </c>
      <c r="D134" s="21">
        <v>120</v>
      </c>
      <c r="E134" s="4">
        <v>390</v>
      </c>
      <c r="F134" s="19">
        <f>Sales[[#This Row],[Sale]]-Sales[[#This Row],[Retail Price]]</f>
        <v>270</v>
      </c>
      <c r="G134" s="8">
        <f>Sales[[#This Row],[Profit]]/Sales[[#This Row],[Retail Price]]</f>
        <v>2.25</v>
      </c>
    </row>
    <row r="135" spans="1:7" ht="15.95" customHeight="1" x14ac:dyDescent="0.25">
      <c r="A135" s="11">
        <v>44974</v>
      </c>
      <c r="B135" s="10">
        <v>9</v>
      </c>
      <c r="C135" s="18" t="s">
        <v>2</v>
      </c>
      <c r="D135" s="18">
        <v>140</v>
      </c>
      <c r="E135" s="4">
        <v>650</v>
      </c>
      <c r="F135" s="19">
        <f>Sales[[#This Row],[Sale]]-Sales[[#This Row],[Retail Price]]</f>
        <v>510</v>
      </c>
      <c r="G135" s="8">
        <f>Sales[[#This Row],[Profit]]/Sales[[#This Row],[Retail Price]]</f>
        <v>3.6428571428571428</v>
      </c>
    </row>
    <row r="136" spans="1:7" ht="15.95" customHeight="1" x14ac:dyDescent="0.25">
      <c r="A136" s="11">
        <v>44974</v>
      </c>
      <c r="B136" s="10">
        <v>9</v>
      </c>
      <c r="C136" s="18" t="s">
        <v>2</v>
      </c>
      <c r="D136" s="18">
        <v>140</v>
      </c>
      <c r="E136" s="4">
        <v>649</v>
      </c>
      <c r="F136" s="19">
        <f>Sales[[#This Row],[Sale]]-Sales[[#This Row],[Retail Price]]</f>
        <v>509</v>
      </c>
      <c r="G136" s="8">
        <f>Sales[[#This Row],[Profit]]/Sales[[#This Row],[Retail Price]]</f>
        <v>3.6357142857142857</v>
      </c>
    </row>
    <row r="137" spans="1:7" ht="15.95" customHeight="1" x14ac:dyDescent="0.25">
      <c r="A137" s="11">
        <v>44974</v>
      </c>
      <c r="B137" s="10">
        <v>10</v>
      </c>
      <c r="C137" s="18" t="s">
        <v>2</v>
      </c>
      <c r="D137" s="18">
        <v>140</v>
      </c>
      <c r="E137" s="4">
        <v>870</v>
      </c>
      <c r="F137" s="19">
        <f>Sales[[#This Row],[Sale]]-Sales[[#This Row],[Retail Price]]</f>
        <v>730</v>
      </c>
      <c r="G137" s="8">
        <f>Sales[[#This Row],[Profit]]/Sales[[#This Row],[Retail Price]]</f>
        <v>5.2142857142857144</v>
      </c>
    </row>
    <row r="138" spans="1:7" ht="15.95" customHeight="1" x14ac:dyDescent="0.25">
      <c r="A138" s="11">
        <v>44974</v>
      </c>
      <c r="B138" s="10">
        <v>8.5</v>
      </c>
      <c r="C138" s="18" t="s">
        <v>2</v>
      </c>
      <c r="D138" s="18">
        <v>140</v>
      </c>
      <c r="E138" s="4">
        <v>609</v>
      </c>
      <c r="F138" s="19">
        <f>Sales[[#This Row],[Sale]]-Sales[[#This Row],[Retail Price]]</f>
        <v>469</v>
      </c>
      <c r="G138" s="8">
        <f>Sales[[#This Row],[Profit]]/Sales[[#This Row],[Retail Price]]</f>
        <v>3.35</v>
      </c>
    </row>
    <row r="139" spans="1:7" ht="15.95" customHeight="1" x14ac:dyDescent="0.25">
      <c r="A139" s="11">
        <v>44974</v>
      </c>
      <c r="B139" s="10">
        <v>8.5</v>
      </c>
      <c r="C139" s="18" t="s">
        <v>2</v>
      </c>
      <c r="D139" s="18">
        <v>140</v>
      </c>
      <c r="E139" s="4">
        <v>608</v>
      </c>
      <c r="F139" s="19">
        <f>Sales[[#This Row],[Sale]]-Sales[[#This Row],[Retail Price]]</f>
        <v>468</v>
      </c>
      <c r="G139" s="8">
        <f>Sales[[#This Row],[Profit]]/Sales[[#This Row],[Retail Price]]</f>
        <v>3.342857142857143</v>
      </c>
    </row>
    <row r="140" spans="1:7" ht="15.95" customHeight="1" x14ac:dyDescent="0.25">
      <c r="A140" s="11">
        <v>44974</v>
      </c>
      <c r="B140" s="10">
        <v>8</v>
      </c>
      <c r="C140" s="18" t="s">
        <v>2</v>
      </c>
      <c r="D140" s="18">
        <v>140</v>
      </c>
      <c r="E140" s="4">
        <v>609</v>
      </c>
      <c r="F140" s="19">
        <f>Sales[[#This Row],[Sale]]-Sales[[#This Row],[Retail Price]]</f>
        <v>469</v>
      </c>
      <c r="G140" s="8">
        <f>Sales[[#This Row],[Profit]]/Sales[[#This Row],[Retail Price]]</f>
        <v>3.35</v>
      </c>
    </row>
    <row r="141" spans="1:7" ht="15.95" customHeight="1" x14ac:dyDescent="0.25">
      <c r="A141" s="11">
        <v>44973</v>
      </c>
      <c r="B141" s="11" t="s">
        <v>26</v>
      </c>
      <c r="C141" s="11" t="s">
        <v>20</v>
      </c>
      <c r="D141" s="18">
        <v>600</v>
      </c>
      <c r="E141" s="4">
        <v>700</v>
      </c>
      <c r="F141" s="19">
        <f>Sales[[#This Row],[Sale]]-Sales[[#This Row],[Retail Price]]</f>
        <v>100</v>
      </c>
      <c r="G141" s="8">
        <f>Sales[[#This Row],[Profit]]/Sales[[#This Row],[Retail Price]]</f>
        <v>0.16666666666666666</v>
      </c>
    </row>
    <row r="142" spans="1:7" ht="15.95" customHeight="1" x14ac:dyDescent="0.25">
      <c r="A142" s="11">
        <v>44973</v>
      </c>
      <c r="B142" s="11" t="s">
        <v>26</v>
      </c>
      <c r="C142" s="18" t="s">
        <v>22</v>
      </c>
      <c r="D142" s="21">
        <v>120</v>
      </c>
      <c r="E142" s="4">
        <v>501</v>
      </c>
      <c r="F142" s="19">
        <f>Sales[[#This Row],[Sale]]-Sales[[#This Row],[Retail Price]]</f>
        <v>381</v>
      </c>
      <c r="G142" s="8">
        <f>Sales[[#This Row],[Profit]]/Sales[[#This Row],[Retail Price]]</f>
        <v>3.1749999999999998</v>
      </c>
    </row>
    <row r="143" spans="1:7" ht="15.95" customHeight="1" x14ac:dyDescent="0.25">
      <c r="A143" s="11">
        <v>44973</v>
      </c>
      <c r="B143" s="11" t="s">
        <v>26</v>
      </c>
      <c r="C143" s="18" t="s">
        <v>22</v>
      </c>
      <c r="D143" s="21">
        <v>120</v>
      </c>
      <c r="E143" s="4">
        <v>501</v>
      </c>
      <c r="F143" s="19">
        <f>Sales[[#This Row],[Sale]]-Sales[[#This Row],[Retail Price]]</f>
        <v>381</v>
      </c>
      <c r="G143" s="8">
        <f>Sales[[#This Row],[Profit]]/Sales[[#This Row],[Retail Price]]</f>
        <v>3.1749999999999998</v>
      </c>
    </row>
    <row r="144" spans="1:7" ht="15.95" customHeight="1" x14ac:dyDescent="0.25">
      <c r="A144" s="11">
        <v>44973</v>
      </c>
      <c r="B144" s="11" t="s">
        <v>26</v>
      </c>
      <c r="C144" s="18" t="s">
        <v>22</v>
      </c>
      <c r="D144" s="21">
        <v>120</v>
      </c>
      <c r="E144" s="4">
        <v>488</v>
      </c>
      <c r="F144" s="19">
        <f>Sales[[#This Row],[Sale]]-Sales[[#This Row],[Retail Price]]</f>
        <v>368</v>
      </c>
      <c r="G144" s="8">
        <f>Sales[[#This Row],[Profit]]/Sales[[#This Row],[Retail Price]]</f>
        <v>3.0666666666666669</v>
      </c>
    </row>
    <row r="145" spans="1:7" ht="15.95" customHeight="1" x14ac:dyDescent="0.25">
      <c r="A145" s="11">
        <v>44973</v>
      </c>
      <c r="B145" s="11" t="s">
        <v>26</v>
      </c>
      <c r="C145" s="18" t="s">
        <v>22</v>
      </c>
      <c r="D145" s="21">
        <v>120</v>
      </c>
      <c r="E145" s="4">
        <v>390</v>
      </c>
      <c r="F145" s="19">
        <f>Sales[[#This Row],[Sale]]-Sales[[#This Row],[Retail Price]]</f>
        <v>270</v>
      </c>
      <c r="G145" s="8">
        <f>Sales[[#This Row],[Profit]]/Sales[[#This Row],[Retail Price]]</f>
        <v>2.25</v>
      </c>
    </row>
    <row r="146" spans="1:7" ht="15.95" customHeight="1" x14ac:dyDescent="0.25">
      <c r="A146" s="11">
        <v>44972</v>
      </c>
      <c r="B146" s="11" t="s">
        <v>26</v>
      </c>
      <c r="C146" s="11" t="s">
        <v>20</v>
      </c>
      <c r="D146" s="18">
        <v>600</v>
      </c>
      <c r="E146" s="4">
        <v>736</v>
      </c>
      <c r="F146" s="19">
        <f>Sales[[#This Row],[Sale]]-Sales[[#This Row],[Retail Price]]</f>
        <v>136</v>
      </c>
      <c r="G146" s="8">
        <f>Sales[[#This Row],[Profit]]/Sales[[#This Row],[Retail Price]]</f>
        <v>0.22666666666666666</v>
      </c>
    </row>
    <row r="147" spans="1:7" ht="15.95" customHeight="1" x14ac:dyDescent="0.25">
      <c r="A147" s="11">
        <v>44972</v>
      </c>
      <c r="B147" s="11" t="s">
        <v>26</v>
      </c>
      <c r="C147" s="18" t="s">
        <v>22</v>
      </c>
      <c r="D147" s="21">
        <v>120</v>
      </c>
      <c r="E147" s="4">
        <v>385</v>
      </c>
      <c r="F147" s="19">
        <f>Sales[[#This Row],[Sale]]-Sales[[#This Row],[Retail Price]]</f>
        <v>265</v>
      </c>
      <c r="G147" s="8">
        <f>Sales[[#This Row],[Profit]]/Sales[[#This Row],[Retail Price]]</f>
        <v>2.2083333333333335</v>
      </c>
    </row>
    <row r="148" spans="1:7" ht="15.95" customHeight="1" x14ac:dyDescent="0.25">
      <c r="A148" s="11">
        <v>44972</v>
      </c>
      <c r="B148" s="11" t="s">
        <v>26</v>
      </c>
      <c r="C148" s="18" t="s">
        <v>22</v>
      </c>
      <c r="D148" s="21">
        <v>120</v>
      </c>
      <c r="E148" s="4">
        <v>385</v>
      </c>
      <c r="F148" s="19">
        <f>Sales[[#This Row],[Sale]]-Sales[[#This Row],[Retail Price]]</f>
        <v>265</v>
      </c>
      <c r="G148" s="8">
        <f>Sales[[#This Row],[Profit]]/Sales[[#This Row],[Retail Price]]</f>
        <v>2.2083333333333335</v>
      </c>
    </row>
    <row r="149" spans="1:7" ht="15.95" customHeight="1" x14ac:dyDescent="0.25">
      <c r="A149" s="11">
        <v>44972</v>
      </c>
      <c r="B149" s="11" t="s">
        <v>26</v>
      </c>
      <c r="C149" s="18" t="s">
        <v>22</v>
      </c>
      <c r="D149" s="21">
        <v>120</v>
      </c>
      <c r="E149" s="4">
        <v>384</v>
      </c>
      <c r="F149" s="19">
        <f>Sales[[#This Row],[Sale]]-Sales[[#This Row],[Retail Price]]</f>
        <v>264</v>
      </c>
      <c r="G149" s="8">
        <f>Sales[[#This Row],[Profit]]/Sales[[#This Row],[Retail Price]]</f>
        <v>2.2000000000000002</v>
      </c>
    </row>
    <row r="150" spans="1:7" ht="15.95" customHeight="1" x14ac:dyDescent="0.25">
      <c r="A150" s="11">
        <v>44972</v>
      </c>
      <c r="B150" s="11" t="s">
        <v>26</v>
      </c>
      <c r="C150" s="18" t="s">
        <v>22</v>
      </c>
      <c r="D150" s="21">
        <v>120</v>
      </c>
      <c r="E150" s="4">
        <v>384</v>
      </c>
      <c r="F150" s="19">
        <f>Sales[[#This Row],[Sale]]-Sales[[#This Row],[Retail Price]]</f>
        <v>264</v>
      </c>
      <c r="G150" s="8">
        <f>Sales[[#This Row],[Profit]]/Sales[[#This Row],[Retail Price]]</f>
        <v>2.2000000000000002</v>
      </c>
    </row>
    <row r="151" spans="1:7" ht="15.95" customHeight="1" x14ac:dyDescent="0.25">
      <c r="A151" s="11">
        <v>44972</v>
      </c>
      <c r="B151" s="11" t="s">
        <v>26</v>
      </c>
      <c r="C151" s="18" t="s">
        <v>22</v>
      </c>
      <c r="D151" s="21">
        <v>120</v>
      </c>
      <c r="E151" s="4">
        <v>371</v>
      </c>
      <c r="F151" s="19">
        <f>Sales[[#This Row],[Sale]]-Sales[[#This Row],[Retail Price]]</f>
        <v>251</v>
      </c>
      <c r="G151" s="8">
        <f>Sales[[#This Row],[Profit]]/Sales[[#This Row],[Retail Price]]</f>
        <v>2.0916666666666668</v>
      </c>
    </row>
    <row r="152" spans="1:7" ht="15.95" customHeight="1" x14ac:dyDescent="0.25">
      <c r="A152" s="11">
        <v>44971</v>
      </c>
      <c r="B152" s="11" t="s">
        <v>26</v>
      </c>
      <c r="C152" s="11" t="s">
        <v>20</v>
      </c>
      <c r="D152" s="18">
        <v>600</v>
      </c>
      <c r="E152" s="4">
        <v>741</v>
      </c>
      <c r="F152" s="19">
        <f>Sales[[#This Row],[Sale]]-Sales[[#This Row],[Retail Price]]</f>
        <v>141</v>
      </c>
      <c r="G152" s="8">
        <f>Sales[[#This Row],[Profit]]/Sales[[#This Row],[Retail Price]]</f>
        <v>0.23499999999999999</v>
      </c>
    </row>
    <row r="153" spans="1:7" ht="15.95" customHeight="1" x14ac:dyDescent="0.25">
      <c r="A153" s="11">
        <v>44971</v>
      </c>
      <c r="B153" s="11" t="s">
        <v>26</v>
      </c>
      <c r="C153" s="18" t="s">
        <v>22</v>
      </c>
      <c r="D153" s="21">
        <v>120</v>
      </c>
      <c r="E153" s="4">
        <v>380</v>
      </c>
      <c r="F153" s="19">
        <f>Sales[[#This Row],[Sale]]-Sales[[#This Row],[Retail Price]]</f>
        <v>260</v>
      </c>
      <c r="G153" s="8">
        <f>Sales[[#This Row],[Profit]]/Sales[[#This Row],[Retail Price]]</f>
        <v>2.1666666666666665</v>
      </c>
    </row>
    <row r="154" spans="1:7" ht="15.95" customHeight="1" x14ac:dyDescent="0.25">
      <c r="A154" s="11">
        <v>44971</v>
      </c>
      <c r="B154" s="11" t="s">
        <v>26</v>
      </c>
      <c r="C154" s="18" t="s">
        <v>22</v>
      </c>
      <c r="D154" s="21">
        <v>120</v>
      </c>
      <c r="E154" s="4">
        <v>380</v>
      </c>
      <c r="F154" s="19">
        <f>Sales[[#This Row],[Sale]]-Sales[[#This Row],[Retail Price]]</f>
        <v>260</v>
      </c>
      <c r="G154" s="8">
        <f>Sales[[#This Row],[Profit]]/Sales[[#This Row],[Retail Price]]</f>
        <v>2.1666666666666665</v>
      </c>
    </row>
    <row r="155" spans="1:7" ht="15.95" customHeight="1" x14ac:dyDescent="0.25">
      <c r="A155" s="11">
        <v>44971</v>
      </c>
      <c r="B155" s="10" t="s">
        <v>12</v>
      </c>
      <c r="C155" s="5" t="s">
        <v>25</v>
      </c>
      <c r="D155" s="21">
        <v>120</v>
      </c>
      <c r="E155" s="4">
        <v>132</v>
      </c>
      <c r="F155" s="19">
        <f>Sales[[#This Row],[Sale]]-Sales[[#This Row],[Retail Price]]</f>
        <v>12</v>
      </c>
      <c r="G155" s="8">
        <f>Sales[[#This Row],[Profit]]/Sales[[#This Row],[Retail Price]]</f>
        <v>0.1</v>
      </c>
    </row>
    <row r="156" spans="1:7" ht="15.95" customHeight="1" x14ac:dyDescent="0.25">
      <c r="A156" s="11">
        <v>44970</v>
      </c>
      <c r="B156" s="11" t="s">
        <v>26</v>
      </c>
      <c r="C156" s="11" t="s">
        <v>20</v>
      </c>
      <c r="D156" s="18">
        <v>600</v>
      </c>
      <c r="E156" s="4">
        <v>744</v>
      </c>
      <c r="F156" s="19">
        <f>Sales[[#This Row],[Sale]]-Sales[[#This Row],[Retail Price]]</f>
        <v>144</v>
      </c>
      <c r="G156" s="8">
        <f>Sales[[#This Row],[Profit]]/Sales[[#This Row],[Retail Price]]</f>
        <v>0.24</v>
      </c>
    </row>
    <row r="157" spans="1:7" ht="15.95" customHeight="1" x14ac:dyDescent="0.25">
      <c r="A157" s="11">
        <v>44970</v>
      </c>
      <c r="B157" s="11" t="s">
        <v>26</v>
      </c>
      <c r="C157" s="18" t="s">
        <v>22</v>
      </c>
      <c r="D157" s="21">
        <v>120</v>
      </c>
      <c r="E157" s="4">
        <v>362</v>
      </c>
      <c r="F157" s="19">
        <f>Sales[[#This Row],[Sale]]-Sales[[#This Row],[Retail Price]]</f>
        <v>242</v>
      </c>
      <c r="G157" s="8">
        <f>Sales[[#This Row],[Profit]]/Sales[[#This Row],[Retail Price]]</f>
        <v>2.0166666666666666</v>
      </c>
    </row>
    <row r="158" spans="1:7" ht="15.95" customHeight="1" x14ac:dyDescent="0.25">
      <c r="A158" s="11">
        <v>44969</v>
      </c>
      <c r="B158" s="11" t="s">
        <v>26</v>
      </c>
      <c r="C158" s="18" t="s">
        <v>22</v>
      </c>
      <c r="D158" s="21">
        <v>120</v>
      </c>
      <c r="E158" s="4">
        <v>380</v>
      </c>
      <c r="F158" s="19">
        <f>Sales[[#This Row],[Sale]]-Sales[[#This Row],[Retail Price]]</f>
        <v>260</v>
      </c>
      <c r="G158" s="8">
        <f>Sales[[#This Row],[Profit]]/Sales[[#This Row],[Retail Price]]</f>
        <v>2.1666666666666665</v>
      </c>
    </row>
    <row r="159" spans="1:7" ht="15.95" customHeight="1" x14ac:dyDescent="0.25">
      <c r="A159" s="11">
        <v>44969</v>
      </c>
      <c r="B159" s="11" t="s">
        <v>26</v>
      </c>
      <c r="C159" s="18" t="s">
        <v>22</v>
      </c>
      <c r="D159" s="21">
        <v>120</v>
      </c>
      <c r="E159" s="4">
        <v>380</v>
      </c>
      <c r="F159" s="19">
        <f>Sales[[#This Row],[Sale]]-Sales[[#This Row],[Retail Price]]</f>
        <v>260</v>
      </c>
      <c r="G159" s="8">
        <f>Sales[[#This Row],[Profit]]/Sales[[#This Row],[Retail Price]]</f>
        <v>2.1666666666666665</v>
      </c>
    </row>
    <row r="160" spans="1:7" ht="15.95" customHeight="1" x14ac:dyDescent="0.25">
      <c r="A160" s="11">
        <v>44969</v>
      </c>
      <c r="B160" s="10" t="s">
        <v>15</v>
      </c>
      <c r="C160" s="5" t="s">
        <v>25</v>
      </c>
      <c r="D160" s="21">
        <v>120</v>
      </c>
      <c r="E160" s="4">
        <v>122</v>
      </c>
      <c r="F160" s="19">
        <f>Sales[[#This Row],[Sale]]-Sales[[#This Row],[Retail Price]]</f>
        <v>2</v>
      </c>
      <c r="G160" s="8">
        <f>Sales[[#This Row],[Profit]]/Sales[[#This Row],[Retail Price]]</f>
        <v>1.6666666666666666E-2</v>
      </c>
    </row>
    <row r="161" spans="1:7" ht="15.95" customHeight="1" x14ac:dyDescent="0.25">
      <c r="A161" s="11">
        <v>44968</v>
      </c>
      <c r="B161" s="11" t="s">
        <v>26</v>
      </c>
      <c r="C161" s="18" t="s">
        <v>22</v>
      </c>
      <c r="D161" s="21">
        <v>120</v>
      </c>
      <c r="E161" s="4">
        <v>363</v>
      </c>
      <c r="F161" s="19">
        <f>Sales[[#This Row],[Sale]]-Sales[[#This Row],[Retail Price]]</f>
        <v>243</v>
      </c>
      <c r="G161" s="8">
        <f>Sales[[#This Row],[Profit]]/Sales[[#This Row],[Retail Price]]</f>
        <v>2.0249999999999999</v>
      </c>
    </row>
    <row r="162" spans="1:7" ht="15.95" customHeight="1" x14ac:dyDescent="0.25">
      <c r="A162" s="11">
        <v>44968</v>
      </c>
      <c r="B162" s="11" t="s">
        <v>26</v>
      </c>
      <c r="C162" s="18" t="s">
        <v>22</v>
      </c>
      <c r="D162" s="21">
        <v>120</v>
      </c>
      <c r="E162" s="4">
        <v>501</v>
      </c>
      <c r="F162" s="19">
        <f>Sales[[#This Row],[Sale]]-Sales[[#This Row],[Retail Price]]</f>
        <v>381</v>
      </c>
      <c r="G162" s="8">
        <f>Sales[[#This Row],[Profit]]/Sales[[#This Row],[Retail Price]]</f>
        <v>3.1749999999999998</v>
      </c>
    </row>
    <row r="163" spans="1:7" ht="15.95" customHeight="1" x14ac:dyDescent="0.25">
      <c r="A163" s="11">
        <v>44968</v>
      </c>
      <c r="B163" s="10" t="s">
        <v>15</v>
      </c>
      <c r="C163" s="5" t="s">
        <v>25</v>
      </c>
      <c r="D163" s="21">
        <v>120</v>
      </c>
      <c r="E163" s="4">
        <v>166</v>
      </c>
      <c r="F163" s="19">
        <f>Sales[[#This Row],[Sale]]-Sales[[#This Row],[Retail Price]]</f>
        <v>46</v>
      </c>
      <c r="G163" s="8">
        <f>Sales[[#This Row],[Profit]]/Sales[[#This Row],[Retail Price]]</f>
        <v>0.38333333333333336</v>
      </c>
    </row>
    <row r="164" spans="1:7" ht="15.95" customHeight="1" x14ac:dyDescent="0.25">
      <c r="A164" s="11">
        <v>44967</v>
      </c>
      <c r="B164" s="11" t="s">
        <v>26</v>
      </c>
      <c r="C164" s="11" t="s">
        <v>20</v>
      </c>
      <c r="D164" s="18">
        <v>600</v>
      </c>
      <c r="E164" s="4">
        <v>760</v>
      </c>
      <c r="F164" s="19">
        <f>Sales[[#This Row],[Sale]]-Sales[[#This Row],[Retail Price]]</f>
        <v>160</v>
      </c>
      <c r="G164" s="8">
        <f>Sales[[#This Row],[Profit]]/Sales[[#This Row],[Retail Price]]</f>
        <v>0.26666666666666666</v>
      </c>
    </row>
    <row r="165" spans="1:7" ht="15.95" customHeight="1" x14ac:dyDescent="0.25">
      <c r="A165" s="11">
        <v>44967</v>
      </c>
      <c r="B165" s="11" t="s">
        <v>26</v>
      </c>
      <c r="C165" s="11" t="s">
        <v>20</v>
      </c>
      <c r="D165" s="18">
        <v>600</v>
      </c>
      <c r="E165" s="4">
        <v>759</v>
      </c>
      <c r="F165" s="19">
        <f>Sales[[#This Row],[Sale]]-Sales[[#This Row],[Retail Price]]</f>
        <v>159</v>
      </c>
      <c r="G165" s="8">
        <f>Sales[[#This Row],[Profit]]/Sales[[#This Row],[Retail Price]]</f>
        <v>0.26500000000000001</v>
      </c>
    </row>
    <row r="166" spans="1:7" ht="15.95" customHeight="1" x14ac:dyDescent="0.25">
      <c r="A166" s="11">
        <v>44967</v>
      </c>
      <c r="B166" s="11" t="s">
        <v>26</v>
      </c>
      <c r="C166" s="18" t="s">
        <v>22</v>
      </c>
      <c r="D166" s="21">
        <v>120</v>
      </c>
      <c r="E166" s="4">
        <v>380</v>
      </c>
      <c r="F166" s="19">
        <f>Sales[[#This Row],[Sale]]-Sales[[#This Row],[Retail Price]]</f>
        <v>260</v>
      </c>
      <c r="G166" s="8">
        <f>Sales[[#This Row],[Profit]]/Sales[[#This Row],[Retail Price]]</f>
        <v>2.1666666666666665</v>
      </c>
    </row>
    <row r="167" spans="1:7" ht="15.95" customHeight="1" x14ac:dyDescent="0.25">
      <c r="A167" s="11">
        <v>44967</v>
      </c>
      <c r="B167" s="11" t="s">
        <v>26</v>
      </c>
      <c r="C167" s="18" t="s">
        <v>22</v>
      </c>
      <c r="D167" s="21">
        <v>120</v>
      </c>
      <c r="E167" s="4">
        <v>391</v>
      </c>
      <c r="F167" s="19">
        <f>Sales[[#This Row],[Sale]]-Sales[[#This Row],[Retail Price]]</f>
        <v>271</v>
      </c>
      <c r="G167" s="8">
        <f>Sales[[#This Row],[Profit]]/Sales[[#This Row],[Retail Price]]</f>
        <v>2.2583333333333333</v>
      </c>
    </row>
    <row r="168" spans="1:7" ht="15.95" customHeight="1" x14ac:dyDescent="0.25">
      <c r="A168" s="11">
        <v>44967</v>
      </c>
      <c r="B168" s="11" t="s">
        <v>26</v>
      </c>
      <c r="C168" s="18" t="s">
        <v>22</v>
      </c>
      <c r="D168" s="21">
        <v>120</v>
      </c>
      <c r="E168" s="9">
        <v>380</v>
      </c>
      <c r="F168" s="19">
        <f>Sales[[#This Row],[Sale]]-Sales[[#This Row],[Retail Price]]</f>
        <v>260</v>
      </c>
      <c r="G168" s="8">
        <f>Sales[[#This Row],[Profit]]/Sales[[#This Row],[Retail Price]]</f>
        <v>2.1666666666666665</v>
      </c>
    </row>
    <row r="169" spans="1:7" ht="15.95" customHeight="1" x14ac:dyDescent="0.25">
      <c r="A169" s="11">
        <v>44967</v>
      </c>
      <c r="B169" s="11" t="s">
        <v>26</v>
      </c>
      <c r="C169" s="18" t="s">
        <v>22</v>
      </c>
      <c r="D169" s="21">
        <v>120</v>
      </c>
      <c r="E169" s="9">
        <v>379</v>
      </c>
      <c r="F169" s="19">
        <f>Sales[[#This Row],[Sale]]-Sales[[#This Row],[Retail Price]]</f>
        <v>259</v>
      </c>
      <c r="G169" s="8">
        <f>Sales[[#This Row],[Profit]]/Sales[[#This Row],[Retail Price]]</f>
        <v>2.1583333333333332</v>
      </c>
    </row>
    <row r="170" spans="1:7" ht="15.95" customHeight="1" x14ac:dyDescent="0.25">
      <c r="A170" s="11">
        <v>44967</v>
      </c>
      <c r="B170" s="11" t="s">
        <v>26</v>
      </c>
      <c r="C170" s="18" t="s">
        <v>22</v>
      </c>
      <c r="D170" s="21">
        <v>120</v>
      </c>
      <c r="E170" s="9">
        <v>379</v>
      </c>
      <c r="F170" s="19">
        <f>Sales[[#This Row],[Sale]]-Sales[[#This Row],[Retail Price]]</f>
        <v>259</v>
      </c>
      <c r="G170" s="8">
        <f>Sales[[#This Row],[Profit]]/Sales[[#This Row],[Retail Price]]</f>
        <v>2.1583333333333332</v>
      </c>
    </row>
    <row r="171" spans="1:7" ht="15.95" customHeight="1" x14ac:dyDescent="0.25">
      <c r="A171" s="11">
        <v>44967</v>
      </c>
      <c r="B171" s="10" t="s">
        <v>15</v>
      </c>
      <c r="C171" s="5" t="s">
        <v>25</v>
      </c>
      <c r="D171" s="21">
        <v>120</v>
      </c>
      <c r="E171" s="9">
        <v>135</v>
      </c>
      <c r="F171" s="19">
        <f>Sales[[#This Row],[Sale]]-Sales[[#This Row],[Retail Price]]</f>
        <v>15</v>
      </c>
      <c r="G171" s="8">
        <f>Sales[[#This Row],[Profit]]/Sales[[#This Row],[Retail Price]]</f>
        <v>0.125</v>
      </c>
    </row>
    <row r="172" spans="1:7" ht="15.95" customHeight="1" x14ac:dyDescent="0.25">
      <c r="A172" s="11">
        <v>44967</v>
      </c>
      <c r="B172" s="10" t="s">
        <v>15</v>
      </c>
      <c r="C172" s="5" t="s">
        <v>25</v>
      </c>
      <c r="D172" s="21">
        <v>120</v>
      </c>
      <c r="E172" s="9">
        <v>119</v>
      </c>
      <c r="F172" s="19">
        <f>Sales[[#This Row],[Sale]]-Sales[[#This Row],[Retail Price]]</f>
        <v>-1</v>
      </c>
      <c r="G172" s="8">
        <f>Sales[[#This Row],[Profit]]/Sales[[#This Row],[Retail Price]]</f>
        <v>-8.3333333333333332E-3</v>
      </c>
    </row>
    <row r="173" spans="1:7" ht="15.95" customHeight="1" x14ac:dyDescent="0.25">
      <c r="A173" s="11">
        <v>44966</v>
      </c>
      <c r="B173" s="11" t="s">
        <v>26</v>
      </c>
      <c r="C173" s="11" t="s">
        <v>20</v>
      </c>
      <c r="D173" s="18">
        <v>600</v>
      </c>
      <c r="E173" s="9">
        <v>1008</v>
      </c>
      <c r="F173" s="19">
        <f>Sales[[#This Row],[Sale]]-Sales[[#This Row],[Retail Price]]</f>
        <v>408</v>
      </c>
      <c r="G173" s="8">
        <f>Sales[[#This Row],[Profit]]/Sales[[#This Row],[Retail Price]]</f>
        <v>0.68</v>
      </c>
    </row>
    <row r="174" spans="1:7" ht="15.95" customHeight="1" x14ac:dyDescent="0.25">
      <c r="A174" s="11">
        <v>44966</v>
      </c>
      <c r="B174" s="11" t="s">
        <v>26</v>
      </c>
      <c r="C174" s="11" t="s">
        <v>20</v>
      </c>
      <c r="D174" s="18">
        <v>600</v>
      </c>
      <c r="E174" s="9">
        <v>1008</v>
      </c>
      <c r="F174" s="19">
        <f>Sales[[#This Row],[Sale]]-Sales[[#This Row],[Retail Price]]</f>
        <v>408</v>
      </c>
      <c r="G174" s="8">
        <f>Sales[[#This Row],[Profit]]/Sales[[#This Row],[Retail Price]]</f>
        <v>0.68</v>
      </c>
    </row>
    <row r="175" spans="1:7" ht="15.95" customHeight="1" x14ac:dyDescent="0.25">
      <c r="A175" s="11">
        <v>44966</v>
      </c>
      <c r="B175" s="11" t="s">
        <v>26</v>
      </c>
      <c r="C175" s="11" t="s">
        <v>20</v>
      </c>
      <c r="D175" s="18">
        <v>600</v>
      </c>
      <c r="E175" s="9">
        <v>1008</v>
      </c>
      <c r="F175" s="19">
        <f>Sales[[#This Row],[Sale]]-Sales[[#This Row],[Retail Price]]</f>
        <v>408</v>
      </c>
      <c r="G175" s="8">
        <f>Sales[[#This Row],[Profit]]/Sales[[#This Row],[Retail Price]]</f>
        <v>0.68</v>
      </c>
    </row>
    <row r="176" spans="1:7" ht="15.95" customHeight="1" x14ac:dyDescent="0.25">
      <c r="A176" s="11">
        <v>44965</v>
      </c>
      <c r="B176" s="10" t="s">
        <v>14</v>
      </c>
      <c r="C176" s="5" t="s">
        <v>25</v>
      </c>
      <c r="D176" s="21">
        <v>120</v>
      </c>
      <c r="E176" s="9">
        <v>116</v>
      </c>
      <c r="F176" s="19">
        <f>Sales[[#This Row],[Sale]]-Sales[[#This Row],[Retail Price]]</f>
        <v>-4</v>
      </c>
      <c r="G176" s="8">
        <f>Sales[[#This Row],[Profit]]/Sales[[#This Row],[Retail Price]]</f>
        <v>-3.3333333333333333E-2</v>
      </c>
    </row>
    <row r="177" spans="1:7" ht="15.95" customHeight="1" x14ac:dyDescent="0.25">
      <c r="A177" s="11">
        <v>44965</v>
      </c>
      <c r="B177" s="10" t="s">
        <v>13</v>
      </c>
      <c r="C177" s="5" t="s">
        <v>25</v>
      </c>
      <c r="D177" s="21">
        <v>120</v>
      </c>
      <c r="E177" s="9">
        <v>120</v>
      </c>
      <c r="F177" s="19">
        <f>Sales[[#This Row],[Sale]]-Sales[[#This Row],[Retail Price]]</f>
        <v>0</v>
      </c>
      <c r="G177" s="8">
        <f>Sales[[#This Row],[Profit]]/Sales[[#This Row],[Retail Price]]</f>
        <v>0</v>
      </c>
    </row>
    <row r="178" spans="1:7" ht="15.95" customHeight="1" x14ac:dyDescent="0.25">
      <c r="A178" s="11">
        <v>44964</v>
      </c>
      <c r="B178" s="11" t="s">
        <v>26</v>
      </c>
      <c r="C178" s="11" t="s">
        <v>20</v>
      </c>
      <c r="D178" s="18">
        <v>600</v>
      </c>
      <c r="E178" s="9">
        <v>731</v>
      </c>
      <c r="F178" s="19">
        <f>Sales[[#This Row],[Sale]]-Sales[[#This Row],[Retail Price]]</f>
        <v>131</v>
      </c>
      <c r="G178" s="8">
        <f>Sales[[#This Row],[Profit]]/Sales[[#This Row],[Retail Price]]</f>
        <v>0.21833333333333332</v>
      </c>
    </row>
    <row r="179" spans="1:7" ht="15.95" customHeight="1" x14ac:dyDescent="0.25">
      <c r="A179" s="11">
        <v>44964</v>
      </c>
      <c r="B179" s="11" t="s">
        <v>26</v>
      </c>
      <c r="C179" s="11" t="s">
        <v>20</v>
      </c>
      <c r="D179" s="18">
        <v>600</v>
      </c>
      <c r="E179" s="9">
        <v>750</v>
      </c>
      <c r="F179" s="19">
        <f>Sales[[#This Row],[Sale]]-Sales[[#This Row],[Retail Price]]</f>
        <v>150</v>
      </c>
      <c r="G179" s="8">
        <f>Sales[[#This Row],[Profit]]/Sales[[#This Row],[Retail Price]]</f>
        <v>0.25</v>
      </c>
    </row>
    <row r="180" spans="1:7" ht="15.95" customHeight="1" x14ac:dyDescent="0.25">
      <c r="A180" s="11">
        <v>44964</v>
      </c>
      <c r="B180" s="11" t="s">
        <v>26</v>
      </c>
      <c r="C180" s="11" t="s">
        <v>20</v>
      </c>
      <c r="D180" s="18">
        <v>600</v>
      </c>
      <c r="E180" s="9">
        <v>732</v>
      </c>
      <c r="F180" s="19">
        <f>Sales[[#This Row],[Sale]]-Sales[[#This Row],[Retail Price]]</f>
        <v>132</v>
      </c>
      <c r="G180" s="8">
        <f>Sales[[#This Row],[Profit]]/Sales[[#This Row],[Retail Price]]</f>
        <v>0.22</v>
      </c>
    </row>
    <row r="181" spans="1:7" ht="15.95" customHeight="1" x14ac:dyDescent="0.25">
      <c r="A181" s="11">
        <v>44964</v>
      </c>
      <c r="B181" s="11" t="s">
        <v>26</v>
      </c>
      <c r="C181" s="11" t="s">
        <v>20</v>
      </c>
      <c r="D181" s="18">
        <v>600</v>
      </c>
      <c r="E181" s="9">
        <v>1080</v>
      </c>
      <c r="F181" s="19">
        <f>Sales[[#This Row],[Sale]]-Sales[[#This Row],[Retail Price]]</f>
        <v>480</v>
      </c>
      <c r="G181" s="8">
        <f>Sales[[#This Row],[Profit]]/Sales[[#This Row],[Retail Price]]</f>
        <v>0.8</v>
      </c>
    </row>
    <row r="182" spans="1:7" ht="15.95" customHeight="1" x14ac:dyDescent="0.25">
      <c r="A182" s="11">
        <v>44964</v>
      </c>
      <c r="B182" s="11" t="s">
        <v>26</v>
      </c>
      <c r="C182" s="18" t="s">
        <v>22</v>
      </c>
      <c r="D182" s="21">
        <v>120</v>
      </c>
      <c r="E182" s="9">
        <v>363</v>
      </c>
      <c r="F182" s="19">
        <f>Sales[[#This Row],[Sale]]-Sales[[#This Row],[Retail Price]]</f>
        <v>243</v>
      </c>
      <c r="G182" s="8">
        <f>Sales[[#This Row],[Profit]]/Sales[[#This Row],[Retail Price]]</f>
        <v>2.0249999999999999</v>
      </c>
    </row>
    <row r="183" spans="1:7" ht="15.95" customHeight="1" x14ac:dyDescent="0.25">
      <c r="A183" s="11">
        <v>44964</v>
      </c>
      <c r="B183" s="11" t="s">
        <v>26</v>
      </c>
      <c r="C183" s="18" t="s">
        <v>22</v>
      </c>
      <c r="D183" s="21">
        <v>120</v>
      </c>
      <c r="E183" s="9">
        <v>384</v>
      </c>
      <c r="F183" s="19">
        <f>Sales[[#This Row],[Sale]]-Sales[[#This Row],[Retail Price]]</f>
        <v>264</v>
      </c>
      <c r="G183" s="8">
        <f>Sales[[#This Row],[Profit]]/Sales[[#This Row],[Retail Price]]</f>
        <v>2.2000000000000002</v>
      </c>
    </row>
    <row r="184" spans="1:7" ht="15.95" customHeight="1" x14ac:dyDescent="0.25">
      <c r="A184" s="11">
        <v>44964</v>
      </c>
      <c r="B184" s="11" t="s">
        <v>26</v>
      </c>
      <c r="C184" s="18" t="s">
        <v>22</v>
      </c>
      <c r="D184" s="21">
        <v>120</v>
      </c>
      <c r="E184" s="9">
        <v>384</v>
      </c>
      <c r="F184" s="19">
        <f>Sales[[#This Row],[Sale]]-Sales[[#This Row],[Retail Price]]</f>
        <v>264</v>
      </c>
      <c r="G184" s="8">
        <f>Sales[[#This Row],[Profit]]/Sales[[#This Row],[Retail Price]]</f>
        <v>2.2000000000000002</v>
      </c>
    </row>
    <row r="185" spans="1:7" ht="15.95" customHeight="1" x14ac:dyDescent="0.25">
      <c r="A185" s="11">
        <v>44964</v>
      </c>
      <c r="B185" s="10" t="s">
        <v>10</v>
      </c>
      <c r="C185" s="5" t="s">
        <v>25</v>
      </c>
      <c r="D185" s="21">
        <v>120</v>
      </c>
      <c r="E185" s="9">
        <v>150</v>
      </c>
      <c r="F185" s="19">
        <f>Sales[[#This Row],[Sale]]-Sales[[#This Row],[Retail Price]]</f>
        <v>30</v>
      </c>
      <c r="G185" s="8">
        <f>Sales[[#This Row],[Profit]]/Sales[[#This Row],[Retail Price]]</f>
        <v>0.25</v>
      </c>
    </row>
    <row r="186" spans="1:7" ht="15.95" customHeight="1" x14ac:dyDescent="0.25">
      <c r="A186" s="11">
        <v>44964</v>
      </c>
      <c r="B186" s="10" t="s">
        <v>16</v>
      </c>
      <c r="C186" s="5" t="s">
        <v>25</v>
      </c>
      <c r="D186" s="21">
        <v>120</v>
      </c>
      <c r="E186" s="9">
        <v>140</v>
      </c>
      <c r="F186" s="19">
        <f>Sales[[#This Row],[Sale]]-Sales[[#This Row],[Retail Price]]</f>
        <v>20</v>
      </c>
      <c r="G186" s="8">
        <f>Sales[[#This Row],[Profit]]/Sales[[#This Row],[Retail Price]]</f>
        <v>0.16666666666666666</v>
      </c>
    </row>
    <row r="187" spans="1:7" ht="15.95" customHeight="1" x14ac:dyDescent="0.25">
      <c r="A187" s="11">
        <v>44964</v>
      </c>
      <c r="B187" s="10" t="s">
        <v>10</v>
      </c>
      <c r="C187" s="5" t="s">
        <v>25</v>
      </c>
      <c r="D187" s="21">
        <v>120</v>
      </c>
      <c r="E187" s="9">
        <v>151</v>
      </c>
      <c r="F187" s="19">
        <f>Sales[[#This Row],[Sale]]-Sales[[#This Row],[Retail Price]]</f>
        <v>31</v>
      </c>
      <c r="G187" s="8">
        <f>Sales[[#This Row],[Profit]]/Sales[[#This Row],[Retail Price]]</f>
        <v>0.25833333333333336</v>
      </c>
    </row>
    <row r="188" spans="1:7" ht="15.95" customHeight="1" x14ac:dyDescent="0.25">
      <c r="A188" s="11">
        <v>44964</v>
      </c>
      <c r="B188" s="10" t="s">
        <v>11</v>
      </c>
      <c r="C188" s="5" t="s">
        <v>25</v>
      </c>
      <c r="D188" s="21">
        <v>120</v>
      </c>
      <c r="E188" s="9">
        <v>141</v>
      </c>
      <c r="F188" s="19">
        <f>Sales[[#This Row],[Sale]]-Sales[[#This Row],[Retail Price]]</f>
        <v>21</v>
      </c>
      <c r="G188" s="8">
        <f>Sales[[#This Row],[Profit]]/Sales[[#This Row],[Retail Price]]</f>
        <v>0.17499999999999999</v>
      </c>
    </row>
    <row r="189" spans="1:7" ht="15.95" customHeight="1" x14ac:dyDescent="0.25">
      <c r="A189" s="11">
        <v>44964</v>
      </c>
      <c r="B189" s="10" t="s">
        <v>13</v>
      </c>
      <c r="C189" s="5" t="s">
        <v>25</v>
      </c>
      <c r="D189" s="21">
        <v>120</v>
      </c>
      <c r="E189" s="9">
        <v>140</v>
      </c>
      <c r="F189" s="19">
        <f>Sales[[#This Row],[Sale]]-Sales[[#This Row],[Retail Price]]</f>
        <v>20</v>
      </c>
      <c r="G189" s="8">
        <f>Sales[[#This Row],[Profit]]/Sales[[#This Row],[Retail Price]]</f>
        <v>0.16666666666666666</v>
      </c>
    </row>
    <row r="190" spans="1:7" ht="15.95" customHeight="1" x14ac:dyDescent="0.25">
      <c r="A190" s="11">
        <v>44963</v>
      </c>
      <c r="B190" s="11" t="s">
        <v>26</v>
      </c>
      <c r="C190" s="11" t="s">
        <v>20</v>
      </c>
      <c r="D190" s="18">
        <v>600</v>
      </c>
      <c r="E190" s="9">
        <v>767</v>
      </c>
      <c r="F190" s="19">
        <f>Sales[[#This Row],[Sale]]-Sales[[#This Row],[Retail Price]]</f>
        <v>167</v>
      </c>
      <c r="G190" s="8">
        <f>Sales[[#This Row],[Profit]]/Sales[[#This Row],[Retail Price]]</f>
        <v>0.27833333333333332</v>
      </c>
    </row>
    <row r="191" spans="1:7" ht="15.95" customHeight="1" x14ac:dyDescent="0.25">
      <c r="A191" s="11">
        <v>44963</v>
      </c>
      <c r="B191" s="11" t="s">
        <v>26</v>
      </c>
      <c r="C191" s="11" t="s">
        <v>20</v>
      </c>
      <c r="D191" s="18">
        <v>600</v>
      </c>
      <c r="E191" s="9">
        <v>765</v>
      </c>
      <c r="F191" s="19">
        <f>Sales[[#This Row],[Sale]]-Sales[[#This Row],[Retail Price]]</f>
        <v>165</v>
      </c>
      <c r="G191" s="8">
        <f>Sales[[#This Row],[Profit]]/Sales[[#This Row],[Retail Price]]</f>
        <v>0.27500000000000002</v>
      </c>
    </row>
    <row r="192" spans="1:7" ht="15.95" customHeight="1" x14ac:dyDescent="0.25">
      <c r="A192" s="11">
        <v>44963</v>
      </c>
      <c r="B192" s="11" t="s">
        <v>26</v>
      </c>
      <c r="C192" s="18" t="s">
        <v>22</v>
      </c>
      <c r="D192" s="21">
        <v>120</v>
      </c>
      <c r="E192" s="9">
        <v>386</v>
      </c>
      <c r="F192" s="19">
        <f>Sales[[#This Row],[Sale]]-Sales[[#This Row],[Retail Price]]</f>
        <v>266</v>
      </c>
      <c r="G192" s="8">
        <f>Sales[[#This Row],[Profit]]/Sales[[#This Row],[Retail Price]]</f>
        <v>2.2166666666666668</v>
      </c>
    </row>
    <row r="193" spans="1:7" ht="15.95" customHeight="1" x14ac:dyDescent="0.25">
      <c r="A193" s="11">
        <v>44963</v>
      </c>
      <c r="B193" s="11" t="s">
        <v>26</v>
      </c>
      <c r="C193" s="18" t="s">
        <v>22</v>
      </c>
      <c r="D193" s="21">
        <v>120</v>
      </c>
      <c r="E193" s="9">
        <v>386</v>
      </c>
      <c r="F193" s="19">
        <f>Sales[[#This Row],[Sale]]-Sales[[#This Row],[Retail Price]]</f>
        <v>266</v>
      </c>
      <c r="G193" s="8">
        <f>Sales[[#This Row],[Profit]]/Sales[[#This Row],[Retail Price]]</f>
        <v>2.2166666666666668</v>
      </c>
    </row>
    <row r="194" spans="1:7" ht="15.95" customHeight="1" x14ac:dyDescent="0.25">
      <c r="A194" s="11">
        <v>44963</v>
      </c>
      <c r="B194" s="11" t="s">
        <v>26</v>
      </c>
      <c r="C194" s="18" t="s">
        <v>22</v>
      </c>
      <c r="D194" s="21">
        <v>120</v>
      </c>
      <c r="E194" s="9">
        <v>385</v>
      </c>
      <c r="F194" s="19">
        <f>Sales[[#This Row],[Sale]]-Sales[[#This Row],[Retail Price]]</f>
        <v>265</v>
      </c>
      <c r="G194" s="8">
        <f>Sales[[#This Row],[Profit]]/Sales[[#This Row],[Retail Price]]</f>
        <v>2.2083333333333335</v>
      </c>
    </row>
    <row r="195" spans="1:7" ht="15.95" customHeight="1" x14ac:dyDescent="0.25">
      <c r="A195" s="11">
        <v>44963</v>
      </c>
      <c r="B195" s="11" t="s">
        <v>26</v>
      </c>
      <c r="C195" s="18" t="s">
        <v>22</v>
      </c>
      <c r="D195" s="21">
        <v>120</v>
      </c>
      <c r="E195" s="9">
        <v>362</v>
      </c>
      <c r="F195" s="19">
        <f>Sales[[#This Row],[Sale]]-Sales[[#This Row],[Retail Price]]</f>
        <v>242</v>
      </c>
      <c r="G195" s="8">
        <f>Sales[[#This Row],[Profit]]/Sales[[#This Row],[Retail Price]]</f>
        <v>2.0166666666666666</v>
      </c>
    </row>
    <row r="196" spans="1:7" ht="15.95" customHeight="1" x14ac:dyDescent="0.25">
      <c r="A196" s="11">
        <v>44963</v>
      </c>
      <c r="B196" s="10" t="s">
        <v>10</v>
      </c>
      <c r="C196" s="5" t="s">
        <v>25</v>
      </c>
      <c r="D196" s="21">
        <v>120</v>
      </c>
      <c r="E196" s="9">
        <v>120</v>
      </c>
      <c r="F196" s="19">
        <f>Sales[[#This Row],[Sale]]-Sales[[#This Row],[Retail Price]]</f>
        <v>0</v>
      </c>
      <c r="G196" s="8">
        <f>Sales[[#This Row],[Profit]]/Sales[[#This Row],[Retail Price]]</f>
        <v>0</v>
      </c>
    </row>
    <row r="197" spans="1:7" ht="15.95" customHeight="1" x14ac:dyDescent="0.25">
      <c r="A197" s="11">
        <v>44962</v>
      </c>
      <c r="B197" s="11" t="s">
        <v>26</v>
      </c>
      <c r="C197" s="11" t="s">
        <v>20</v>
      </c>
      <c r="D197" s="18">
        <v>600</v>
      </c>
      <c r="E197" s="9">
        <v>990</v>
      </c>
      <c r="F197" s="19">
        <f>Sales[[#This Row],[Sale]]-Sales[[#This Row],[Retail Price]]</f>
        <v>390</v>
      </c>
      <c r="G197" s="8">
        <f>Sales[[#This Row],[Profit]]/Sales[[#This Row],[Retail Price]]</f>
        <v>0.65</v>
      </c>
    </row>
    <row r="198" spans="1:7" ht="15.95" customHeight="1" x14ac:dyDescent="0.25">
      <c r="A198" s="11">
        <v>44962</v>
      </c>
      <c r="B198" s="11" t="s">
        <v>26</v>
      </c>
      <c r="C198" s="11" t="s">
        <v>20</v>
      </c>
      <c r="D198" s="18">
        <v>600</v>
      </c>
      <c r="E198" s="9">
        <v>740</v>
      </c>
      <c r="F198" s="19">
        <f>Sales[[#This Row],[Sale]]-Sales[[#This Row],[Retail Price]]</f>
        <v>140</v>
      </c>
      <c r="G198" s="8">
        <f>Sales[[#This Row],[Profit]]/Sales[[#This Row],[Retail Price]]</f>
        <v>0.23333333333333334</v>
      </c>
    </row>
    <row r="199" spans="1:7" ht="15.95" customHeight="1" x14ac:dyDescent="0.25">
      <c r="A199" s="11">
        <v>44962</v>
      </c>
      <c r="B199" s="11" t="s">
        <v>26</v>
      </c>
      <c r="C199" s="18" t="s">
        <v>22</v>
      </c>
      <c r="D199" s="21">
        <v>120</v>
      </c>
      <c r="E199" s="9">
        <v>368</v>
      </c>
      <c r="F199" s="19">
        <f>Sales[[#This Row],[Sale]]-Sales[[#This Row],[Retail Price]]</f>
        <v>248</v>
      </c>
      <c r="G199" s="8">
        <f>Sales[[#This Row],[Profit]]/Sales[[#This Row],[Retail Price]]</f>
        <v>2.0666666666666669</v>
      </c>
    </row>
    <row r="200" spans="1:7" ht="15.95" customHeight="1" x14ac:dyDescent="0.25">
      <c r="A200" s="11">
        <v>44962</v>
      </c>
      <c r="B200" s="10" t="s">
        <v>12</v>
      </c>
      <c r="C200" s="5" t="s">
        <v>25</v>
      </c>
      <c r="D200" s="21">
        <v>120</v>
      </c>
      <c r="E200" s="9">
        <v>119</v>
      </c>
      <c r="F200" s="19">
        <f>Sales[[#This Row],[Sale]]-Sales[[#This Row],[Retail Price]]</f>
        <v>-1</v>
      </c>
      <c r="G200" s="8">
        <f>Sales[[#This Row],[Profit]]/Sales[[#This Row],[Retail Price]]</f>
        <v>-8.3333333333333332E-3</v>
      </c>
    </row>
    <row r="201" spans="1:7" ht="15.95" customHeight="1" x14ac:dyDescent="0.25">
      <c r="A201" s="11">
        <v>44961</v>
      </c>
      <c r="B201" s="11" t="s">
        <v>26</v>
      </c>
      <c r="C201" s="18" t="s">
        <v>22</v>
      </c>
      <c r="D201" s="21">
        <v>120</v>
      </c>
      <c r="E201" s="9">
        <v>464</v>
      </c>
      <c r="F201" s="19">
        <f>Sales[[#This Row],[Sale]]-Sales[[#This Row],[Retail Price]]</f>
        <v>344</v>
      </c>
      <c r="G201" s="8">
        <f>Sales[[#This Row],[Profit]]/Sales[[#This Row],[Retail Price]]</f>
        <v>2.8666666666666667</v>
      </c>
    </row>
    <row r="202" spans="1:7" ht="15.95" customHeight="1" x14ac:dyDescent="0.25">
      <c r="A202" s="11">
        <v>44961</v>
      </c>
      <c r="B202" s="11" t="s">
        <v>26</v>
      </c>
      <c r="C202" s="18" t="s">
        <v>22</v>
      </c>
      <c r="D202" s="21">
        <v>120</v>
      </c>
      <c r="E202" s="9">
        <v>371</v>
      </c>
      <c r="F202" s="19">
        <f>Sales[[#This Row],[Sale]]-Sales[[#This Row],[Retail Price]]</f>
        <v>251</v>
      </c>
      <c r="G202" s="8">
        <f>Sales[[#This Row],[Profit]]/Sales[[#This Row],[Retail Price]]</f>
        <v>2.0916666666666668</v>
      </c>
    </row>
    <row r="203" spans="1:7" ht="15.95" customHeight="1" x14ac:dyDescent="0.25">
      <c r="A203" s="12">
        <v>44961</v>
      </c>
      <c r="B203" s="11" t="s">
        <v>26</v>
      </c>
      <c r="C203" s="18" t="s">
        <v>22</v>
      </c>
      <c r="D203" s="21">
        <v>120</v>
      </c>
      <c r="E203" s="9">
        <v>389</v>
      </c>
      <c r="F203" s="19">
        <f>Sales[[#This Row],[Sale]]-Sales[[#This Row],[Retail Price]]</f>
        <v>269</v>
      </c>
      <c r="G203" s="8">
        <f>Sales[[#This Row],[Profit]]/Sales[[#This Row],[Retail Price]]</f>
        <v>2.2416666666666667</v>
      </c>
    </row>
    <row r="204" spans="1:7" ht="15.95" customHeight="1" x14ac:dyDescent="0.25">
      <c r="A204" s="11">
        <v>44961</v>
      </c>
      <c r="B204" s="10" t="s">
        <v>15</v>
      </c>
      <c r="C204" s="5" t="s">
        <v>25</v>
      </c>
      <c r="D204" s="21">
        <v>120</v>
      </c>
      <c r="E204" s="9">
        <v>120</v>
      </c>
      <c r="F204" s="19">
        <f>Sales[[#This Row],[Sale]]-Sales[[#This Row],[Retail Price]]</f>
        <v>0</v>
      </c>
      <c r="G204" s="8">
        <f>Sales[[#This Row],[Profit]]/Sales[[#This Row],[Retail Price]]</f>
        <v>0</v>
      </c>
    </row>
    <row r="205" spans="1:7" ht="15.95" customHeight="1" x14ac:dyDescent="0.25">
      <c r="A205" s="11">
        <v>44961</v>
      </c>
      <c r="B205" s="10" t="s">
        <v>15</v>
      </c>
      <c r="C205" s="5" t="s">
        <v>25</v>
      </c>
      <c r="D205" s="21">
        <v>120</v>
      </c>
      <c r="E205" s="9">
        <v>129</v>
      </c>
      <c r="F205" s="19">
        <f>Sales[[#This Row],[Sale]]-Sales[[#This Row],[Retail Price]]</f>
        <v>9</v>
      </c>
      <c r="G205" s="8">
        <f>Sales[[#This Row],[Profit]]/Sales[[#This Row],[Retail Price]]</f>
        <v>7.4999999999999997E-2</v>
      </c>
    </row>
    <row r="206" spans="1:7" ht="15.95" customHeight="1" x14ac:dyDescent="0.25">
      <c r="A206" s="11">
        <v>44960</v>
      </c>
      <c r="B206" s="11" t="s">
        <v>26</v>
      </c>
      <c r="C206" s="11" t="s">
        <v>20</v>
      </c>
      <c r="D206" s="18">
        <v>600</v>
      </c>
      <c r="E206" s="9">
        <v>720</v>
      </c>
      <c r="F206" s="19">
        <f>Sales[[#This Row],[Sale]]-Sales[[#This Row],[Retail Price]]</f>
        <v>120</v>
      </c>
      <c r="G206" s="8">
        <f>Sales[[#This Row],[Profit]]/Sales[[#This Row],[Retail Price]]</f>
        <v>0.2</v>
      </c>
    </row>
    <row r="207" spans="1:7" ht="15.95" customHeight="1" x14ac:dyDescent="0.25">
      <c r="A207" s="11">
        <v>44960</v>
      </c>
      <c r="B207" s="11" t="s">
        <v>26</v>
      </c>
      <c r="C207" s="11" t="s">
        <v>20</v>
      </c>
      <c r="D207" s="18">
        <v>600</v>
      </c>
      <c r="E207" s="4">
        <v>960</v>
      </c>
      <c r="F207" s="19">
        <f>Sales[[#This Row],[Sale]]-Sales[[#This Row],[Retail Price]]</f>
        <v>360</v>
      </c>
      <c r="G207" s="8">
        <f>Sales[[#This Row],[Profit]]/Sales[[#This Row],[Retail Price]]</f>
        <v>0.6</v>
      </c>
    </row>
    <row r="208" spans="1:7" ht="15.95" customHeight="1" x14ac:dyDescent="0.25">
      <c r="A208" s="12">
        <v>44960</v>
      </c>
      <c r="B208" s="11" t="s">
        <v>26</v>
      </c>
      <c r="C208" s="18" t="s">
        <v>22</v>
      </c>
      <c r="D208" s="21">
        <v>120</v>
      </c>
      <c r="E208" s="4">
        <v>401</v>
      </c>
      <c r="F208" s="19">
        <f>Sales[[#This Row],[Sale]]-Sales[[#This Row],[Retail Price]]</f>
        <v>281</v>
      </c>
      <c r="G208" s="8">
        <f>Sales[[#This Row],[Profit]]/Sales[[#This Row],[Retail Price]]</f>
        <v>2.3416666666666668</v>
      </c>
    </row>
    <row r="209" spans="1:7" ht="15.95" customHeight="1" x14ac:dyDescent="0.25">
      <c r="A209" s="12">
        <v>44960</v>
      </c>
      <c r="B209" s="11" t="s">
        <v>26</v>
      </c>
      <c r="C209" s="18" t="s">
        <v>22</v>
      </c>
      <c r="D209" s="21">
        <v>120</v>
      </c>
      <c r="E209" s="4">
        <v>464</v>
      </c>
      <c r="F209" s="19">
        <f>Sales[[#This Row],[Sale]]-Sales[[#This Row],[Retail Price]]</f>
        <v>344</v>
      </c>
      <c r="G209" s="8">
        <f>Sales[[#This Row],[Profit]]/Sales[[#This Row],[Retail Price]]</f>
        <v>2.8666666666666667</v>
      </c>
    </row>
    <row r="210" spans="1:7" ht="15.95" customHeight="1" x14ac:dyDescent="0.25">
      <c r="A210" s="11">
        <v>44959</v>
      </c>
      <c r="B210" s="11" t="s">
        <v>26</v>
      </c>
      <c r="C210" s="11" t="s">
        <v>20</v>
      </c>
      <c r="D210" s="18">
        <v>600</v>
      </c>
      <c r="E210" s="4">
        <v>827</v>
      </c>
      <c r="F210" s="19">
        <f>Sales[[#This Row],[Sale]]-Sales[[#This Row],[Retail Price]]</f>
        <v>227</v>
      </c>
      <c r="G210" s="8">
        <f>Sales[[#This Row],[Profit]]/Sales[[#This Row],[Retail Price]]</f>
        <v>0.37833333333333335</v>
      </c>
    </row>
    <row r="211" spans="1:7" ht="15.95" customHeight="1" x14ac:dyDescent="0.25">
      <c r="A211" s="11">
        <v>44959</v>
      </c>
      <c r="B211" s="11" t="s">
        <v>26</v>
      </c>
      <c r="C211" s="11" t="s">
        <v>20</v>
      </c>
      <c r="D211" s="18">
        <v>600</v>
      </c>
      <c r="E211" s="4">
        <v>935</v>
      </c>
      <c r="F211" s="19">
        <f>Sales[[#This Row],[Sale]]-Sales[[#This Row],[Retail Price]]</f>
        <v>335</v>
      </c>
      <c r="G211" s="8">
        <f>Sales[[#This Row],[Profit]]/Sales[[#This Row],[Retail Price]]</f>
        <v>0.55833333333333335</v>
      </c>
    </row>
    <row r="212" spans="1:7" ht="15.95" customHeight="1" x14ac:dyDescent="0.25">
      <c r="A212" s="11">
        <v>44959</v>
      </c>
      <c r="B212" s="11" t="s">
        <v>26</v>
      </c>
      <c r="C212" s="11" t="s">
        <v>20</v>
      </c>
      <c r="D212" s="18">
        <v>600</v>
      </c>
      <c r="E212" s="4">
        <v>790</v>
      </c>
      <c r="F212" s="19">
        <f>Sales[[#This Row],[Sale]]-Sales[[#This Row],[Retail Price]]</f>
        <v>190</v>
      </c>
      <c r="G212" s="8">
        <f>Sales[[#This Row],[Profit]]/Sales[[#This Row],[Retail Price]]</f>
        <v>0.31666666666666665</v>
      </c>
    </row>
    <row r="213" spans="1:7" ht="15.95" customHeight="1" x14ac:dyDescent="0.25">
      <c r="A213" s="12">
        <v>44959</v>
      </c>
      <c r="B213" s="11" t="s">
        <v>26</v>
      </c>
      <c r="C213" s="18" t="s">
        <v>22</v>
      </c>
      <c r="D213" s="21">
        <v>120</v>
      </c>
      <c r="E213" s="4">
        <v>386</v>
      </c>
      <c r="F213" s="19">
        <f>Sales[[#This Row],[Sale]]-Sales[[#This Row],[Retail Price]]</f>
        <v>266</v>
      </c>
      <c r="G213" s="8">
        <f>Sales[[#This Row],[Profit]]/Sales[[#This Row],[Retail Price]]</f>
        <v>2.2166666666666668</v>
      </c>
    </row>
    <row r="214" spans="1:7" ht="15.95" customHeight="1" x14ac:dyDescent="0.25">
      <c r="A214" s="12">
        <v>44959</v>
      </c>
      <c r="B214" s="11" t="s">
        <v>26</v>
      </c>
      <c r="C214" s="18" t="s">
        <v>22</v>
      </c>
      <c r="D214" s="21">
        <v>120</v>
      </c>
      <c r="E214" s="4">
        <v>389</v>
      </c>
      <c r="F214" s="19">
        <f>Sales[[#This Row],[Sale]]-Sales[[#This Row],[Retail Price]]</f>
        <v>269</v>
      </c>
      <c r="G214" s="8">
        <f>Sales[[#This Row],[Profit]]/Sales[[#This Row],[Retail Price]]</f>
        <v>2.2416666666666667</v>
      </c>
    </row>
    <row r="215" spans="1:7" ht="15.95" customHeight="1" x14ac:dyDescent="0.25">
      <c r="A215" s="11">
        <v>44959</v>
      </c>
      <c r="B215" s="10" t="s">
        <v>13</v>
      </c>
      <c r="C215" s="5" t="s">
        <v>25</v>
      </c>
      <c r="D215" s="21">
        <v>120</v>
      </c>
      <c r="E215" s="4">
        <v>147</v>
      </c>
      <c r="F215" s="19">
        <f>Sales[[#This Row],[Sale]]-Sales[[#This Row],[Retail Price]]</f>
        <v>27</v>
      </c>
      <c r="G215" s="8">
        <f>Sales[[#This Row],[Profit]]/Sales[[#This Row],[Retail Price]]</f>
        <v>0.22500000000000001</v>
      </c>
    </row>
    <row r="216" spans="1:7" ht="15.95" customHeight="1" x14ac:dyDescent="0.25">
      <c r="A216" s="11">
        <v>44958</v>
      </c>
      <c r="B216" s="11" t="s">
        <v>26</v>
      </c>
      <c r="C216" s="11" t="s">
        <v>20</v>
      </c>
      <c r="D216" s="18">
        <v>600</v>
      </c>
      <c r="E216" s="4">
        <v>800</v>
      </c>
      <c r="F216" s="19">
        <f>Sales[[#This Row],[Sale]]-Sales[[#This Row],[Retail Price]]</f>
        <v>200</v>
      </c>
      <c r="G216" s="8">
        <f>Sales[[#This Row],[Profit]]/Sales[[#This Row],[Retail Price]]</f>
        <v>0.33333333333333331</v>
      </c>
    </row>
    <row r="217" spans="1:7" ht="15.95" customHeight="1" x14ac:dyDescent="0.25">
      <c r="A217" s="11">
        <v>44958</v>
      </c>
      <c r="B217" s="11" t="s">
        <v>26</v>
      </c>
      <c r="C217" s="11" t="s">
        <v>20</v>
      </c>
      <c r="D217" s="18">
        <v>600</v>
      </c>
      <c r="E217" s="4">
        <v>1110</v>
      </c>
      <c r="F217" s="19">
        <f>Sales[[#This Row],[Sale]]-Sales[[#This Row],[Retail Price]]</f>
        <v>510</v>
      </c>
      <c r="G217" s="8">
        <f>Sales[[#This Row],[Profit]]/Sales[[#This Row],[Retail Price]]</f>
        <v>0.85</v>
      </c>
    </row>
    <row r="218" spans="1:7" ht="15.95" customHeight="1" x14ac:dyDescent="0.25">
      <c r="A218" s="11">
        <v>44958</v>
      </c>
      <c r="B218" s="10" t="s">
        <v>16</v>
      </c>
      <c r="C218" s="5" t="s">
        <v>25</v>
      </c>
      <c r="D218" s="21">
        <v>120</v>
      </c>
      <c r="E218" s="4">
        <v>394</v>
      </c>
      <c r="F218" s="19">
        <f>Sales[[#This Row],[Sale]]-Sales[[#This Row],[Retail Price]]</f>
        <v>274</v>
      </c>
      <c r="G218" s="8">
        <f>Sales[[#This Row],[Profit]]/Sales[[#This Row],[Retail Price]]</f>
        <v>2.2833333333333332</v>
      </c>
    </row>
    <row r="219" spans="1:7" ht="15.95" customHeight="1" x14ac:dyDescent="0.25">
      <c r="A219" s="11">
        <v>44957</v>
      </c>
      <c r="B219" s="11" t="s">
        <v>26</v>
      </c>
      <c r="C219" s="11" t="s">
        <v>20</v>
      </c>
      <c r="D219" s="18">
        <v>600</v>
      </c>
      <c r="E219" s="4">
        <v>900</v>
      </c>
      <c r="F219" s="19">
        <f>Sales[[#This Row],[Sale]]-Sales[[#This Row],[Retail Price]]</f>
        <v>300</v>
      </c>
      <c r="G219" s="8">
        <f>Sales[[#This Row],[Profit]]/Sales[[#This Row],[Retail Price]]</f>
        <v>0.5</v>
      </c>
    </row>
    <row r="220" spans="1:7" ht="15.95" customHeight="1" x14ac:dyDescent="0.25">
      <c r="A220" s="12">
        <v>44957</v>
      </c>
      <c r="B220" s="11" t="s">
        <v>26</v>
      </c>
      <c r="C220" s="18" t="s">
        <v>22</v>
      </c>
      <c r="D220" s="21">
        <v>120</v>
      </c>
      <c r="E220" s="4">
        <v>383</v>
      </c>
      <c r="F220" s="19">
        <f>Sales[[#This Row],[Sale]]-Sales[[#This Row],[Retail Price]]</f>
        <v>263</v>
      </c>
      <c r="G220" s="8">
        <f>Sales[[#This Row],[Profit]]/Sales[[#This Row],[Retail Price]]</f>
        <v>2.1916666666666669</v>
      </c>
    </row>
    <row r="221" spans="1:7" ht="15.95" customHeight="1" x14ac:dyDescent="0.25">
      <c r="A221" s="12">
        <v>44957</v>
      </c>
      <c r="B221" s="11" t="s">
        <v>26</v>
      </c>
      <c r="C221" s="18" t="s">
        <v>22</v>
      </c>
      <c r="D221" s="21">
        <v>120</v>
      </c>
      <c r="E221" s="4">
        <v>381</v>
      </c>
      <c r="F221" s="19">
        <f>Sales[[#This Row],[Sale]]-Sales[[#This Row],[Retail Price]]</f>
        <v>261</v>
      </c>
      <c r="G221" s="8">
        <f>Sales[[#This Row],[Profit]]/Sales[[#This Row],[Retail Price]]</f>
        <v>2.1749999999999998</v>
      </c>
    </row>
    <row r="222" spans="1:7" ht="15.95" customHeight="1" x14ac:dyDescent="0.25">
      <c r="A222" s="12">
        <v>44957</v>
      </c>
      <c r="B222" s="11" t="s">
        <v>26</v>
      </c>
      <c r="C222" s="18" t="s">
        <v>22</v>
      </c>
      <c r="D222" s="21">
        <v>120</v>
      </c>
      <c r="E222" s="4">
        <v>378</v>
      </c>
      <c r="F222" s="19">
        <f>Sales[[#This Row],[Sale]]-Sales[[#This Row],[Retail Price]]</f>
        <v>258</v>
      </c>
      <c r="G222" s="8">
        <f>Sales[[#This Row],[Profit]]/Sales[[#This Row],[Retail Price]]</f>
        <v>2.15</v>
      </c>
    </row>
    <row r="223" spans="1:7" ht="15.95" customHeight="1" x14ac:dyDescent="0.25">
      <c r="A223" s="12">
        <v>44957</v>
      </c>
      <c r="B223" s="11" t="s">
        <v>26</v>
      </c>
      <c r="C223" s="18" t="s">
        <v>22</v>
      </c>
      <c r="D223" s="21">
        <v>120</v>
      </c>
      <c r="E223" s="4">
        <v>383</v>
      </c>
      <c r="F223" s="19">
        <f>Sales[[#This Row],[Sale]]-Sales[[#This Row],[Retail Price]]</f>
        <v>263</v>
      </c>
      <c r="G223" s="8">
        <f>Sales[[#This Row],[Profit]]/Sales[[#This Row],[Retail Price]]</f>
        <v>2.1916666666666669</v>
      </c>
    </row>
    <row r="224" spans="1:7" ht="15.95" customHeight="1" x14ac:dyDescent="0.25">
      <c r="A224" s="12">
        <v>44957</v>
      </c>
      <c r="B224" s="11" t="s">
        <v>26</v>
      </c>
      <c r="C224" s="18" t="s">
        <v>22</v>
      </c>
      <c r="D224" s="21">
        <v>120</v>
      </c>
      <c r="E224" s="4">
        <v>383</v>
      </c>
      <c r="F224" s="19">
        <f>Sales[[#This Row],[Sale]]-Sales[[#This Row],[Retail Price]]</f>
        <v>263</v>
      </c>
      <c r="G224" s="8">
        <f>Sales[[#This Row],[Profit]]/Sales[[#This Row],[Retail Price]]</f>
        <v>2.1916666666666669</v>
      </c>
    </row>
    <row r="225" spans="1:7" ht="15.95" customHeight="1" x14ac:dyDescent="0.25">
      <c r="A225" s="12">
        <v>44957</v>
      </c>
      <c r="B225" s="11" t="s">
        <v>26</v>
      </c>
      <c r="C225" s="18" t="s">
        <v>22</v>
      </c>
      <c r="D225" s="21">
        <v>120</v>
      </c>
      <c r="E225" s="4">
        <v>382</v>
      </c>
      <c r="F225" s="19">
        <f>Sales[[#This Row],[Sale]]-Sales[[#This Row],[Retail Price]]</f>
        <v>262</v>
      </c>
      <c r="G225" s="8">
        <f>Sales[[#This Row],[Profit]]/Sales[[#This Row],[Retail Price]]</f>
        <v>2.1833333333333331</v>
      </c>
    </row>
    <row r="226" spans="1:7" ht="15.95" customHeight="1" x14ac:dyDescent="0.25">
      <c r="A226" s="12">
        <v>44957</v>
      </c>
      <c r="B226" s="11" t="s">
        <v>26</v>
      </c>
      <c r="C226" s="18" t="s">
        <v>22</v>
      </c>
      <c r="D226" s="21">
        <v>120</v>
      </c>
      <c r="E226" s="4">
        <v>526</v>
      </c>
      <c r="F226" s="19">
        <f>Sales[[#This Row],[Sale]]-Sales[[#This Row],[Retail Price]]</f>
        <v>406</v>
      </c>
      <c r="G226" s="8">
        <f>Sales[[#This Row],[Profit]]/Sales[[#This Row],[Retail Price]]</f>
        <v>3.3833333333333333</v>
      </c>
    </row>
    <row r="227" spans="1:7" ht="15.95" customHeight="1" x14ac:dyDescent="0.25">
      <c r="A227" s="12">
        <v>44956</v>
      </c>
      <c r="B227" s="11" t="s">
        <v>26</v>
      </c>
      <c r="C227" s="18" t="s">
        <v>22</v>
      </c>
      <c r="D227" s="21">
        <v>120</v>
      </c>
      <c r="E227" s="4">
        <v>455</v>
      </c>
      <c r="F227" s="19">
        <f>Sales[[#This Row],[Sale]]-Sales[[#This Row],[Retail Price]]</f>
        <v>335</v>
      </c>
      <c r="G227" s="8">
        <f>Sales[[#This Row],[Profit]]/Sales[[#This Row],[Retail Price]]</f>
        <v>2.7916666666666665</v>
      </c>
    </row>
    <row r="228" spans="1:7" ht="15.95" customHeight="1" x14ac:dyDescent="0.25">
      <c r="A228" s="12">
        <v>44956</v>
      </c>
      <c r="B228" s="11" t="s">
        <v>26</v>
      </c>
      <c r="C228" s="18" t="s">
        <v>22</v>
      </c>
      <c r="D228" s="21">
        <v>120</v>
      </c>
      <c r="E228" s="4">
        <v>384</v>
      </c>
      <c r="F228" s="19">
        <f>Sales[[#This Row],[Sale]]-Sales[[#This Row],[Retail Price]]</f>
        <v>264</v>
      </c>
      <c r="G228" s="8">
        <f>Sales[[#This Row],[Profit]]/Sales[[#This Row],[Retail Price]]</f>
        <v>2.2000000000000002</v>
      </c>
    </row>
    <row r="229" spans="1:7" ht="15.95" customHeight="1" x14ac:dyDescent="0.25">
      <c r="A229" s="12">
        <v>44956</v>
      </c>
      <c r="B229" s="11" t="s">
        <v>26</v>
      </c>
      <c r="C229" s="18" t="s">
        <v>22</v>
      </c>
      <c r="D229" s="21">
        <v>120</v>
      </c>
      <c r="E229" s="4">
        <v>464</v>
      </c>
      <c r="F229" s="19">
        <f>Sales[[#This Row],[Sale]]-Sales[[#This Row],[Retail Price]]</f>
        <v>344</v>
      </c>
      <c r="G229" s="8">
        <f>Sales[[#This Row],[Profit]]/Sales[[#This Row],[Retail Price]]</f>
        <v>2.8666666666666667</v>
      </c>
    </row>
    <row r="230" spans="1:7" ht="15.95" customHeight="1" x14ac:dyDescent="0.25">
      <c r="A230" s="12">
        <v>44956</v>
      </c>
      <c r="B230" s="11" t="s">
        <v>26</v>
      </c>
      <c r="C230" s="18" t="s">
        <v>22</v>
      </c>
      <c r="D230" s="21">
        <v>120</v>
      </c>
      <c r="E230" s="4">
        <v>461</v>
      </c>
      <c r="F230" s="19">
        <f>Sales[[#This Row],[Sale]]-Sales[[#This Row],[Retail Price]]</f>
        <v>341</v>
      </c>
      <c r="G230" s="8">
        <f>Sales[[#This Row],[Profit]]/Sales[[#This Row],[Retail Price]]</f>
        <v>2.8416666666666668</v>
      </c>
    </row>
    <row r="231" spans="1:7" ht="15.95" customHeight="1" x14ac:dyDescent="0.25">
      <c r="A231" s="12">
        <v>44955</v>
      </c>
      <c r="B231" s="11" t="s">
        <v>26</v>
      </c>
      <c r="C231" s="18" t="s">
        <v>22</v>
      </c>
      <c r="D231" s="21">
        <v>120</v>
      </c>
      <c r="E231" s="4">
        <v>376</v>
      </c>
      <c r="F231" s="19">
        <f>Sales[[#This Row],[Sale]]-Sales[[#This Row],[Retail Price]]</f>
        <v>256</v>
      </c>
      <c r="G231" s="8">
        <f>Sales[[#This Row],[Profit]]/Sales[[#This Row],[Retail Price]]</f>
        <v>2.1333333333333333</v>
      </c>
    </row>
    <row r="232" spans="1:7" ht="15.95" customHeight="1" x14ac:dyDescent="0.25">
      <c r="A232" s="12">
        <v>44955</v>
      </c>
      <c r="B232" s="11" t="s">
        <v>26</v>
      </c>
      <c r="C232" s="18" t="s">
        <v>22</v>
      </c>
      <c r="D232" s="21">
        <v>120</v>
      </c>
      <c r="E232" s="4">
        <v>370</v>
      </c>
      <c r="F232" s="19">
        <f>Sales[[#This Row],[Sale]]-Sales[[#This Row],[Retail Price]]</f>
        <v>250</v>
      </c>
      <c r="G232" s="8">
        <f>Sales[[#This Row],[Profit]]/Sales[[#This Row],[Retail Price]]</f>
        <v>2.0833333333333335</v>
      </c>
    </row>
    <row r="233" spans="1:7" ht="15.95" customHeight="1" x14ac:dyDescent="0.25">
      <c r="A233" s="12">
        <v>44955</v>
      </c>
      <c r="B233" s="11" t="s">
        <v>26</v>
      </c>
      <c r="C233" s="18" t="s">
        <v>22</v>
      </c>
      <c r="D233" s="21">
        <v>120</v>
      </c>
      <c r="E233" s="4">
        <v>400</v>
      </c>
      <c r="F233" s="19">
        <f>Sales[[#This Row],[Sale]]-Sales[[#This Row],[Retail Price]]</f>
        <v>280</v>
      </c>
      <c r="G233" s="8">
        <f>Sales[[#This Row],[Profit]]/Sales[[#This Row],[Retail Price]]</f>
        <v>2.3333333333333335</v>
      </c>
    </row>
    <row r="234" spans="1:7" ht="15.95" customHeight="1" x14ac:dyDescent="0.25">
      <c r="A234" s="12">
        <v>44954</v>
      </c>
      <c r="B234" s="11" t="s">
        <v>26</v>
      </c>
      <c r="C234" s="18" t="s">
        <v>22</v>
      </c>
      <c r="D234" s="21">
        <v>120</v>
      </c>
      <c r="E234" s="4">
        <v>418</v>
      </c>
      <c r="F234" s="19">
        <f>Sales[[#This Row],[Sale]]-Sales[[#This Row],[Retail Price]]</f>
        <v>298</v>
      </c>
      <c r="G234" s="8">
        <f>Sales[[#This Row],[Profit]]/Sales[[#This Row],[Retail Price]]</f>
        <v>2.4833333333333334</v>
      </c>
    </row>
    <row r="235" spans="1:7" ht="15.95" customHeight="1" x14ac:dyDescent="0.25">
      <c r="A235" s="12">
        <v>44954</v>
      </c>
      <c r="B235" s="11" t="s">
        <v>26</v>
      </c>
      <c r="C235" s="18" t="s">
        <v>22</v>
      </c>
      <c r="D235" s="21">
        <v>120</v>
      </c>
      <c r="E235" s="4">
        <v>514</v>
      </c>
      <c r="F235" s="19">
        <f>Sales[[#This Row],[Sale]]-Sales[[#This Row],[Retail Price]]</f>
        <v>394</v>
      </c>
      <c r="G235" s="8">
        <f>Sales[[#This Row],[Profit]]/Sales[[#This Row],[Retail Price]]</f>
        <v>3.2833333333333332</v>
      </c>
    </row>
    <row r="236" spans="1:7" ht="15.95" customHeight="1" x14ac:dyDescent="0.25">
      <c r="A236" s="12">
        <v>44954</v>
      </c>
      <c r="B236" s="11" t="s">
        <v>26</v>
      </c>
      <c r="C236" s="18" t="s">
        <v>22</v>
      </c>
      <c r="D236" s="21">
        <v>120</v>
      </c>
      <c r="E236" s="4">
        <v>375</v>
      </c>
      <c r="F236" s="19">
        <f>Sales[[#This Row],[Sale]]-Sales[[#This Row],[Retail Price]]</f>
        <v>255</v>
      </c>
      <c r="G236" s="8">
        <f>Sales[[#This Row],[Profit]]/Sales[[#This Row],[Retail Price]]</f>
        <v>2.125</v>
      </c>
    </row>
    <row r="237" spans="1:7" ht="15.95" customHeight="1" x14ac:dyDescent="0.25">
      <c r="A237" s="11">
        <v>44954</v>
      </c>
      <c r="B237" s="10" t="s">
        <v>10</v>
      </c>
      <c r="C237" s="5" t="s">
        <v>25</v>
      </c>
      <c r="D237" s="21">
        <v>120</v>
      </c>
      <c r="E237" s="4">
        <v>134</v>
      </c>
      <c r="F237" s="19">
        <f>Sales[[#This Row],[Sale]]-Sales[[#This Row],[Retail Price]]</f>
        <v>14</v>
      </c>
      <c r="G237" s="8">
        <f>Sales[[#This Row],[Profit]]/Sales[[#This Row],[Retail Price]]</f>
        <v>0.11666666666666667</v>
      </c>
    </row>
    <row r="238" spans="1:7" ht="15.95" customHeight="1" x14ac:dyDescent="0.25">
      <c r="A238" s="11">
        <v>44954</v>
      </c>
      <c r="B238" s="10" t="s">
        <v>10</v>
      </c>
      <c r="C238" s="5" t="s">
        <v>25</v>
      </c>
      <c r="D238" s="21">
        <v>120</v>
      </c>
      <c r="E238" s="4">
        <v>151</v>
      </c>
      <c r="F238" s="19">
        <f>Sales[[#This Row],[Sale]]-Sales[[#This Row],[Retail Price]]</f>
        <v>31</v>
      </c>
      <c r="G238" s="8">
        <f>Sales[[#This Row],[Profit]]/Sales[[#This Row],[Retail Price]]</f>
        <v>0.25833333333333336</v>
      </c>
    </row>
    <row r="239" spans="1:7" ht="15.95" customHeight="1" x14ac:dyDescent="0.25">
      <c r="A239" s="12">
        <v>44953</v>
      </c>
      <c r="B239" s="11" t="s">
        <v>26</v>
      </c>
      <c r="C239" s="18" t="s">
        <v>22</v>
      </c>
      <c r="D239" s="21">
        <v>120</v>
      </c>
      <c r="E239" s="4">
        <v>483</v>
      </c>
      <c r="F239" s="19">
        <f>Sales[[#This Row],[Sale]]-Sales[[#This Row],[Retail Price]]</f>
        <v>363</v>
      </c>
      <c r="G239" s="8">
        <f>Sales[[#This Row],[Profit]]/Sales[[#This Row],[Retail Price]]</f>
        <v>3.0249999999999999</v>
      </c>
    </row>
    <row r="240" spans="1:7" ht="15.95" customHeight="1" x14ac:dyDescent="0.25">
      <c r="A240" s="12">
        <v>44953</v>
      </c>
      <c r="B240" s="11" t="s">
        <v>26</v>
      </c>
      <c r="C240" s="18" t="s">
        <v>22</v>
      </c>
      <c r="D240" s="21">
        <v>120</v>
      </c>
      <c r="E240" s="4">
        <v>539</v>
      </c>
      <c r="F240" s="19">
        <f>Sales[[#This Row],[Sale]]-Sales[[#This Row],[Retail Price]]</f>
        <v>419</v>
      </c>
      <c r="G240" s="8">
        <f>Sales[[#This Row],[Profit]]/Sales[[#This Row],[Retail Price]]</f>
        <v>3.4916666666666667</v>
      </c>
    </row>
    <row r="241" spans="1:7" ht="15.95" customHeight="1" x14ac:dyDescent="0.25">
      <c r="A241" s="12">
        <v>44952</v>
      </c>
      <c r="B241" s="11" t="s">
        <v>26</v>
      </c>
      <c r="C241" s="18" t="s">
        <v>22</v>
      </c>
      <c r="D241" s="21">
        <v>120</v>
      </c>
      <c r="E241" s="4">
        <v>586</v>
      </c>
      <c r="F241" s="19">
        <f>Sales[[#This Row],[Sale]]-Sales[[#This Row],[Retail Price]]</f>
        <v>466</v>
      </c>
      <c r="G241" s="8">
        <f>Sales[[#This Row],[Profit]]/Sales[[#This Row],[Retail Price]]</f>
        <v>3.8833333333333333</v>
      </c>
    </row>
    <row r="242" spans="1:7" ht="15.95" customHeight="1" x14ac:dyDescent="0.25">
      <c r="A242" s="12">
        <v>44952</v>
      </c>
      <c r="B242" s="11" t="s">
        <v>26</v>
      </c>
      <c r="C242" s="18" t="s">
        <v>22</v>
      </c>
      <c r="D242" s="21">
        <v>120</v>
      </c>
      <c r="E242" s="4">
        <v>605</v>
      </c>
      <c r="F242" s="19">
        <f>Sales[[#This Row],[Sale]]-Sales[[#This Row],[Retail Price]]</f>
        <v>485</v>
      </c>
      <c r="G242" s="8">
        <f>Sales[[#This Row],[Profit]]/Sales[[#This Row],[Retail Price]]</f>
        <v>4.041666666666667</v>
      </c>
    </row>
    <row r="243" spans="1:7" ht="15.95" customHeight="1" x14ac:dyDescent="0.25">
      <c r="A243" s="11">
        <v>44952</v>
      </c>
      <c r="B243" s="10" t="s">
        <v>10</v>
      </c>
      <c r="C243" s="5" t="s">
        <v>25</v>
      </c>
      <c r="D243" s="21">
        <v>120</v>
      </c>
      <c r="E243" s="4">
        <v>120</v>
      </c>
      <c r="F243" s="19">
        <f>Sales[[#This Row],[Sale]]-Sales[[#This Row],[Retail Price]]</f>
        <v>0</v>
      </c>
      <c r="G243" s="8">
        <f>Sales[[#This Row],[Profit]]/Sales[[#This Row],[Retail Price]]</f>
        <v>0</v>
      </c>
    </row>
    <row r="244" spans="1:7" ht="15.95" customHeight="1" x14ac:dyDescent="0.25">
      <c r="A244" s="12">
        <v>44951</v>
      </c>
      <c r="B244" s="11" t="s">
        <v>26</v>
      </c>
      <c r="C244" s="18" t="s">
        <v>22</v>
      </c>
      <c r="D244" s="21">
        <v>120</v>
      </c>
      <c r="E244" s="4">
        <v>385</v>
      </c>
      <c r="F244" s="19">
        <f>Sales[[#This Row],[Sale]]-Sales[[#This Row],[Retail Price]]</f>
        <v>265</v>
      </c>
      <c r="G244" s="8">
        <f>Sales[[#This Row],[Profit]]/Sales[[#This Row],[Retail Price]]</f>
        <v>2.2083333333333335</v>
      </c>
    </row>
    <row r="245" spans="1:7" ht="15.95" customHeight="1" x14ac:dyDescent="0.25">
      <c r="A245" s="12">
        <v>44951</v>
      </c>
      <c r="B245" s="11" t="s">
        <v>26</v>
      </c>
      <c r="C245" s="18" t="s">
        <v>22</v>
      </c>
      <c r="D245" s="21">
        <v>120</v>
      </c>
      <c r="E245" s="4">
        <v>400</v>
      </c>
      <c r="F245" s="19">
        <f>Sales[[#This Row],[Sale]]-Sales[[#This Row],[Retail Price]]</f>
        <v>280</v>
      </c>
      <c r="G245" s="8">
        <f>Sales[[#This Row],[Profit]]/Sales[[#This Row],[Retail Price]]</f>
        <v>2.3333333333333335</v>
      </c>
    </row>
    <row r="246" spans="1:7" ht="15.95" customHeight="1" x14ac:dyDescent="0.25">
      <c r="A246" s="12">
        <v>44951</v>
      </c>
      <c r="B246" s="11" t="s">
        <v>26</v>
      </c>
      <c r="C246" s="18" t="s">
        <v>22</v>
      </c>
      <c r="D246" s="21">
        <v>120</v>
      </c>
      <c r="E246" s="4">
        <v>405</v>
      </c>
      <c r="F246" s="19">
        <f>Sales[[#This Row],[Sale]]-Sales[[#This Row],[Retail Price]]</f>
        <v>285</v>
      </c>
      <c r="G246" s="8">
        <f>Sales[[#This Row],[Profit]]/Sales[[#This Row],[Retail Price]]</f>
        <v>2.375</v>
      </c>
    </row>
    <row r="247" spans="1:7" ht="15.95" customHeight="1" x14ac:dyDescent="0.25">
      <c r="A247" s="12">
        <v>44951</v>
      </c>
      <c r="B247" s="11" t="s">
        <v>26</v>
      </c>
      <c r="C247" s="18" t="s">
        <v>22</v>
      </c>
      <c r="D247" s="21">
        <v>120</v>
      </c>
      <c r="E247" s="4">
        <v>535</v>
      </c>
      <c r="F247" s="19">
        <f>Sales[[#This Row],[Sale]]-Sales[[#This Row],[Retail Price]]</f>
        <v>415</v>
      </c>
      <c r="G247" s="8">
        <f>Sales[[#This Row],[Profit]]/Sales[[#This Row],[Retail Price]]</f>
        <v>3.4583333333333335</v>
      </c>
    </row>
    <row r="248" spans="1:7" ht="15.95" customHeight="1" x14ac:dyDescent="0.25">
      <c r="A248" s="12">
        <v>44951</v>
      </c>
      <c r="B248" s="11" t="s">
        <v>26</v>
      </c>
      <c r="C248" s="18" t="s">
        <v>22</v>
      </c>
      <c r="D248" s="21">
        <v>120</v>
      </c>
      <c r="E248" s="4">
        <v>410</v>
      </c>
      <c r="F248" s="19">
        <f>Sales[[#This Row],[Sale]]-Sales[[#This Row],[Retail Price]]</f>
        <v>290</v>
      </c>
      <c r="G248" s="8">
        <f>Sales[[#This Row],[Profit]]/Sales[[#This Row],[Retail Price]]</f>
        <v>2.4166666666666665</v>
      </c>
    </row>
    <row r="249" spans="1:7" ht="15.95" customHeight="1" x14ac:dyDescent="0.25">
      <c r="A249" s="11">
        <v>44951</v>
      </c>
      <c r="B249" s="10" t="s">
        <v>12</v>
      </c>
      <c r="C249" s="5" t="s">
        <v>25</v>
      </c>
      <c r="D249" s="21">
        <v>120</v>
      </c>
      <c r="E249" s="4">
        <v>135</v>
      </c>
      <c r="F249" s="19">
        <f>Sales[[#This Row],[Sale]]-Sales[[#This Row],[Retail Price]]</f>
        <v>15</v>
      </c>
      <c r="G249" s="8">
        <f>Sales[[#This Row],[Profit]]/Sales[[#This Row],[Retail Price]]</f>
        <v>0.125</v>
      </c>
    </row>
    <row r="250" spans="1:7" ht="15.95" customHeight="1" x14ac:dyDescent="0.25">
      <c r="A250" s="12">
        <v>44950</v>
      </c>
      <c r="B250" s="11" t="s">
        <v>26</v>
      </c>
      <c r="C250" s="18" t="s">
        <v>22</v>
      </c>
      <c r="D250" s="21">
        <v>120</v>
      </c>
      <c r="E250" s="4">
        <v>512</v>
      </c>
      <c r="F250" s="19">
        <f>Sales[[#This Row],[Sale]]-Sales[[#This Row],[Retail Price]]</f>
        <v>392</v>
      </c>
      <c r="G250" s="8">
        <f>Sales[[#This Row],[Profit]]/Sales[[#This Row],[Retail Price]]</f>
        <v>3.2666666666666666</v>
      </c>
    </row>
    <row r="251" spans="1:7" ht="15.95" customHeight="1" x14ac:dyDescent="0.25">
      <c r="A251" s="11">
        <v>44949</v>
      </c>
      <c r="B251" s="10" t="s">
        <v>10</v>
      </c>
      <c r="C251" s="5" t="s">
        <v>25</v>
      </c>
      <c r="D251" s="21">
        <v>120</v>
      </c>
      <c r="E251" s="4">
        <v>140</v>
      </c>
      <c r="F251" s="19">
        <f>Sales[[#This Row],[Sale]]-Sales[[#This Row],[Retail Price]]</f>
        <v>20</v>
      </c>
      <c r="G251" s="8">
        <f>Sales[[#This Row],[Profit]]/Sales[[#This Row],[Retail Price]]</f>
        <v>0.16666666666666666</v>
      </c>
    </row>
    <row r="252" spans="1:7" ht="15.95" customHeight="1" x14ac:dyDescent="0.25">
      <c r="A252" s="11">
        <v>44947</v>
      </c>
      <c r="B252" s="10" t="s">
        <v>12</v>
      </c>
      <c r="C252" s="5" t="s">
        <v>25</v>
      </c>
      <c r="D252" s="21">
        <v>120</v>
      </c>
      <c r="E252" s="4">
        <v>143</v>
      </c>
      <c r="F252" s="19">
        <f>Sales[[#This Row],[Sale]]-Sales[[#This Row],[Retail Price]]</f>
        <v>23</v>
      </c>
      <c r="G252" s="8">
        <f>Sales[[#This Row],[Profit]]/Sales[[#This Row],[Retail Price]]</f>
        <v>0.19166666666666668</v>
      </c>
    </row>
    <row r="253" spans="1:7" ht="15.95" customHeight="1" x14ac:dyDescent="0.25">
      <c r="A253" s="12">
        <v>44946</v>
      </c>
      <c r="B253" s="11" t="s">
        <v>26</v>
      </c>
      <c r="C253" s="18" t="s">
        <v>22</v>
      </c>
      <c r="D253" s="21">
        <v>120</v>
      </c>
      <c r="E253" s="4">
        <v>495</v>
      </c>
      <c r="F253" s="19">
        <f>Sales[[#This Row],[Sale]]-Sales[[#This Row],[Retail Price]]</f>
        <v>375</v>
      </c>
      <c r="G253" s="8">
        <f>Sales[[#This Row],[Profit]]/Sales[[#This Row],[Retail Price]]</f>
        <v>3.125</v>
      </c>
    </row>
    <row r="254" spans="1:7" ht="15.95" customHeight="1" x14ac:dyDescent="0.25">
      <c r="A254" s="12">
        <v>44946</v>
      </c>
      <c r="B254" s="11" t="s">
        <v>26</v>
      </c>
      <c r="C254" s="18" t="s">
        <v>22</v>
      </c>
      <c r="D254" s="21">
        <v>120</v>
      </c>
      <c r="E254" s="4">
        <v>498</v>
      </c>
      <c r="F254" s="19">
        <f>Sales[[#This Row],[Sale]]-Sales[[#This Row],[Retail Price]]</f>
        <v>378</v>
      </c>
      <c r="G254" s="8">
        <f>Sales[[#This Row],[Profit]]/Sales[[#This Row],[Retail Price]]</f>
        <v>3.15</v>
      </c>
    </row>
    <row r="255" spans="1:7" ht="15.95" customHeight="1" x14ac:dyDescent="0.25">
      <c r="A255" s="12">
        <v>44946</v>
      </c>
      <c r="B255" s="11" t="s">
        <v>26</v>
      </c>
      <c r="C255" s="18" t="s">
        <v>22</v>
      </c>
      <c r="D255" s="21">
        <v>120</v>
      </c>
      <c r="E255" s="4">
        <v>430</v>
      </c>
      <c r="F255" s="19">
        <f>Sales[[#This Row],[Sale]]-Sales[[#This Row],[Retail Price]]</f>
        <v>310</v>
      </c>
      <c r="G255" s="8">
        <f>Sales[[#This Row],[Profit]]/Sales[[#This Row],[Retail Price]]</f>
        <v>2.5833333333333335</v>
      </c>
    </row>
    <row r="256" spans="1:7" ht="15.95" customHeight="1" x14ac:dyDescent="0.25">
      <c r="A256" s="11">
        <v>44946</v>
      </c>
      <c r="B256" s="10" t="s">
        <v>12</v>
      </c>
      <c r="C256" s="5" t="s">
        <v>25</v>
      </c>
      <c r="D256" s="21">
        <v>120</v>
      </c>
      <c r="E256" s="4">
        <v>150</v>
      </c>
      <c r="F256" s="19">
        <f>Sales[[#This Row],[Sale]]-Sales[[#This Row],[Retail Price]]</f>
        <v>30</v>
      </c>
      <c r="G256" s="8">
        <f>Sales[[#This Row],[Profit]]/Sales[[#This Row],[Retail Price]]</f>
        <v>0.25</v>
      </c>
    </row>
    <row r="257" spans="1:9" ht="15.95" customHeight="1" x14ac:dyDescent="0.25">
      <c r="A257" s="12">
        <v>44945</v>
      </c>
      <c r="B257" s="11" t="s">
        <v>26</v>
      </c>
      <c r="C257" s="18" t="s">
        <v>22</v>
      </c>
      <c r="D257" s="21">
        <v>120</v>
      </c>
      <c r="E257" s="4">
        <v>500</v>
      </c>
      <c r="F257" s="19">
        <f>Sales[[#This Row],[Sale]]-Sales[[#This Row],[Retail Price]]</f>
        <v>380</v>
      </c>
      <c r="G257" s="8">
        <f>Sales[[#This Row],[Profit]]/Sales[[#This Row],[Retail Price]]</f>
        <v>3.1666666666666665</v>
      </c>
      <c r="I257" s="6"/>
    </row>
    <row r="258" spans="1:9" ht="15.95" customHeight="1" x14ac:dyDescent="0.25">
      <c r="A258" s="11">
        <v>44944</v>
      </c>
      <c r="B258" s="10" t="s">
        <v>13</v>
      </c>
      <c r="C258" s="5" t="s">
        <v>25</v>
      </c>
      <c r="D258" s="21">
        <v>120</v>
      </c>
      <c r="E258" s="4">
        <v>180</v>
      </c>
      <c r="F258" s="19">
        <f>Sales[[#This Row],[Sale]]-Sales[[#This Row],[Retail Price]]</f>
        <v>60</v>
      </c>
      <c r="G258" s="8">
        <f>Sales[[#This Row],[Profit]]/Sales[[#This Row],[Retail Price]]</f>
        <v>0.5</v>
      </c>
    </row>
    <row r="259" spans="1:9" ht="15.95" customHeight="1" x14ac:dyDescent="0.25">
      <c r="A259" s="11">
        <v>44944</v>
      </c>
      <c r="B259" s="10" t="s">
        <v>13</v>
      </c>
      <c r="C259" s="5" t="s">
        <v>25</v>
      </c>
      <c r="D259" s="21">
        <v>120</v>
      </c>
      <c r="E259" s="4">
        <v>188</v>
      </c>
      <c r="F259" s="19">
        <f>Sales[[#This Row],[Sale]]-Sales[[#This Row],[Retail Price]]</f>
        <v>68</v>
      </c>
      <c r="G259" s="8">
        <f>Sales[[#This Row],[Profit]]/Sales[[#This Row],[Retail Price]]</f>
        <v>0.56666666666666665</v>
      </c>
    </row>
    <row r="260" spans="1:9" ht="15.95" customHeight="1" x14ac:dyDescent="0.25">
      <c r="A260" s="11">
        <v>44944</v>
      </c>
      <c r="B260" s="10" t="s">
        <v>13</v>
      </c>
      <c r="C260" s="5" t="s">
        <v>25</v>
      </c>
      <c r="D260" s="21">
        <v>120</v>
      </c>
      <c r="E260" s="4">
        <v>157</v>
      </c>
      <c r="F260" s="19">
        <f>Sales[[#This Row],[Sale]]-Sales[[#This Row],[Retail Price]]</f>
        <v>37</v>
      </c>
      <c r="G260" s="8">
        <f>Sales[[#This Row],[Profit]]/Sales[[#This Row],[Retail Price]]</f>
        <v>0.30833333333333335</v>
      </c>
    </row>
    <row r="261" spans="1:9" ht="15.95" customHeight="1" x14ac:dyDescent="0.25">
      <c r="A261" s="11">
        <v>44944</v>
      </c>
      <c r="B261" s="10" t="s">
        <v>13</v>
      </c>
      <c r="C261" s="5" t="s">
        <v>25</v>
      </c>
      <c r="D261" s="21">
        <v>120</v>
      </c>
      <c r="E261" s="4">
        <v>157</v>
      </c>
      <c r="F261" s="19">
        <f>Sales[[#This Row],[Sale]]-Sales[[#This Row],[Retail Price]]</f>
        <v>37</v>
      </c>
      <c r="G261" s="8">
        <f>Sales[[#This Row],[Profit]]/Sales[[#This Row],[Retail Price]]</f>
        <v>0.30833333333333335</v>
      </c>
    </row>
    <row r="262" spans="1:9" ht="15.95" customHeight="1" x14ac:dyDescent="0.25">
      <c r="A262" s="11">
        <v>44944</v>
      </c>
      <c r="B262" s="10" t="s">
        <v>13</v>
      </c>
      <c r="C262" s="5" t="s">
        <v>25</v>
      </c>
      <c r="D262" s="21">
        <v>120</v>
      </c>
      <c r="E262" s="4">
        <v>163</v>
      </c>
      <c r="F262" s="19">
        <f>Sales[[#This Row],[Sale]]-Sales[[#This Row],[Retail Price]]</f>
        <v>43</v>
      </c>
      <c r="G262" s="8">
        <f>Sales[[#This Row],[Profit]]/Sales[[#This Row],[Retail Price]]</f>
        <v>0.35833333333333334</v>
      </c>
    </row>
    <row r="263" spans="1:9" ht="15.95" customHeight="1" x14ac:dyDescent="0.25">
      <c r="A263" s="12">
        <v>44943</v>
      </c>
      <c r="B263" s="11" t="s">
        <v>26</v>
      </c>
      <c r="C263" s="18" t="s">
        <v>22</v>
      </c>
      <c r="D263" s="21">
        <v>120</v>
      </c>
      <c r="E263" s="4">
        <v>682</v>
      </c>
      <c r="F263" s="19">
        <f>Sales[[#This Row],[Sale]]-Sales[[#This Row],[Retail Price]]</f>
        <v>562</v>
      </c>
      <c r="G263" s="8">
        <f>Sales[[#This Row],[Profit]]/Sales[[#This Row],[Retail Price]]</f>
        <v>4.6833333333333336</v>
      </c>
    </row>
    <row r="264" spans="1:9" ht="15.95" customHeight="1" x14ac:dyDescent="0.25">
      <c r="A264" s="12">
        <v>44943</v>
      </c>
      <c r="B264" s="11" t="s">
        <v>26</v>
      </c>
      <c r="C264" s="18" t="s">
        <v>22</v>
      </c>
      <c r="D264" s="21">
        <v>120</v>
      </c>
      <c r="E264" s="4">
        <v>460</v>
      </c>
      <c r="F264" s="19">
        <f>Sales[[#This Row],[Sale]]-Sales[[#This Row],[Retail Price]]</f>
        <v>340</v>
      </c>
      <c r="G264" s="8">
        <f>Sales[[#This Row],[Profit]]/Sales[[#This Row],[Retail Price]]</f>
        <v>2.8333333333333335</v>
      </c>
    </row>
    <row r="265" spans="1:9" ht="15.95" customHeight="1" x14ac:dyDescent="0.25">
      <c r="A265" s="12">
        <v>44943</v>
      </c>
      <c r="B265" s="11" t="s">
        <v>26</v>
      </c>
      <c r="C265" s="18" t="s">
        <v>22</v>
      </c>
      <c r="D265" s="21">
        <v>120</v>
      </c>
      <c r="E265" s="4">
        <v>450</v>
      </c>
      <c r="F265" s="19">
        <f>Sales[[#This Row],[Sale]]-Sales[[#This Row],[Retail Price]]</f>
        <v>330</v>
      </c>
      <c r="G265" s="8">
        <f>Sales[[#This Row],[Profit]]/Sales[[#This Row],[Retail Price]]</f>
        <v>2.75</v>
      </c>
    </row>
    <row r="266" spans="1:9" ht="15.95" customHeight="1" x14ac:dyDescent="0.25">
      <c r="A266" s="11">
        <v>44943</v>
      </c>
      <c r="B266" s="10" t="s">
        <v>15</v>
      </c>
      <c r="C266" s="5" t="s">
        <v>25</v>
      </c>
      <c r="D266" s="21">
        <v>120</v>
      </c>
      <c r="E266" s="4">
        <v>138</v>
      </c>
      <c r="F266" s="19">
        <f>Sales[[#This Row],[Sale]]-Sales[[#This Row],[Retail Price]]</f>
        <v>18</v>
      </c>
      <c r="G266" s="8">
        <f>Sales[[#This Row],[Profit]]/Sales[[#This Row],[Retail Price]]</f>
        <v>0.15</v>
      </c>
    </row>
    <row r="267" spans="1:9" ht="15.95" customHeight="1" x14ac:dyDescent="0.25">
      <c r="A267" s="11">
        <v>44943</v>
      </c>
      <c r="B267" s="10" t="s">
        <v>15</v>
      </c>
      <c r="C267" s="5" t="s">
        <v>25</v>
      </c>
      <c r="D267" s="21">
        <v>120</v>
      </c>
      <c r="E267" s="4">
        <v>130</v>
      </c>
      <c r="F267" s="19">
        <f>Sales[[#This Row],[Sale]]-Sales[[#This Row],[Retail Price]]</f>
        <v>10</v>
      </c>
      <c r="G267" s="8">
        <f>Sales[[#This Row],[Profit]]/Sales[[#This Row],[Retail Price]]</f>
        <v>8.3333333333333329E-2</v>
      </c>
    </row>
    <row r="268" spans="1:9" ht="15.95" customHeight="1" x14ac:dyDescent="0.25">
      <c r="A268" s="11">
        <v>44943</v>
      </c>
      <c r="B268" s="10" t="s">
        <v>13</v>
      </c>
      <c r="C268" s="5" t="s">
        <v>25</v>
      </c>
      <c r="D268" s="21">
        <v>120</v>
      </c>
      <c r="E268" s="4">
        <v>120</v>
      </c>
      <c r="F268" s="19">
        <f>Sales[[#This Row],[Sale]]-Sales[[#This Row],[Retail Price]]</f>
        <v>0</v>
      </c>
      <c r="G268" s="8">
        <f>Sales[[#This Row],[Profit]]/Sales[[#This Row],[Retail Price]]</f>
        <v>0</v>
      </c>
    </row>
    <row r="269" spans="1:9" ht="15.95" customHeight="1" x14ac:dyDescent="0.25">
      <c r="A269" s="11">
        <v>44943</v>
      </c>
      <c r="B269" s="10" t="s">
        <v>10</v>
      </c>
      <c r="C269" s="5" t="s">
        <v>25</v>
      </c>
      <c r="D269" s="21">
        <v>120</v>
      </c>
      <c r="E269" s="4">
        <v>110</v>
      </c>
      <c r="F269" s="19">
        <f>Sales[[#This Row],[Sale]]-Sales[[#This Row],[Retail Price]]</f>
        <v>-10</v>
      </c>
      <c r="G269" s="8">
        <f>Sales[[#This Row],[Profit]]/Sales[[#This Row],[Retail Price]]</f>
        <v>-8.3333333333333329E-2</v>
      </c>
    </row>
    <row r="270" spans="1:9" ht="15.95" customHeight="1" x14ac:dyDescent="0.25">
      <c r="A270" s="11">
        <v>44943</v>
      </c>
      <c r="B270" s="10" t="s">
        <v>10</v>
      </c>
      <c r="C270" s="5" t="s">
        <v>25</v>
      </c>
      <c r="D270" s="21">
        <v>120</v>
      </c>
      <c r="E270" s="4">
        <v>120</v>
      </c>
      <c r="F270" s="19">
        <f>Sales[[#This Row],[Sale]]-Sales[[#This Row],[Retail Price]]</f>
        <v>0</v>
      </c>
      <c r="G270" s="8">
        <f>Sales[[#This Row],[Profit]]/Sales[[#This Row],[Retail Price]]</f>
        <v>0</v>
      </c>
    </row>
    <row r="271" spans="1:9" ht="15.95" customHeight="1" x14ac:dyDescent="0.25">
      <c r="A271" s="11">
        <v>44942</v>
      </c>
      <c r="B271" s="10" t="s">
        <v>10</v>
      </c>
      <c r="C271" s="5" t="s">
        <v>25</v>
      </c>
      <c r="D271" s="21">
        <v>120</v>
      </c>
      <c r="E271" s="4">
        <v>140</v>
      </c>
      <c r="F271" s="19">
        <f>Sales[[#This Row],[Sale]]-Sales[[#This Row],[Retail Price]]</f>
        <v>20</v>
      </c>
      <c r="G271" s="8">
        <f>Sales[[#This Row],[Profit]]/Sales[[#This Row],[Retail Price]]</f>
        <v>0.16666666666666666</v>
      </c>
    </row>
    <row r="272" spans="1:9" ht="15.95" customHeight="1" x14ac:dyDescent="0.25">
      <c r="A272" s="11">
        <v>44942</v>
      </c>
      <c r="B272" s="10" t="s">
        <v>10</v>
      </c>
      <c r="C272" s="5" t="s">
        <v>25</v>
      </c>
      <c r="D272" s="21">
        <v>120</v>
      </c>
      <c r="E272" s="4">
        <v>139</v>
      </c>
      <c r="F272" s="19">
        <f>Sales[[#This Row],[Sale]]-Sales[[#This Row],[Retail Price]]</f>
        <v>19</v>
      </c>
      <c r="G272" s="8">
        <f>Sales[[#This Row],[Profit]]/Sales[[#This Row],[Retail Price]]</f>
        <v>0.15833333333333333</v>
      </c>
    </row>
    <row r="273" spans="1:7" ht="15.95" customHeight="1" x14ac:dyDescent="0.25">
      <c r="A273" s="11">
        <v>44941</v>
      </c>
      <c r="B273" s="10" t="s">
        <v>13</v>
      </c>
      <c r="C273" s="5" t="s">
        <v>25</v>
      </c>
      <c r="D273" s="21">
        <v>120</v>
      </c>
      <c r="E273" s="4">
        <v>154</v>
      </c>
      <c r="F273" s="19">
        <f>Sales[[#This Row],[Sale]]-Sales[[#This Row],[Retail Price]]</f>
        <v>34</v>
      </c>
      <c r="G273" s="8">
        <f>Sales[[#This Row],[Profit]]/Sales[[#This Row],[Retail Price]]</f>
        <v>0.28333333333333333</v>
      </c>
    </row>
    <row r="274" spans="1:7" ht="15.95" customHeight="1" x14ac:dyDescent="0.25">
      <c r="A274" s="11">
        <v>44930</v>
      </c>
      <c r="B274" s="11" t="s">
        <v>26</v>
      </c>
      <c r="C274" s="3" t="s">
        <v>24</v>
      </c>
      <c r="D274" s="18">
        <v>50</v>
      </c>
      <c r="E274" s="4">
        <v>79</v>
      </c>
      <c r="F274" s="19">
        <f>Sales[[#This Row],[Sale]]-Sales[[#This Row],[Retail Price]]</f>
        <v>29</v>
      </c>
      <c r="G274" s="8">
        <f>Sales[[#This Row],[Profit]]/Sales[[#This Row],[Retail Price]]</f>
        <v>0.57999999999999996</v>
      </c>
    </row>
    <row r="275" spans="1:7" ht="15.95" customHeight="1" x14ac:dyDescent="0.25">
      <c r="A275" s="11">
        <v>44919</v>
      </c>
      <c r="B275" s="11" t="s">
        <v>26</v>
      </c>
      <c r="C275" s="3" t="s">
        <v>24</v>
      </c>
      <c r="D275" s="18">
        <v>50</v>
      </c>
      <c r="E275" s="4">
        <v>75</v>
      </c>
      <c r="F275" s="19">
        <f>Sales[[#This Row],[Sale]]-Sales[[#This Row],[Retail Price]]</f>
        <v>25</v>
      </c>
      <c r="G275" s="8">
        <f>Sales[[#This Row],[Profit]]/Sales[[#This Row],[Retail Price]]</f>
        <v>0.5</v>
      </c>
    </row>
    <row r="276" spans="1:7" ht="15.95" customHeight="1" x14ac:dyDescent="0.25">
      <c r="A276" s="11">
        <v>44913</v>
      </c>
      <c r="B276" s="11" t="s">
        <v>26</v>
      </c>
      <c r="C276" s="3" t="s">
        <v>24</v>
      </c>
      <c r="D276" s="18">
        <v>50</v>
      </c>
      <c r="E276" s="4">
        <v>57</v>
      </c>
      <c r="F276" s="19">
        <f>Sales[[#This Row],[Sale]]-Sales[[#This Row],[Retail Price]]</f>
        <v>7</v>
      </c>
      <c r="G276" s="8">
        <f>Sales[[#This Row],[Profit]]/Sales[[#This Row],[Retail Price]]</f>
        <v>0.14000000000000001</v>
      </c>
    </row>
    <row r="277" spans="1:7" ht="15.95" customHeight="1" x14ac:dyDescent="0.25">
      <c r="A277" s="11">
        <v>44913</v>
      </c>
      <c r="B277" s="11" t="s">
        <v>26</v>
      </c>
      <c r="C277" s="3" t="s">
        <v>24</v>
      </c>
      <c r="D277" s="18">
        <v>50</v>
      </c>
      <c r="E277" s="4">
        <v>66</v>
      </c>
      <c r="F277" s="19">
        <f>Sales[[#This Row],[Sale]]-Sales[[#This Row],[Retail Price]]</f>
        <v>16</v>
      </c>
      <c r="G277" s="8">
        <f>Sales[[#This Row],[Profit]]/Sales[[#This Row],[Retail Price]]</f>
        <v>0.32</v>
      </c>
    </row>
    <row r="278" spans="1:7" ht="15.95" customHeight="1" x14ac:dyDescent="0.25">
      <c r="A278" s="11">
        <v>44908</v>
      </c>
      <c r="B278" s="11" t="s">
        <v>26</v>
      </c>
      <c r="C278" s="3" t="s">
        <v>24</v>
      </c>
      <c r="D278" s="18">
        <v>50</v>
      </c>
      <c r="E278" s="4">
        <v>78</v>
      </c>
      <c r="F278" s="19">
        <f>Sales[[#This Row],[Sale]]-Sales[[#This Row],[Retail Price]]</f>
        <v>28</v>
      </c>
      <c r="G278" s="8">
        <f>Sales[[#This Row],[Profit]]/Sales[[#This Row],[Retail Price]]</f>
        <v>0.56000000000000005</v>
      </c>
    </row>
    <row r="279" spans="1:7" ht="15.95" customHeight="1" x14ac:dyDescent="0.25">
      <c r="A279" s="11">
        <v>44901</v>
      </c>
      <c r="B279" s="11" t="s">
        <v>26</v>
      </c>
      <c r="C279" s="3" t="s">
        <v>24</v>
      </c>
      <c r="D279" s="18">
        <v>50</v>
      </c>
      <c r="E279" s="4">
        <v>77</v>
      </c>
      <c r="F279" s="19">
        <f>Sales[[#This Row],[Sale]]-Sales[[#This Row],[Retail Price]]</f>
        <v>27</v>
      </c>
      <c r="G279" s="8">
        <f>Sales[[#This Row],[Profit]]/Sales[[#This Row],[Retail Price]]</f>
        <v>0.54</v>
      </c>
    </row>
    <row r="280" spans="1:7" ht="15.95" customHeight="1" x14ac:dyDescent="0.25">
      <c r="A280" s="11">
        <v>44896</v>
      </c>
      <c r="B280" s="11" t="s">
        <v>26</v>
      </c>
      <c r="C280" s="3" t="s">
        <v>24</v>
      </c>
      <c r="D280" s="18">
        <v>50</v>
      </c>
      <c r="E280" s="4">
        <v>76</v>
      </c>
      <c r="F280" s="19">
        <f>Sales[[#This Row],[Sale]]-Sales[[#This Row],[Retail Price]]</f>
        <v>26</v>
      </c>
      <c r="G280" s="8">
        <f>Sales[[#This Row],[Profit]]/Sales[[#This Row],[Retail Price]]</f>
        <v>0.52</v>
      </c>
    </row>
    <row r="281" spans="1:7" ht="15.95" customHeight="1" x14ac:dyDescent="0.25">
      <c r="A281" s="11">
        <v>44890</v>
      </c>
      <c r="B281" s="11" t="s">
        <v>26</v>
      </c>
      <c r="C281" s="3" t="s">
        <v>24</v>
      </c>
      <c r="D281" s="18">
        <v>50</v>
      </c>
      <c r="E281" s="4">
        <v>91</v>
      </c>
      <c r="F281" s="19">
        <f>Sales[[#This Row],[Sale]]-Sales[[#This Row],[Retail Price]]</f>
        <v>41</v>
      </c>
      <c r="G281" s="8">
        <f>Sales[[#This Row],[Profit]]/Sales[[#This Row],[Retail Price]]</f>
        <v>0.82</v>
      </c>
    </row>
    <row r="282" spans="1:7" ht="15.95" customHeight="1" x14ac:dyDescent="0.25">
      <c r="A282" s="11">
        <v>44890</v>
      </c>
      <c r="B282" s="11" t="s">
        <v>26</v>
      </c>
      <c r="C282" s="3" t="s">
        <v>24</v>
      </c>
      <c r="D282" s="18">
        <v>50</v>
      </c>
      <c r="E282" s="4">
        <v>64</v>
      </c>
      <c r="F282" s="19">
        <f>Sales[[#This Row],[Sale]]-Sales[[#This Row],[Retail Price]]</f>
        <v>14</v>
      </c>
      <c r="G282" s="8">
        <f>Sales[[#This Row],[Profit]]/Sales[[#This Row],[Retail Price]]</f>
        <v>0.28000000000000003</v>
      </c>
    </row>
    <row r="283" spans="1:7" ht="15.95" customHeight="1" x14ac:dyDescent="0.25">
      <c r="A283" s="11">
        <v>44877</v>
      </c>
      <c r="B283" s="11" t="s">
        <v>26</v>
      </c>
      <c r="C283" s="3" t="s">
        <v>24</v>
      </c>
      <c r="D283" s="18">
        <v>50</v>
      </c>
      <c r="E283" s="4">
        <v>83</v>
      </c>
      <c r="F283" s="19">
        <f>Sales[[#This Row],[Sale]]-Sales[[#This Row],[Retail Price]]</f>
        <v>33</v>
      </c>
      <c r="G283" s="8">
        <f>Sales[[#This Row],[Profit]]/Sales[[#This Row],[Retail Price]]</f>
        <v>0.66</v>
      </c>
    </row>
    <row r="284" spans="1:7" ht="15.95" customHeight="1" x14ac:dyDescent="0.25">
      <c r="A284" s="11">
        <v>44867</v>
      </c>
      <c r="B284" s="11" t="s">
        <v>26</v>
      </c>
      <c r="C284" s="3" t="s">
        <v>24</v>
      </c>
      <c r="D284" s="18">
        <v>50</v>
      </c>
      <c r="E284" s="4">
        <v>60</v>
      </c>
      <c r="F284" s="19">
        <f>Sales[[#This Row],[Sale]]-Sales[[#This Row],[Retail Price]]</f>
        <v>10</v>
      </c>
      <c r="G284" s="8">
        <f>Sales[[#This Row],[Profit]]/Sales[[#This Row],[Retail Price]]</f>
        <v>0.2</v>
      </c>
    </row>
    <row r="285" spans="1:7" ht="15.95" customHeight="1" x14ac:dyDescent="0.25">
      <c r="A285" s="11">
        <v>44835</v>
      </c>
      <c r="B285" s="11" t="s">
        <v>26</v>
      </c>
      <c r="C285" s="3" t="s">
        <v>24</v>
      </c>
      <c r="D285" s="18">
        <v>50</v>
      </c>
      <c r="E285" s="4">
        <v>71</v>
      </c>
      <c r="F285" s="19">
        <f>Sales[[#This Row],[Sale]]-Sales[[#This Row],[Retail Price]]</f>
        <v>21</v>
      </c>
      <c r="G285" s="8">
        <f>Sales[[#This Row],[Profit]]/Sales[[#This Row],[Retail Price]]</f>
        <v>0.42</v>
      </c>
    </row>
    <row r="286" spans="1:7" ht="15.95" customHeight="1" x14ac:dyDescent="0.25">
      <c r="A286" s="11">
        <v>44808</v>
      </c>
      <c r="B286" s="11" t="s">
        <v>26</v>
      </c>
      <c r="C286" s="3" t="s">
        <v>24</v>
      </c>
      <c r="D286" s="18">
        <v>50</v>
      </c>
      <c r="E286" s="4">
        <v>81</v>
      </c>
      <c r="F286" s="19">
        <f>Sales[[#This Row],[Sale]]-Sales[[#This Row],[Retail Price]]</f>
        <v>31</v>
      </c>
      <c r="G286" s="8">
        <f>Sales[[#This Row],[Profit]]/Sales[[#This Row],[Retail Price]]</f>
        <v>0.62</v>
      </c>
    </row>
    <row r="287" spans="1:7" ht="15.95" customHeight="1" x14ac:dyDescent="0.25">
      <c r="A287" s="11">
        <v>44750</v>
      </c>
      <c r="B287" s="11" t="s">
        <v>26</v>
      </c>
      <c r="C287" s="3" t="s">
        <v>24</v>
      </c>
      <c r="D287" s="18">
        <v>50</v>
      </c>
      <c r="E287" s="4">
        <v>71</v>
      </c>
      <c r="F287" s="19">
        <f>Sales[[#This Row],[Sale]]-Sales[[#This Row],[Retail Price]]</f>
        <v>21</v>
      </c>
      <c r="G287" s="8">
        <f>Sales[[#This Row],[Profit]]/Sales[[#This Row],[Retail Price]]</f>
        <v>0.42</v>
      </c>
    </row>
    <row r="288" spans="1:7" ht="15.95" customHeight="1" x14ac:dyDescent="0.25">
      <c r="A288" s="11">
        <v>44721</v>
      </c>
      <c r="B288" s="11" t="s">
        <v>26</v>
      </c>
      <c r="C288" s="3" t="s">
        <v>24</v>
      </c>
      <c r="D288" s="18">
        <v>50</v>
      </c>
      <c r="E288" s="4">
        <v>48</v>
      </c>
      <c r="F288" s="19">
        <f>Sales[[#This Row],[Sale]]-Sales[[#This Row],[Retail Price]]</f>
        <v>-2</v>
      </c>
      <c r="G288" s="8">
        <f>Sales[[#This Row],[Profit]]/Sales[[#This Row],[Retail Price]]</f>
        <v>-0.04</v>
      </c>
    </row>
    <row r="289" spans="1:7" ht="15.95" customHeight="1" x14ac:dyDescent="0.25">
      <c r="A289" s="11">
        <v>44721</v>
      </c>
      <c r="B289" s="11" t="s">
        <v>26</v>
      </c>
      <c r="C289" s="3" t="s">
        <v>24</v>
      </c>
      <c r="D289" s="18">
        <v>50</v>
      </c>
      <c r="E289" s="4">
        <v>54</v>
      </c>
      <c r="F289" s="19">
        <f>Sales[[#This Row],[Sale]]-Sales[[#This Row],[Retail Price]]</f>
        <v>4</v>
      </c>
      <c r="G289" s="8">
        <f>Sales[[#This Row],[Profit]]/Sales[[#This Row],[Retail Price]]</f>
        <v>0.08</v>
      </c>
    </row>
    <row r="290" spans="1:7" ht="15.95" customHeight="1" x14ac:dyDescent="0.25">
      <c r="A290" s="11">
        <v>44719</v>
      </c>
      <c r="B290" s="11" t="s">
        <v>26</v>
      </c>
      <c r="C290" s="3" t="s">
        <v>24</v>
      </c>
      <c r="D290" s="18">
        <v>50</v>
      </c>
      <c r="E290" s="4">
        <v>66</v>
      </c>
      <c r="F290" s="19">
        <f>Sales[[#This Row],[Sale]]-Sales[[#This Row],[Retail Price]]</f>
        <v>16</v>
      </c>
      <c r="G290" s="8">
        <f>Sales[[#This Row],[Profit]]/Sales[[#This Row],[Retail Price]]</f>
        <v>0.32</v>
      </c>
    </row>
    <row r="291" spans="1:7" ht="15.95" customHeight="1" x14ac:dyDescent="0.25">
      <c r="A291" s="11">
        <v>44701</v>
      </c>
      <c r="B291" s="11" t="s">
        <v>26</v>
      </c>
      <c r="C291" s="3" t="s">
        <v>24</v>
      </c>
      <c r="D291" s="18">
        <v>50</v>
      </c>
      <c r="E291" s="4">
        <v>63</v>
      </c>
      <c r="F291" s="19">
        <f>Sales[[#This Row],[Sale]]-Sales[[#This Row],[Retail Price]]</f>
        <v>13</v>
      </c>
      <c r="G291" s="8">
        <f>Sales[[#This Row],[Profit]]/Sales[[#This Row],[Retail Price]]</f>
        <v>0.26</v>
      </c>
    </row>
    <row r="292" spans="1:7" ht="15.95" customHeight="1" x14ac:dyDescent="0.25">
      <c r="A292" s="11">
        <v>44688</v>
      </c>
      <c r="B292" s="11" t="s">
        <v>26</v>
      </c>
      <c r="C292" s="3" t="s">
        <v>24</v>
      </c>
      <c r="D292" s="18">
        <v>50</v>
      </c>
      <c r="E292" s="4">
        <v>50</v>
      </c>
      <c r="F292" s="19">
        <f>Sales[[#This Row],[Sale]]-Sales[[#This Row],[Retail Price]]</f>
        <v>0</v>
      </c>
      <c r="G292" s="8">
        <f>Sales[[#This Row],[Profit]]/Sales[[#This Row],[Retail Price]]</f>
        <v>0</v>
      </c>
    </row>
    <row r="293" spans="1:7" ht="15.95" customHeight="1" x14ac:dyDescent="0.25">
      <c r="A293" s="11">
        <v>44686</v>
      </c>
      <c r="B293" s="11" t="s">
        <v>26</v>
      </c>
      <c r="C293" s="3" t="s">
        <v>24</v>
      </c>
      <c r="D293" s="18">
        <v>50</v>
      </c>
      <c r="E293" s="4">
        <v>55</v>
      </c>
      <c r="F293" s="19">
        <f>Sales[[#This Row],[Sale]]-Sales[[#This Row],[Retail Price]]</f>
        <v>5</v>
      </c>
      <c r="G293" s="8">
        <f>Sales[[#This Row],[Profit]]/Sales[[#This Row],[Retail Price]]</f>
        <v>0.1</v>
      </c>
    </row>
    <row r="294" spans="1:7" ht="15.95" customHeight="1" x14ac:dyDescent="0.25">
      <c r="A294" s="11">
        <v>44676</v>
      </c>
      <c r="B294" s="11" t="s">
        <v>26</v>
      </c>
      <c r="C294" s="3" t="s">
        <v>24</v>
      </c>
      <c r="D294" s="18">
        <v>50</v>
      </c>
      <c r="E294" s="4">
        <v>51</v>
      </c>
      <c r="F294" s="19">
        <f>Sales[[#This Row],[Sale]]-Sales[[#This Row],[Retail Price]]</f>
        <v>1</v>
      </c>
      <c r="G294" s="8">
        <f>Sales[[#This Row],[Profit]]/Sales[[#This Row],[Retail Price]]</f>
        <v>0.02</v>
      </c>
    </row>
    <row r="295" spans="1:7" ht="15.95" customHeight="1" x14ac:dyDescent="0.25">
      <c r="A295" s="11">
        <v>44669</v>
      </c>
      <c r="B295" s="11" t="s">
        <v>26</v>
      </c>
      <c r="C295" s="3" t="s">
        <v>24</v>
      </c>
      <c r="D295" s="18">
        <v>50</v>
      </c>
      <c r="E295" s="4">
        <v>76</v>
      </c>
      <c r="F295" s="19">
        <f>Sales[[#This Row],[Sale]]-Sales[[#This Row],[Retail Price]]</f>
        <v>26</v>
      </c>
      <c r="G295" s="8">
        <f>Sales[[#This Row],[Profit]]/Sales[[#This Row],[Retail Price]]</f>
        <v>0.52</v>
      </c>
    </row>
    <row r="296" spans="1:7" ht="15.95" customHeight="1" x14ac:dyDescent="0.25">
      <c r="A296" s="11">
        <v>44661</v>
      </c>
      <c r="B296" s="11" t="s">
        <v>26</v>
      </c>
      <c r="C296" s="3" t="s">
        <v>24</v>
      </c>
      <c r="D296" s="18">
        <v>50</v>
      </c>
      <c r="E296" s="4">
        <v>87</v>
      </c>
      <c r="F296" s="19">
        <f>Sales[[#This Row],[Sale]]-Sales[[#This Row],[Retail Price]]</f>
        <v>37</v>
      </c>
      <c r="G296" s="8">
        <f>Sales[[#This Row],[Profit]]/Sales[[#This Row],[Retail Price]]</f>
        <v>0.74</v>
      </c>
    </row>
    <row r="297" spans="1:7" ht="15.95" customHeight="1" x14ac:dyDescent="0.25">
      <c r="A297" s="11">
        <v>44648</v>
      </c>
      <c r="B297" s="11" t="s">
        <v>26</v>
      </c>
      <c r="C297" s="3" t="s">
        <v>24</v>
      </c>
      <c r="D297" s="18">
        <v>50</v>
      </c>
      <c r="E297" s="4">
        <v>81</v>
      </c>
      <c r="F297" s="19">
        <f>Sales[[#This Row],[Sale]]-Sales[[#This Row],[Retail Price]]</f>
        <v>31</v>
      </c>
      <c r="G297" s="8">
        <f>Sales[[#This Row],[Profit]]/Sales[[#This Row],[Retail Price]]</f>
        <v>0.62</v>
      </c>
    </row>
    <row r="298" spans="1:7" ht="15.95" customHeight="1" x14ac:dyDescent="0.25">
      <c r="A298" s="11">
        <v>44637</v>
      </c>
      <c r="B298" s="11" t="s">
        <v>26</v>
      </c>
      <c r="C298" s="3" t="s">
        <v>24</v>
      </c>
      <c r="D298" s="18">
        <v>50</v>
      </c>
      <c r="E298" s="4">
        <v>86</v>
      </c>
      <c r="F298" s="19">
        <f>Sales[[#This Row],[Sale]]-Sales[[#This Row],[Retail Price]]</f>
        <v>36</v>
      </c>
      <c r="G298" s="8">
        <f>Sales[[#This Row],[Profit]]/Sales[[#This Row],[Retail Price]]</f>
        <v>0.72</v>
      </c>
    </row>
    <row r="299" spans="1:7" ht="15.95" customHeight="1" x14ac:dyDescent="0.25">
      <c r="A299" s="11">
        <v>44618</v>
      </c>
      <c r="B299" s="11" t="s">
        <v>26</v>
      </c>
      <c r="C299" s="3" t="s">
        <v>24</v>
      </c>
      <c r="D299" s="18">
        <v>50</v>
      </c>
      <c r="E299" s="4">
        <v>109</v>
      </c>
      <c r="F299" s="19">
        <f>Sales[[#This Row],[Sale]]-Sales[[#This Row],[Retail Price]]</f>
        <v>59</v>
      </c>
      <c r="G299" s="8">
        <f>Sales[[#This Row],[Profit]]/Sales[[#This Row],[Retail Price]]</f>
        <v>1.18</v>
      </c>
    </row>
    <row r="300" spans="1:7" ht="15.95" customHeight="1" x14ac:dyDescent="0.25">
      <c r="A300" s="11">
        <v>44616</v>
      </c>
      <c r="B300" s="11" t="s">
        <v>26</v>
      </c>
      <c r="C300" s="3" t="s">
        <v>24</v>
      </c>
      <c r="D300" s="18">
        <v>50</v>
      </c>
      <c r="E300" s="4">
        <v>86</v>
      </c>
      <c r="F300" s="19">
        <f>Sales[[#This Row],[Sale]]-Sales[[#This Row],[Retail Price]]</f>
        <v>36</v>
      </c>
      <c r="G300" s="8">
        <f>Sales[[#This Row],[Profit]]/Sales[[#This Row],[Retail Price]]</f>
        <v>0.72</v>
      </c>
    </row>
    <row r="301" spans="1:7" ht="15.95" customHeight="1" x14ac:dyDescent="0.25">
      <c r="A301" s="11">
        <v>44613</v>
      </c>
      <c r="B301" s="11" t="s">
        <v>26</v>
      </c>
      <c r="C301" s="3" t="s">
        <v>24</v>
      </c>
      <c r="D301" s="18">
        <v>50</v>
      </c>
      <c r="E301" s="4">
        <v>86</v>
      </c>
      <c r="F301" s="19">
        <f>Sales[[#This Row],[Sale]]-Sales[[#This Row],[Retail Price]]</f>
        <v>36</v>
      </c>
      <c r="G301" s="8">
        <f>Sales[[#This Row],[Profit]]/Sales[[#This Row],[Retail Price]]</f>
        <v>0.72</v>
      </c>
    </row>
    <row r="302" spans="1:7" ht="15.95" customHeight="1" x14ac:dyDescent="0.25">
      <c r="A302" s="11">
        <v>44611</v>
      </c>
      <c r="B302" s="11" t="s">
        <v>26</v>
      </c>
      <c r="C302" s="3" t="s">
        <v>24</v>
      </c>
      <c r="D302" s="18">
        <v>50</v>
      </c>
      <c r="E302" s="4">
        <v>87</v>
      </c>
      <c r="F302" s="19">
        <f>Sales[[#This Row],[Sale]]-Sales[[#This Row],[Retail Price]]</f>
        <v>37</v>
      </c>
      <c r="G302" s="8">
        <f>Sales[[#This Row],[Profit]]/Sales[[#This Row],[Retail Price]]</f>
        <v>0.74</v>
      </c>
    </row>
    <row r="303" spans="1:7" ht="15.95" customHeight="1" x14ac:dyDescent="0.25">
      <c r="A303" s="11">
        <v>44608</v>
      </c>
      <c r="B303" s="11" t="s">
        <v>26</v>
      </c>
      <c r="C303" s="3" t="s">
        <v>24</v>
      </c>
      <c r="D303" s="18">
        <v>50</v>
      </c>
      <c r="E303" s="4">
        <v>85</v>
      </c>
      <c r="F303" s="19">
        <f>Sales[[#This Row],[Sale]]-Sales[[#This Row],[Retail Price]]</f>
        <v>35</v>
      </c>
      <c r="G303" s="8">
        <f>Sales[[#This Row],[Profit]]/Sales[[#This Row],[Retail Price]]</f>
        <v>0.7</v>
      </c>
    </row>
    <row r="304" spans="1:7" ht="15.95" customHeight="1" x14ac:dyDescent="0.25">
      <c r="A304" s="11">
        <v>44605</v>
      </c>
      <c r="B304" s="11" t="s">
        <v>26</v>
      </c>
      <c r="C304" s="3" t="s">
        <v>24</v>
      </c>
      <c r="D304" s="18">
        <v>50</v>
      </c>
      <c r="E304" s="4">
        <v>75</v>
      </c>
      <c r="F304" s="19">
        <f>Sales[[#This Row],[Sale]]-Sales[[#This Row],[Retail Price]]</f>
        <v>25</v>
      </c>
      <c r="G304" s="8">
        <f>Sales[[#This Row],[Profit]]/Sales[[#This Row],[Retail Price]]</f>
        <v>0.5</v>
      </c>
    </row>
    <row r="305" spans="1:7" ht="15.95" customHeight="1" x14ac:dyDescent="0.25">
      <c r="A305" s="11">
        <v>44586</v>
      </c>
      <c r="B305" s="11" t="s">
        <v>26</v>
      </c>
      <c r="C305" s="3" t="s">
        <v>24</v>
      </c>
      <c r="D305" s="18">
        <v>50</v>
      </c>
      <c r="E305" s="4">
        <v>107</v>
      </c>
      <c r="F305" s="19">
        <f>Sales[[#This Row],[Sale]]-Sales[[#This Row],[Retail Price]]</f>
        <v>57</v>
      </c>
      <c r="G305" s="8">
        <f>Sales[[#This Row],[Profit]]/Sales[[#This Row],[Retail Price]]</f>
        <v>1.1399999999999999</v>
      </c>
    </row>
    <row r="306" spans="1:7" ht="15.95" customHeight="1" x14ac:dyDescent="0.25">
      <c r="A306" s="11">
        <v>44586</v>
      </c>
      <c r="B306" s="11" t="s">
        <v>26</v>
      </c>
      <c r="C306" s="3" t="s">
        <v>24</v>
      </c>
      <c r="D306" s="18">
        <v>50</v>
      </c>
      <c r="E306" s="4">
        <v>72</v>
      </c>
      <c r="F306" s="19">
        <f>Sales[[#This Row],[Sale]]-Sales[[#This Row],[Retail Price]]</f>
        <v>22</v>
      </c>
      <c r="G306" s="8">
        <f>Sales[[#This Row],[Profit]]/Sales[[#This Row],[Retail Price]]</f>
        <v>0.44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87B9-6751-4FE3-8B63-55FD4B9C099B}">
  <sheetPr>
    <tabColor theme="5" tint="-0.249977111117893"/>
  </sheetPr>
  <dimension ref="A2:B8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2" spans="1:2" x14ac:dyDescent="0.25">
      <c r="A2" s="1" t="s">
        <v>21</v>
      </c>
      <c r="B2" t="s">
        <v>24</v>
      </c>
    </row>
    <row r="4" spans="1:2" x14ac:dyDescent="0.25">
      <c r="A4" s="1" t="s">
        <v>3</v>
      </c>
      <c r="B4" t="s">
        <v>27</v>
      </c>
    </row>
    <row r="5" spans="1:2" x14ac:dyDescent="0.25">
      <c r="A5" s="2" t="s">
        <v>28</v>
      </c>
      <c r="B5">
        <v>32</v>
      </c>
    </row>
    <row r="6" spans="1:2" x14ac:dyDescent="0.25">
      <c r="A6" s="2" t="s">
        <v>29</v>
      </c>
      <c r="B6">
        <v>1</v>
      </c>
    </row>
    <row r="7" spans="1:2" x14ac:dyDescent="0.25">
      <c r="A7" s="13" t="s">
        <v>18</v>
      </c>
      <c r="B7">
        <v>1</v>
      </c>
    </row>
    <row r="8" spans="1:2" x14ac:dyDescent="0.25">
      <c r="A8" s="2" t="s">
        <v>4</v>
      </c>
      <c r="B8">
        <v>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20D1-65C3-47BF-BFFD-E2B76976D374}">
  <sheetPr>
    <tabColor rgb="FF7030A0"/>
  </sheetPr>
  <dimension ref="A2:B6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3" bestFit="1" customWidth="1"/>
  </cols>
  <sheetData>
    <row r="2" spans="1:2" x14ac:dyDescent="0.25">
      <c r="A2" s="1" t="s">
        <v>21</v>
      </c>
      <c r="B2" t="s">
        <v>0</v>
      </c>
    </row>
    <row r="4" spans="1:2" x14ac:dyDescent="0.25">
      <c r="A4" s="1" t="s">
        <v>3</v>
      </c>
      <c r="B4" t="s">
        <v>19</v>
      </c>
    </row>
    <row r="5" spans="1:2" x14ac:dyDescent="0.25">
      <c r="A5" s="2" t="s">
        <v>29</v>
      </c>
      <c r="B5" s="20">
        <v>2399</v>
      </c>
    </row>
    <row r="6" spans="1:2" x14ac:dyDescent="0.25">
      <c r="A6" s="2" t="s">
        <v>4</v>
      </c>
      <c r="B6" s="20">
        <v>2399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 Breakdown</vt:lpstr>
      <vt:lpstr>Unit Sold</vt:lpstr>
      <vt:lpstr>Profits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Sanchez</dc:creator>
  <cp:lastModifiedBy>Anthony Sanchez</cp:lastModifiedBy>
  <dcterms:created xsi:type="dcterms:W3CDTF">2023-02-26T21:06:33Z</dcterms:created>
  <dcterms:modified xsi:type="dcterms:W3CDTF">2023-02-27T08:50:44Z</dcterms:modified>
</cp:coreProperties>
</file>