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D550AB63-9932-1146-8B67-E38BE5C0DF15}" xr6:coauthVersionLast="43" xr6:coauthVersionMax="43" xr10:uidLastSave="{00000000-0000-0000-0000-000000000000}"/>
  <bookViews>
    <workbookView xWindow="0" yWindow="460" windowWidth="33600" windowHeight="19300" tabRatio="770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REF" sheetId="2" r:id="rId10"/>
    <sheet name="OPERATORS" sheetId="13" r:id="rId11"/>
    <sheet name="ENGINEERING" sheetId="15" r:id="rId12"/>
  </sheets>
  <externalReferences>
    <externalReference r:id="rId13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72" i="3" l="1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AH19" i="6"/>
  <c r="AQ19" i="6"/>
  <c r="V19" i="6"/>
  <c r="AO19" i="6" l="1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/>
  <c r="V27" i="17"/>
  <c r="X27" i="17"/>
  <c r="S27" i="17"/>
  <c r="U27" i="17"/>
  <c r="T27" i="17"/>
  <c r="X6" i="17"/>
  <c r="X20" i="17"/>
  <c r="W27" i="17"/>
  <c r="AG27" i="17" a="1"/>
  <c r="AG27" i="17" s="1"/>
  <c r="AQ27" i="17"/>
  <c r="AR27" i="17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O27" i="17" l="1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1" i="5"/>
  <c r="T62" i="5"/>
  <c r="U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R5" i="5"/>
  <c r="S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S62" i="5"/>
  <c r="R62" i="5"/>
  <c r="Q62" i="5"/>
  <c r="S67" i="5"/>
  <c r="V67" i="5"/>
  <c r="U67" i="5"/>
  <c r="Q67" i="5"/>
  <c r="R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T18" i="12"/>
  <c r="AG9" i="8" a="1"/>
  <c r="AG9" i="8" s="1"/>
  <c r="AL9" i="8"/>
  <c r="AM9" i="8"/>
  <c r="AN9" i="8"/>
  <c r="AQ9" i="8"/>
  <c r="AS9" i="8"/>
  <c r="AT9" i="8"/>
  <c r="AU9" i="8"/>
  <c r="AV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M13" i="8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I3" i="8" a="1"/>
  <c r="AI3" i="8" s="1"/>
  <c r="AG3" i="8" a="1"/>
  <c r="AG3" i="8" s="1"/>
  <c r="AF3" i="8"/>
  <c r="AQ3" i="8"/>
  <c r="V3" i="8"/>
  <c r="I3" i="8"/>
  <c r="W3" i="8"/>
  <c r="R3" i="8"/>
  <c r="S3" i="8"/>
  <c r="T3" i="8"/>
  <c r="U3" i="8"/>
  <c r="X3" i="8"/>
  <c r="Y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Y10" i="8"/>
  <c r="Z10" i="8"/>
  <c r="AA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AS18" i="12" l="1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AR16" i="12" a="1"/>
  <c r="AR16" i="12" s="1"/>
  <c r="AR18" i="12"/>
  <c r="AP16" i="12" a="1"/>
  <c r="AQ16" i="12" s="1"/>
  <c r="AP16" i="12"/>
  <c r="AP18" i="12"/>
  <c r="AQ18" i="12"/>
  <c r="Q18" i="12"/>
  <c r="Q17" i="12"/>
  <c r="U16" i="12"/>
  <c r="AI10" i="8" l="1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X16" i="12"/>
  <c r="Y16" i="12"/>
  <c r="Z16" i="12"/>
  <c r="AA16" i="12"/>
  <c r="AB16" i="12"/>
  <c r="AC16" i="12"/>
  <c r="AD16" i="12"/>
  <c r="AE16" i="12"/>
  <c r="Q16" i="12"/>
  <c r="J18" i="12"/>
  <c r="J17" i="12"/>
  <c r="J16" i="12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G8" i="6" a="1"/>
  <c r="AG8" i="6" s="1"/>
  <c r="AG7" i="6" a="1"/>
  <c r="AG7" i="6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R8" i="6"/>
  <c r="AJ8" i="6"/>
  <c r="AV8" i="6"/>
  <c r="AU8" i="6"/>
  <c r="AH8" i="6"/>
  <c r="AN8" i="6"/>
  <c r="AM8" i="6"/>
  <c r="AT8" i="6"/>
  <c r="AL8" i="6"/>
  <c r="AS8" i="6"/>
  <c r="AK8" i="6"/>
  <c r="AQ8" i="6"/>
  <c r="AI8" i="6"/>
  <c r="AP8" i="6"/>
  <c r="AO8" i="6"/>
  <c r="AJ7" i="6"/>
  <c r="AV7" i="6"/>
  <c r="AU7" i="6"/>
  <c r="AI7" i="6"/>
  <c r="AN7" i="6"/>
  <c r="AM7" i="6"/>
  <c r="AT7" i="6"/>
  <c r="AL7" i="6"/>
  <c r="AS7" i="6"/>
  <c r="AK7" i="6"/>
  <c r="AR7" i="6"/>
  <c r="AQ7" i="6"/>
  <c r="AP7" i="6"/>
  <c r="AH7" i="6"/>
  <c r="AO7" i="6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W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J15" i="13"/>
  <c r="AG14" i="13" a="1"/>
  <c r="AG14" i="13" s="1"/>
  <c r="AG13" i="13" a="1"/>
  <c r="AG13" i="13" s="1"/>
  <c r="AI13" i="13"/>
  <c r="AG12" i="13" a="1"/>
  <c r="AG12" i="13" s="1"/>
  <c r="AG11" i="13" a="1"/>
  <c r="AG11" i="13" s="1"/>
  <c r="AG10" i="13" a="1"/>
  <c r="AG10" i="13" s="1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O7" i="13"/>
  <c r="AV7" i="13"/>
  <c r="AK4" i="13" a="1"/>
  <c r="AK4" i="13" s="1"/>
  <c r="AG7" i="13" a="1"/>
  <c r="AG7" i="13" s="1"/>
  <c r="AH7" i="13"/>
  <c r="AG4" i="13" a="1"/>
  <c r="AG4" i="13" s="1"/>
  <c r="AG3" i="13" a="1"/>
  <c r="AI3" i="13" s="1"/>
  <c r="AG3" i="13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T7" i="13" l="1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Y12" i="12" l="1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R26" i="9"/>
  <c r="Q26" i="9"/>
  <c r="S26" i="9"/>
  <c r="V26" i="9"/>
  <c r="U26" i="9"/>
  <c r="AF26" i="9"/>
  <c r="AB26" i="9"/>
  <c r="AC26" i="9"/>
  <c r="AD26" i="9"/>
  <c r="AE26" i="9"/>
  <c r="AA26" i="9"/>
  <c r="Z26" i="9"/>
  <c r="Y26" i="9"/>
  <c r="X26" i="9"/>
  <c r="W26" i="9"/>
  <c r="T26" i="9"/>
  <c r="K26" i="9"/>
  <c r="AG26" i="9" s="1" a="1"/>
  <c r="AH16" i="11" l="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G26" i="9"/>
  <c r="AO26" i="9"/>
  <c r="AH26" i="9"/>
  <c r="AP26" i="9"/>
  <c r="AI26" i="9"/>
  <c r="AQ26" i="9"/>
  <c r="AJ26" i="9"/>
  <c r="AR26" i="9"/>
  <c r="AK26" i="9"/>
  <c r="AS26" i="9"/>
  <c r="AL26" i="9"/>
  <c r="AT26" i="9"/>
  <c r="AM26" i="9"/>
  <c r="AU26" i="9"/>
  <c r="AN26" i="9"/>
  <c r="AV26" i="9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L29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M37" i="11"/>
  <c r="AS37" i="11"/>
  <c r="AK37" i="11"/>
  <c r="AR37" i="11"/>
  <c r="AJ37" i="11"/>
  <c r="AI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T5" i="8"/>
  <c r="AU5" i="8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T4" i="5"/>
  <c r="AV4" i="5"/>
  <c r="AG4" i="5" a="1"/>
  <c r="AJ4" i="5" s="1"/>
  <c r="AF4" i="5"/>
  <c r="AE4" i="5"/>
  <c r="AD4" i="5"/>
  <c r="AC4" i="5"/>
  <c r="AB4" i="5"/>
  <c r="Z4" i="5"/>
  <c r="Y4" i="5"/>
  <c r="X4" i="5"/>
  <c r="W4" i="5"/>
  <c r="T4" i="5"/>
  <c r="S4" i="5"/>
  <c r="R4" i="5"/>
  <c r="Q4" i="5"/>
  <c r="AF61" i="5"/>
  <c r="AF65" i="5"/>
  <c r="AM65" i="5" a="1"/>
  <c r="AP65" i="5" s="1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S65" i="5"/>
  <c r="R65" i="5"/>
  <c r="Q65" i="5"/>
  <c r="AM61" i="5" a="1"/>
  <c r="AO61" i="5" s="1"/>
  <c r="AG61" i="5" a="1"/>
  <c r="AG61" i="5" s="1"/>
  <c r="AH61" i="5"/>
  <c r="AI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U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J22" i="3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H5" i="8" l="1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AB35" i="3"/>
  <c r="Q35" i="3"/>
  <c r="AC35" i="3"/>
  <c r="T35" i="3"/>
  <c r="S35" i="3"/>
  <c r="AE35" i="3"/>
  <c r="Y35" i="3"/>
  <c r="Z35" i="3"/>
  <c r="W35" i="3"/>
  <c r="U35" i="3"/>
  <c r="V35" i="3"/>
  <c r="R35" i="3"/>
  <c r="AD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<sst xmlns="http://schemas.openxmlformats.org/spreadsheetml/2006/main" count="746" uniqueCount="460">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</sst>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000"/>
    <numFmt numFmtId="166" formatCode="0.0000000000000000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4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4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5" fontId="2" fillId="0" borderId="0" xfId="0" applyNumberFormat="1" applyFont="1"/>
    <xf numFmtId="166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48" x14ac:dyDescent="0.15">
      <c r="A2" s="46"/>
      <c r="B2" s="46" t="s">
        <v>27</v>
      </c>
      <c r="C2" s="46"/>
      <c r="D2" s="46"/>
      <c r="E2" s="46"/>
      <c r="F2" s="46"/>
      <c r="G2" s="18" t="s">
        <v>38</v>
      </c>
      <c r="H2" s="18" t="s">
        <v>28</v>
      </c>
      <c r="I2" s="18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8" t="s">
        <v>38</v>
      </c>
      <c r="W2" s="18" t="s">
        <v>28</v>
      </c>
      <c r="X2" s="18" t="s">
        <v>94</v>
      </c>
      <c r="Y2" s="46" t="s">
        <v>29</v>
      </c>
      <c r="Z2" s="46"/>
      <c r="AA2" s="46"/>
      <c r="AB2" s="46"/>
      <c r="AC2" s="46"/>
      <c r="AD2" s="46"/>
      <c r="AE2" s="46"/>
      <c r="AF2" s="18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7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62" x14ac:dyDescent="0.15">
      <c r="A2" s="46"/>
      <c r="B2" s="46" t="s">
        <v>27</v>
      </c>
      <c r="C2" s="46"/>
      <c r="D2" s="46"/>
      <c r="E2" s="46"/>
      <c r="F2" s="46"/>
      <c r="G2" s="18" t="s">
        <v>38</v>
      </c>
      <c r="H2" s="18" t="s">
        <v>28</v>
      </c>
      <c r="I2" s="18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8" t="s">
        <v>38</v>
      </c>
      <c r="W2" s="18" t="s">
        <v>28</v>
      </c>
      <c r="X2" s="18" t="s">
        <v>94</v>
      </c>
      <c r="Y2" s="46" t="s">
        <v>29</v>
      </c>
      <c r="Z2" s="46"/>
      <c r="AA2" s="46"/>
      <c r="AB2" s="46"/>
      <c r="AC2" s="46"/>
      <c r="AD2" s="46"/>
      <c r="AE2" s="46"/>
      <c r="AF2" s="18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62" x14ac:dyDescent="0.15">
      <c r="A2" s="46"/>
      <c r="B2" s="46" t="s">
        <v>27</v>
      </c>
      <c r="C2" s="46"/>
      <c r="D2" s="46"/>
      <c r="E2" s="46"/>
      <c r="F2" s="46"/>
      <c r="G2" s="18" t="s">
        <v>38</v>
      </c>
      <c r="H2" s="18" t="s">
        <v>28</v>
      </c>
      <c r="I2" s="18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8" t="s">
        <v>38</v>
      </c>
      <c r="W2" s="18" t="s">
        <v>28</v>
      </c>
      <c r="X2" s="18" t="s">
        <v>94</v>
      </c>
      <c r="Y2" s="46" t="s">
        <v>29</v>
      </c>
      <c r="Z2" s="46"/>
      <c r="AA2" s="46"/>
      <c r="AB2" s="46"/>
      <c r="AC2" s="46"/>
      <c r="AD2" s="46"/>
      <c r="AE2" s="46"/>
      <c r="AF2" s="18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5.1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1640625" style="4" bestFit="1" customWidth="1"/>
    <col min="34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48" x14ac:dyDescent="0.15">
      <c r="A2" s="46"/>
      <c r="B2" s="46" t="s">
        <v>27</v>
      </c>
      <c r="C2" s="46"/>
      <c r="D2" s="46"/>
      <c r="E2" s="46"/>
      <c r="F2" s="46"/>
      <c r="G2" s="18" t="s">
        <v>38</v>
      </c>
      <c r="H2" s="18" t="s">
        <v>28</v>
      </c>
      <c r="I2" s="18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8" t="s">
        <v>38</v>
      </c>
      <c r="W2" s="18" t="s">
        <v>28</v>
      </c>
      <c r="X2" s="18" t="s">
        <v>94</v>
      </c>
      <c r="Y2" s="46" t="s">
        <v>29</v>
      </c>
      <c r="Z2" s="46"/>
      <c r="AA2" s="46"/>
      <c r="AB2" s="46"/>
      <c r="AC2" s="46"/>
      <c r="AD2" s="46"/>
      <c r="AE2" s="46"/>
      <c r="AF2" s="18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>
        <f t="shared" ref="R5:T5" si="1">AVERAGEA(C5:D5,D5:E5,E5:F5)</f>
        <v>0.16666666666666666</v>
      </c>
      <c r="S5" s="6">
        <f t="shared" si="1"/>
        <v>0.12000000000000002</v>
      </c>
      <c r="T5" s="6">
        <f t="shared" si="1"/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3">MAX(C61:D61,D61:E61,E61:F61)</f>
        <v>0.3</v>
      </c>
      <c r="S61" s="6">
        <f t="shared" si="3"/>
        <v>0.3</v>
      </c>
      <c r="T61" s="6">
        <f>MAX(G61)</f>
        <v>0</v>
      </c>
      <c r="U61" s="6">
        <f t="shared" si="3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4">MAX(K61:L61)</f>
        <v>#N/A</v>
      </c>
      <c r="AA61" s="6" t="e">
        <f t="shared" si="4"/>
        <v>#DIV/0!</v>
      </c>
      <c r="AB61" s="6" t="e">
        <f t="shared" si="4"/>
        <v>#NAME?</v>
      </c>
      <c r="AC61" s="6" t="e">
        <f t="shared" si="4"/>
        <v>#NULL!</v>
      </c>
      <c r="AD61" s="6" t="e">
        <f t="shared" si="4"/>
        <v>#NUM!</v>
      </c>
      <c r="AE61" s="6" t="e">
        <f t="shared" si="4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>
        <f>MAXA(C62:D62,D62:E62,E62:F62)</f>
        <v>4</v>
      </c>
      <c r="S62" s="6">
        <f>MAXA(D62,E62,I62)</f>
        <v>1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5">MAXA(M62:N62)</f>
        <v>#NAME?</v>
      </c>
      <c r="AC62" s="6" t="e">
        <f t="shared" si="5"/>
        <v>#NULL!</v>
      </c>
      <c r="AD62" s="6" t="e">
        <f t="shared" si="5"/>
        <v>#NUM!</v>
      </c>
      <c r="AE62" s="6" t="e">
        <f t="shared" si="5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6">MIN(J65:K65)</f>
        <v>#VALUE!</v>
      </c>
      <c r="Z65" s="6" t="e">
        <f t="shared" si="6"/>
        <v>#N/A</v>
      </c>
      <c r="AA65" s="6" t="e">
        <f t="shared" si="6"/>
        <v>#DIV/0!</v>
      </c>
      <c r="AB65" s="6" t="e">
        <f t="shared" si="6"/>
        <v>#NAME?</v>
      </c>
      <c r="AC65" s="6" t="e">
        <f t="shared" si="6"/>
        <v>#NULL!</v>
      </c>
      <c r="AD65" s="6" t="e">
        <f t="shared" si="6"/>
        <v>#NUM!</v>
      </c>
      <c r="AE65" s="6" t="e">
        <f t="shared" si="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>
        <f>MINA(C67:D67,D67:E67,E67:F67)</f>
        <v>-0.1</v>
      </c>
      <c r="S67" s="6">
        <f>MINA(D67,E67,I67)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7">MINA(J67:K67)</f>
        <v>#VALUE!</v>
      </c>
      <c r="Z67" s="6" t="e">
        <f t="shared" si="7"/>
        <v>#N/A</v>
      </c>
      <c r="AA67" s="6" t="e">
        <f t="shared" si="7"/>
        <v>#DIV/0!</v>
      </c>
      <c r="AB67" s="6" t="e">
        <f t="shared" si="7"/>
        <v>#NAME?</v>
      </c>
      <c r="AC67" s="6" t="e">
        <f t="shared" si="7"/>
        <v>#NULL!</v>
      </c>
      <c r="AD67" s="6" t="e">
        <f t="shared" si="7"/>
        <v>#NUM!</v>
      </c>
      <c r="AE67" s="6" t="e">
        <f t="shared" si="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237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48" x14ac:dyDescent="0.15">
      <c r="A2" s="46"/>
      <c r="B2" s="46" t="s">
        <v>27</v>
      </c>
      <c r="C2" s="46"/>
      <c r="D2" s="46"/>
      <c r="E2" s="46"/>
      <c r="F2" s="46"/>
      <c r="G2" s="33" t="s">
        <v>38</v>
      </c>
      <c r="H2" s="33" t="s">
        <v>28</v>
      </c>
      <c r="I2" s="33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33" t="s">
        <v>38</v>
      </c>
      <c r="W2" s="33" t="s">
        <v>28</v>
      </c>
      <c r="X2" s="33" t="s">
        <v>94</v>
      </c>
      <c r="Y2" s="46" t="s">
        <v>29</v>
      </c>
      <c r="Z2" s="46"/>
      <c r="AA2" s="46"/>
      <c r="AB2" s="46"/>
      <c r="AC2" s="46"/>
      <c r="AD2" s="46"/>
      <c r="AE2" s="46"/>
      <c r="AF2" s="33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48" s="7" customFormat="1" x14ac:dyDescent="0.15">
      <c r="A3" s="17" t="s">
        <v>429</v>
      </c>
      <c r="B3" s="34">
        <v>1987</v>
      </c>
      <c r="C3" s="34">
        <v>8</v>
      </c>
      <c r="D3" s="34">
        <v>1</v>
      </c>
      <c r="E3" s="34">
        <v>0.7</v>
      </c>
      <c r="F3" s="34">
        <v>0</v>
      </c>
      <c r="G3" s="11"/>
      <c r="H3" s="39" t="s">
        <v>454</v>
      </c>
      <c r="I3" s="11" t="b">
        <v>1</v>
      </c>
      <c r="J3" s="11" t="e">
        <v>#VALUE!</v>
      </c>
      <c r="K3" s="11" t="e">
        <v>#N/A</v>
      </c>
      <c r="L3" s="35" t="e">
        <v>#DIV/0!</v>
      </c>
      <c r="M3" s="35" t="e">
        <v>#NAME?</v>
      </c>
      <c r="N3" s="35" t="e">
        <v>#NULL!</v>
      </c>
      <c r="O3" s="35" t="e">
        <v>#NUM!</v>
      </c>
      <c r="P3" s="35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6" t="e">
        <v>#N/A</v>
      </c>
    </row>
    <row r="4" spans="1:48" s="7" customFormat="1" x14ac:dyDescent="0.15">
      <c r="A4" s="30" t="s">
        <v>430</v>
      </c>
      <c r="B4" s="34"/>
      <c r="C4" s="34"/>
      <c r="D4" s="34"/>
      <c r="E4" s="34"/>
      <c r="F4" s="34"/>
      <c r="G4" s="11"/>
      <c r="H4" s="11"/>
      <c r="I4" s="11"/>
      <c r="J4" s="11"/>
      <c r="K4" s="11"/>
      <c r="L4" s="35"/>
      <c r="M4" s="35"/>
      <c r="N4" s="35"/>
      <c r="O4" s="35"/>
      <c r="P4" s="35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4">
        <v>1987</v>
      </c>
      <c r="C5" s="34">
        <v>8</v>
      </c>
      <c r="D5" s="34">
        <v>1</v>
      </c>
      <c r="E5" s="34">
        <v>0.7</v>
      </c>
      <c r="F5" s="34">
        <v>0</v>
      </c>
      <c r="G5" s="11"/>
      <c r="H5" s="39" t="s">
        <v>459</v>
      </c>
      <c r="I5" s="11" t="b">
        <v>1</v>
      </c>
      <c r="J5" s="11" t="e">
        <v>#VALUE!</v>
      </c>
      <c r="K5" s="11" t="e">
        <v>#N/A</v>
      </c>
      <c r="L5" s="35" t="e">
        <v>#DIV/0!</v>
      </c>
      <c r="M5" s="35" t="e">
        <v>#NAME?</v>
      </c>
      <c r="N5" s="35" t="e">
        <v>#NULL!</v>
      </c>
      <c r="O5" s="35" t="e">
        <v>#NUM!</v>
      </c>
      <c r="P5" s="35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4">
        <v>1987</v>
      </c>
      <c r="C6" s="34">
        <v>-1</v>
      </c>
      <c r="D6" s="34">
        <v>2958466</v>
      </c>
      <c r="E6" s="34">
        <v>0.7</v>
      </c>
      <c r="F6" s="34">
        <v>0</v>
      </c>
      <c r="G6" s="11"/>
      <c r="H6" s="39" t="s">
        <v>456</v>
      </c>
      <c r="I6" s="11" t="b">
        <v>1</v>
      </c>
      <c r="J6" s="11" t="e">
        <v>#VALUE!</v>
      </c>
      <c r="K6" s="11" t="e">
        <v>#N/A</v>
      </c>
      <c r="L6" s="35" t="e">
        <v>#DIV/0!</v>
      </c>
      <c r="M6" s="35" t="e">
        <v>#NAME?</v>
      </c>
      <c r="N6" s="35" t="e">
        <v>#NULL!</v>
      </c>
      <c r="O6" s="35" t="e">
        <v>#NUM!</v>
      </c>
      <c r="P6" s="35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7"/>
      <c r="Q7" s="38"/>
      <c r="R7" s="38"/>
      <c r="S7" s="37"/>
    </row>
    <row r="8" spans="1:48" x14ac:dyDescent="0.15">
      <c r="A8" s="16" t="s">
        <v>434</v>
      </c>
      <c r="B8" s="37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1" t="s">
        <v>457</v>
      </c>
      <c r="I11" s="4" t="b">
        <v>1</v>
      </c>
      <c r="J11" s="11" t="e">
        <v>#VALUE!</v>
      </c>
      <c r="K11" s="11" t="e">
        <v>#N/A</v>
      </c>
      <c r="L11" s="35" t="e">
        <v>#DIV/0!</v>
      </c>
      <c r="M11" s="35" t="e">
        <v>#NAME?</v>
      </c>
      <c r="N11" s="35" t="e">
        <v>#NULL!</v>
      </c>
      <c r="O11" s="35" t="e">
        <v>#NUM!</v>
      </c>
      <c r="P11" s="35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1" t="s">
        <v>457</v>
      </c>
      <c r="I13" s="4" t="b">
        <v>1</v>
      </c>
      <c r="J13" s="11" t="e">
        <v>#VALUE!</v>
      </c>
      <c r="K13" s="11" t="e">
        <v>#N/A</v>
      </c>
      <c r="L13" s="35" t="e">
        <v>#DIV/0!</v>
      </c>
      <c r="M13" s="35" t="e">
        <v>#NAME?</v>
      </c>
      <c r="N13" s="35" t="e">
        <v>#NULL!</v>
      </c>
      <c r="O13" s="35" t="e">
        <v>#NUM!</v>
      </c>
      <c r="P13" s="35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4">
        <v>1987</v>
      </c>
      <c r="C14" s="34">
        <v>8</v>
      </c>
      <c r="D14" s="34">
        <v>1</v>
      </c>
      <c r="E14" s="34">
        <v>0.7</v>
      </c>
      <c r="F14" s="34">
        <v>0</v>
      </c>
      <c r="G14" s="11"/>
      <c r="H14" s="39" t="s">
        <v>456</v>
      </c>
      <c r="I14" s="11" t="b">
        <v>1</v>
      </c>
      <c r="J14" s="11" t="e">
        <v>#VALUE!</v>
      </c>
      <c r="K14" s="11" t="e">
        <v>#N/A</v>
      </c>
      <c r="L14" s="35" t="e">
        <v>#DIV/0!</v>
      </c>
      <c r="M14" s="35" t="e">
        <v>#NAME?</v>
      </c>
      <c r="N14" s="35" t="e">
        <v>#NULL!</v>
      </c>
      <c r="O14" s="35" t="e">
        <v>#NUM!</v>
      </c>
      <c r="P14" s="35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1" t="s">
        <v>457</v>
      </c>
      <c r="I18" s="4" t="b">
        <v>1</v>
      </c>
      <c r="J18" s="11" t="e">
        <v>#VALUE!</v>
      </c>
      <c r="K18" s="11" t="e">
        <v>#N/A</v>
      </c>
      <c r="L18" s="35" t="e">
        <v>#DIV/0!</v>
      </c>
      <c r="M18" s="35" t="e">
        <v>#NAME?</v>
      </c>
      <c r="N18" s="35" t="e">
        <v>#NULL!</v>
      </c>
      <c r="O18" s="35" t="e">
        <v>#NUM!</v>
      </c>
      <c r="P18" s="35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4">
        <v>32767.99</v>
      </c>
      <c r="C19" s="34">
        <v>-1</v>
      </c>
      <c r="D19" s="34">
        <v>67</v>
      </c>
      <c r="E19" s="34">
        <v>0.7</v>
      </c>
      <c r="F19" s="34">
        <v>0</v>
      </c>
      <c r="G19" s="11"/>
      <c r="H19" s="39" t="s">
        <v>455</v>
      </c>
      <c r="I19" s="11" t="b">
        <v>1</v>
      </c>
      <c r="J19" s="11" t="e">
        <v>#VALUE!</v>
      </c>
      <c r="K19" s="11" t="e">
        <v>#N/A</v>
      </c>
      <c r="L19" s="35" t="e">
        <v>#DIV/0!</v>
      </c>
      <c r="M19" s="35" t="e">
        <v>#NAME?</v>
      </c>
      <c r="N19" s="35" t="e">
        <v>#NULL!</v>
      </c>
      <c r="O19" s="35" t="e">
        <v>#NUM!</v>
      </c>
      <c r="P19" s="35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40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6" t="e">
        <v>#N/A</v>
      </c>
    </row>
    <row r="20" spans="1:48" x14ac:dyDescent="0.15">
      <c r="A20" s="17" t="s">
        <v>446</v>
      </c>
      <c r="B20" s="34">
        <v>1987</v>
      </c>
      <c r="C20" s="34">
        <v>8</v>
      </c>
      <c r="D20" s="34">
        <v>1</v>
      </c>
      <c r="E20" s="34">
        <v>0.7</v>
      </c>
      <c r="F20" s="34">
        <v>0</v>
      </c>
      <c r="G20" s="11"/>
      <c r="H20" s="39" t="s">
        <v>458</v>
      </c>
      <c r="I20" s="11" t="b">
        <v>1</v>
      </c>
      <c r="J20" s="11" t="e">
        <v>#VALUE!</v>
      </c>
      <c r="K20" s="11" t="e">
        <v>#N/A</v>
      </c>
      <c r="L20" s="35" t="e">
        <v>#DIV/0!</v>
      </c>
      <c r="M20" s="35" t="e">
        <v>#NAME?</v>
      </c>
      <c r="N20" s="35" t="e">
        <v>#NULL!</v>
      </c>
      <c r="O20" s="35" t="e">
        <v>#NUM!</v>
      </c>
      <c r="P20" s="35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7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4">
        <v>1987</v>
      </c>
      <c r="C26" s="34">
        <v>8</v>
      </c>
      <c r="D26" s="34">
        <v>1</v>
      </c>
      <c r="E26" s="34">
        <v>0.7</v>
      </c>
      <c r="F26" s="34">
        <v>0</v>
      </c>
      <c r="G26" s="11"/>
      <c r="H26" s="39" t="s">
        <v>456</v>
      </c>
      <c r="I26" s="11" t="b">
        <v>1</v>
      </c>
      <c r="J26" s="11" t="e">
        <v>#VALUE!</v>
      </c>
      <c r="K26" s="11" t="e">
        <v>#N/A</v>
      </c>
      <c r="L26" s="35" t="e">
        <v>#DIV/0!</v>
      </c>
      <c r="M26" s="35" t="e">
        <v>#NAME?</v>
      </c>
      <c r="N26" s="35" t="e">
        <v>#NULL!</v>
      </c>
      <c r="O26" s="35" t="e">
        <v>#NUM!</v>
      </c>
      <c r="P26" s="35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4">
        <v>1987</v>
      </c>
      <c r="C27" s="4">
        <v>1</v>
      </c>
      <c r="D27" s="4">
        <v>2.9</v>
      </c>
      <c r="E27" s="4">
        <v>3</v>
      </c>
      <c r="F27" s="4">
        <v>4</v>
      </c>
      <c r="H27" s="39" t="s">
        <v>458</v>
      </c>
      <c r="I27" s="4" t="b">
        <v>1</v>
      </c>
      <c r="J27" s="11" t="e">
        <v>#VALUE!</v>
      </c>
      <c r="K27" s="11" t="e">
        <v>#N/A</v>
      </c>
      <c r="L27" s="35" t="e">
        <v>#DIV/0!</v>
      </c>
      <c r="M27" s="35" t="e">
        <v>#NAME?</v>
      </c>
      <c r="N27" s="35" t="e">
        <v>#NULL!</v>
      </c>
      <c r="O27" s="35" t="e">
        <v>#NUM!</v>
      </c>
      <c r="P27" s="35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7"/>
      <c r="B29" s="37"/>
    </row>
    <row r="30" spans="1:48" x14ac:dyDescent="0.15">
      <c r="A30" s="16"/>
      <c r="B30" s="43"/>
    </row>
    <row r="31" spans="1:48" x14ac:dyDescent="0.15">
      <c r="A31" s="16"/>
      <c r="B31" s="42"/>
    </row>
    <row r="32" spans="1:48" x14ac:dyDescent="0.15">
      <c r="B32" s="42"/>
    </row>
    <row r="33" spans="2:2" x14ac:dyDescent="0.15">
      <c r="B33" s="42"/>
    </row>
    <row r="34" spans="2:2" x14ac:dyDescent="0.15">
      <c r="B34" s="4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48" x14ac:dyDescent="0.15">
      <c r="A2" s="46"/>
      <c r="B2" s="46" t="s">
        <v>27</v>
      </c>
      <c r="C2" s="46"/>
      <c r="D2" s="46"/>
      <c r="E2" s="46"/>
      <c r="F2" s="46"/>
      <c r="G2" s="18" t="s">
        <v>38</v>
      </c>
      <c r="H2" s="18" t="s">
        <v>28</v>
      </c>
      <c r="I2" s="18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8" t="s">
        <v>38</v>
      </c>
      <c r="W2" s="18" t="s">
        <v>28</v>
      </c>
      <c r="X2" s="18" t="s">
        <v>94</v>
      </c>
      <c r="Y2" s="46" t="s">
        <v>29</v>
      </c>
      <c r="Z2" s="46"/>
      <c r="AA2" s="46"/>
      <c r="AB2" s="46"/>
      <c r="AC2" s="46"/>
      <c r="AD2" s="46"/>
      <c r="AE2" s="46"/>
      <c r="AF2" s="18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62" x14ac:dyDescent="0.15">
      <c r="A2" s="46"/>
      <c r="B2" s="46" t="s">
        <v>27</v>
      </c>
      <c r="C2" s="46"/>
      <c r="D2" s="46"/>
      <c r="E2" s="46"/>
      <c r="F2" s="46"/>
      <c r="G2" s="19" t="s">
        <v>38</v>
      </c>
      <c r="H2" s="19" t="s">
        <v>28</v>
      </c>
      <c r="I2" s="19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9" t="s">
        <v>38</v>
      </c>
      <c r="W2" s="19" t="s">
        <v>28</v>
      </c>
      <c r="X2" s="19" t="s">
        <v>94</v>
      </c>
      <c r="Y2" s="46" t="s">
        <v>29</v>
      </c>
      <c r="Z2" s="46"/>
      <c r="AA2" s="46"/>
      <c r="AB2" s="46"/>
      <c r="AC2" s="46"/>
      <c r="AD2" s="46"/>
      <c r="AE2" s="46"/>
      <c r="AF2" s="19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47" t="s">
        <v>334</v>
      </c>
      <c r="B6" s="22">
        <v>-2</v>
      </c>
      <c r="C6" s="22">
        <v>1.1000000000000001</v>
      </c>
      <c r="D6" s="22">
        <v>3</v>
      </c>
      <c r="E6" s="23">
        <v>4</v>
      </c>
      <c r="F6" s="23">
        <v>4.0999999999999996</v>
      </c>
      <c r="G6" s="24"/>
      <c r="H6" s="24" t="s">
        <v>350</v>
      </c>
      <c r="I6" s="24" t="b">
        <v>1</v>
      </c>
      <c r="J6" s="24" t="e">
        <f>#VALUE!</f>
        <v>#VALUE!</v>
      </c>
      <c r="K6" s="24" t="e">
        <v>#N/A</v>
      </c>
      <c r="L6" s="25" t="e">
        <v>#DIV/0!</v>
      </c>
      <c r="M6" s="25" t="e">
        <v>#NAME?</v>
      </c>
      <c r="N6" s="25" t="e">
        <v>#NULL!</v>
      </c>
      <c r="O6" s="25" t="e">
        <v>#NUM!</v>
      </c>
      <c r="P6" s="25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47"/>
      <c r="B7" s="22"/>
      <c r="C7" s="22"/>
      <c r="D7" s="22"/>
      <c r="E7" s="23"/>
      <c r="F7" s="23"/>
      <c r="G7" s="24"/>
      <c r="H7" s="24"/>
      <c r="I7" s="24"/>
      <c r="J7" s="24"/>
      <c r="K7" s="24"/>
      <c r="L7" s="25"/>
      <c r="M7" s="25"/>
      <c r="N7" s="25"/>
      <c r="O7" s="25"/>
      <c r="P7" s="25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47"/>
      <c r="B8" s="22"/>
      <c r="C8" s="22"/>
      <c r="D8" s="22"/>
      <c r="E8" s="23"/>
      <c r="F8" s="23"/>
      <c r="G8" s="24"/>
      <c r="H8" s="24"/>
      <c r="I8" s="24"/>
      <c r="J8" s="24"/>
      <c r="K8" s="24"/>
      <c r="L8" s="25"/>
      <c r="M8" s="25"/>
      <c r="N8" s="25"/>
      <c r="O8" s="25"/>
      <c r="P8" s="25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47" t="s">
        <v>338</v>
      </c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47"/>
      <c r="B13" s="22">
        <v>-1.1000000000000001</v>
      </c>
      <c r="C13" s="22">
        <v>2.1</v>
      </c>
      <c r="D13" s="22">
        <v>3</v>
      </c>
      <c r="E13" s="23">
        <v>4</v>
      </c>
      <c r="F13" s="23">
        <v>4.0999999999999996</v>
      </c>
      <c r="G13" s="24"/>
      <c r="H13" s="24" t="s">
        <v>349</v>
      </c>
      <c r="I13" s="24" t="b">
        <v>1</v>
      </c>
      <c r="J13" s="24" t="e">
        <f>#VALUE!</f>
        <v>#VALUE!</v>
      </c>
      <c r="K13" s="24" t="e">
        <v>#N/A</v>
      </c>
      <c r="L13" s="25" t="e">
        <v>#DIV/0!</v>
      </c>
      <c r="M13" s="25" t="e">
        <v>#NAME?</v>
      </c>
      <c r="N13" s="25" t="e">
        <v>#NULL!</v>
      </c>
      <c r="O13" s="25" t="e">
        <v>#NUM!</v>
      </c>
      <c r="P13" s="25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47"/>
      <c r="B14" s="22">
        <v>-1.1000000000000001</v>
      </c>
      <c r="C14" s="22">
        <v>2.1</v>
      </c>
      <c r="D14" s="22">
        <v>3</v>
      </c>
      <c r="E14" s="23">
        <v>4</v>
      </c>
      <c r="F14" s="23">
        <v>4.0999999999999996</v>
      </c>
      <c r="G14" s="24"/>
      <c r="H14" s="24" t="s">
        <v>349</v>
      </c>
      <c r="I14" s="24" t="b">
        <v>1</v>
      </c>
      <c r="J14" s="24" t="e">
        <f>#VALUE!</f>
        <v>#VALUE!</v>
      </c>
      <c r="K14" s="24" t="e">
        <v>#N/A</v>
      </c>
      <c r="L14" s="25" t="e">
        <v>#DIV/0!</v>
      </c>
      <c r="M14" s="25" t="e">
        <v>#NAME?</v>
      </c>
      <c r="N14" s="25" t="e">
        <v>#NULL!</v>
      </c>
      <c r="O14" s="25" t="e">
        <v>#NUM!</v>
      </c>
      <c r="P14" s="25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47" t="s">
        <v>340</v>
      </c>
      <c r="B16" s="22">
        <v>-1.1000000000000001</v>
      </c>
      <c r="C16" s="22">
        <v>2.1</v>
      </c>
      <c r="D16" s="22">
        <v>3</v>
      </c>
      <c r="E16" s="23">
        <v>4</v>
      </c>
      <c r="F16" s="23">
        <v>4.0999999999999996</v>
      </c>
      <c r="G16" s="24"/>
      <c r="H16" s="24" t="s">
        <v>349</v>
      </c>
      <c r="I16" s="24" t="b">
        <v>1</v>
      </c>
      <c r="J16" s="24" t="e">
        <f>#VALUE!</f>
        <v>#VALUE!</v>
      </c>
      <c r="K16" s="24" t="e">
        <v>#N/A</v>
      </c>
      <c r="L16" s="25" t="e">
        <v>#DIV/0!</v>
      </c>
      <c r="M16" s="25" t="e">
        <v>#NAME?</v>
      </c>
      <c r="N16" s="25" t="e">
        <v>#NULL!</v>
      </c>
      <c r="O16" s="25" t="e">
        <v>#NUM!</v>
      </c>
      <c r="P16" s="25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47"/>
      <c r="B17" s="22">
        <v>-2</v>
      </c>
      <c r="C17" s="22">
        <v>1.1000000000000001</v>
      </c>
      <c r="D17" s="22">
        <v>2</v>
      </c>
      <c r="E17" s="23">
        <v>3</v>
      </c>
      <c r="F17" s="23">
        <v>3.1</v>
      </c>
      <c r="G17" s="24"/>
      <c r="H17" s="24" t="s">
        <v>425</v>
      </c>
      <c r="I17" s="24" t="b">
        <v>0</v>
      </c>
      <c r="J17" s="24" t="e">
        <f>#VALUE!</f>
        <v>#VALUE!</v>
      </c>
      <c r="K17" s="24" t="e">
        <v>#N/A</v>
      </c>
      <c r="L17" s="25" t="e">
        <v>#DIV/0!</v>
      </c>
      <c r="M17" s="25" t="e">
        <v>#NAME?</v>
      </c>
      <c r="N17" s="25" t="e">
        <v>#NULL!</v>
      </c>
      <c r="O17" s="25" t="e">
        <v>#NUM!</v>
      </c>
      <c r="P17" s="25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47"/>
      <c r="B18" s="22">
        <v>-2.9</v>
      </c>
      <c r="C18" s="22">
        <v>0.1</v>
      </c>
      <c r="D18" s="22">
        <v>1</v>
      </c>
      <c r="E18" s="23">
        <v>4</v>
      </c>
      <c r="F18" s="23">
        <v>2.1</v>
      </c>
      <c r="G18" s="24"/>
      <c r="H18" s="24" t="s">
        <v>427</v>
      </c>
      <c r="I18" s="24" t="b">
        <v>1</v>
      </c>
      <c r="J18" s="24" t="e">
        <f>#VALUE!</f>
        <v>#VALUE!</v>
      </c>
      <c r="K18" s="24" t="e">
        <v>#N/A</v>
      </c>
      <c r="L18" s="25" t="e">
        <v>#DIV/0!</v>
      </c>
      <c r="M18" s="25" t="e">
        <v>#NAME?</v>
      </c>
      <c r="N18" s="25" t="e">
        <v>#NULL!</v>
      </c>
      <c r="O18" s="25" t="e">
        <v>#NUM!</v>
      </c>
      <c r="P18" s="25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47" t="s">
        <v>342</v>
      </c>
      <c r="B20" s="22">
        <v>-1.1000000000000001</v>
      </c>
      <c r="C20" s="22">
        <v>2.1</v>
      </c>
      <c r="D20" s="22">
        <v>3</v>
      </c>
      <c r="E20" s="23">
        <v>4</v>
      </c>
      <c r="F20" s="23">
        <v>4.0999999999999996</v>
      </c>
      <c r="G20" s="24"/>
      <c r="H20" s="24" t="s">
        <v>349</v>
      </c>
      <c r="I20" s="24" t="b">
        <v>1</v>
      </c>
      <c r="J20" s="24" t="e">
        <f>#VALUE!</f>
        <v>#VALUE!</v>
      </c>
      <c r="K20" s="24" t="e">
        <v>#N/A</v>
      </c>
      <c r="L20" s="25" t="e">
        <v>#DIV/0!</v>
      </c>
      <c r="M20" s="25" t="e">
        <v>#NAME?</v>
      </c>
      <c r="N20" s="25" t="e">
        <v>#NULL!</v>
      </c>
      <c r="O20" s="25" t="e">
        <v>#NUM!</v>
      </c>
      <c r="P20" s="25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47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47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47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47"/>
      <c r="B24" s="22"/>
      <c r="C24" s="22"/>
      <c r="D24" s="22"/>
      <c r="E24" s="23"/>
      <c r="F24" s="23"/>
      <c r="G24" s="24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47"/>
      <c r="B25" s="22"/>
      <c r="C25" s="22"/>
      <c r="D25" s="22"/>
      <c r="E25" s="23"/>
      <c r="F25" s="23"/>
      <c r="G25" s="24"/>
      <c r="H25" s="24"/>
      <c r="I25" s="24"/>
      <c r="J25" s="24"/>
      <c r="K25" s="24"/>
      <c r="L25" s="25"/>
      <c r="M25" s="25"/>
      <c r="N25" s="25"/>
      <c r="O25" s="25"/>
      <c r="P25" s="25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47"/>
      <c r="B26" s="22"/>
      <c r="C26" s="22"/>
      <c r="D26" s="22"/>
      <c r="E26" s="23"/>
      <c r="F26" s="23"/>
      <c r="G26" s="24"/>
      <c r="H26" s="24"/>
      <c r="I26" s="24"/>
      <c r="J26" s="24"/>
      <c r="K26" s="24"/>
      <c r="L26" s="25"/>
      <c r="M26" s="25"/>
      <c r="N26" s="25"/>
      <c r="O26" s="25"/>
      <c r="P26" s="25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47"/>
      <c r="B27" s="22"/>
      <c r="C27" s="22"/>
      <c r="D27" s="22"/>
      <c r="E27" s="23"/>
      <c r="F27" s="23"/>
      <c r="G27" s="24"/>
      <c r="H27" s="24"/>
      <c r="I27" s="24"/>
      <c r="J27" s="24"/>
      <c r="K27" s="24"/>
      <c r="L27" s="25"/>
      <c r="M27" s="25"/>
      <c r="N27" s="25"/>
      <c r="O27" s="25"/>
      <c r="P27" s="25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47"/>
      <c r="B28" s="6"/>
      <c r="C28" s="6"/>
      <c r="D28" s="6"/>
      <c r="E28" s="6"/>
      <c r="F28" s="6"/>
      <c r="H28" s="24"/>
      <c r="I28" s="24"/>
      <c r="J28" s="24"/>
      <c r="K28" s="24"/>
      <c r="L28" s="25"/>
      <c r="M28" s="25"/>
      <c r="N28" s="25"/>
      <c r="O28" s="25"/>
      <c r="P28" s="25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47" t="s">
        <v>352</v>
      </c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47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47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47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47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47"/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47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47"/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47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47" t="s">
        <v>351</v>
      </c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47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47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47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47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47"/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47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47"/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47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47" t="s">
        <v>353</v>
      </c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47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47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47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47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47"/>
      <c r="B52" s="22">
        <v>-2</v>
      </c>
      <c r="C52" s="22">
        <v>1.1000000000000001</v>
      </c>
      <c r="D52" s="22">
        <v>3</v>
      </c>
      <c r="E52" s="23">
        <v>4</v>
      </c>
      <c r="F52" s="23">
        <v>4.0999999999999996</v>
      </c>
      <c r="G52" s="24"/>
      <c r="H52" s="24" t="s">
        <v>350</v>
      </c>
      <c r="I52" s="24" t="b">
        <v>1</v>
      </c>
      <c r="J52" s="24" t="e">
        <f>#VALUE!</f>
        <v>#VALUE!</v>
      </c>
      <c r="K52" s="24" t="e">
        <v>#N/A</v>
      </c>
      <c r="L52" s="25" t="e">
        <v>#DIV/0!</v>
      </c>
      <c r="M52" s="25" t="e">
        <v>#NAME?</v>
      </c>
      <c r="N52" s="25" t="e">
        <v>#NULL!</v>
      </c>
      <c r="O52" s="25" t="e">
        <v>#NUM!</v>
      </c>
      <c r="P52" s="25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47"/>
      <c r="B53" s="22">
        <v>-2</v>
      </c>
      <c r="C53" s="22">
        <v>1.1000000000000001</v>
      </c>
      <c r="D53" s="22">
        <v>3</v>
      </c>
      <c r="E53" s="23">
        <v>4</v>
      </c>
      <c r="F53" s="23">
        <v>4.0999999999999996</v>
      </c>
      <c r="G53" s="24"/>
      <c r="H53" s="24" t="s">
        <v>350</v>
      </c>
      <c r="I53" s="24" t="b">
        <v>1</v>
      </c>
      <c r="J53" s="24" t="e">
        <f>#VALUE!</f>
        <v>#VALUE!</v>
      </c>
      <c r="K53" s="24" t="e">
        <v>#N/A</v>
      </c>
      <c r="L53" s="25" t="e">
        <v>#DIV/0!</v>
      </c>
      <c r="M53" s="25" t="e">
        <v>#NAME?</v>
      </c>
      <c r="N53" s="25" t="e">
        <v>#NULL!</v>
      </c>
      <c r="O53" s="25" t="e">
        <v>#NUM!</v>
      </c>
      <c r="P53" s="25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47"/>
      <c r="B54" s="22">
        <v>-2</v>
      </c>
      <c r="C54" s="22">
        <v>1.1000000000000001</v>
      </c>
      <c r="D54" s="22">
        <v>3</v>
      </c>
      <c r="E54" s="23">
        <v>4</v>
      </c>
      <c r="F54" s="23">
        <v>4.0999999999999996</v>
      </c>
      <c r="G54" s="24"/>
      <c r="H54" s="24" t="s">
        <v>350</v>
      </c>
      <c r="I54" s="24" t="b">
        <v>1</v>
      </c>
      <c r="J54" s="24" t="e">
        <f>#VALUE!</f>
        <v>#VALUE!</v>
      </c>
      <c r="K54" s="24" t="e">
        <v>#N/A</v>
      </c>
      <c r="L54" s="25" t="e">
        <v>#DIV/0!</v>
      </c>
      <c r="M54" s="25" t="e">
        <v>#NAME?</v>
      </c>
      <c r="N54" s="25" t="e">
        <v>#NULL!</v>
      </c>
      <c r="O54" s="25" t="e">
        <v>#NUM!</v>
      </c>
      <c r="P54" s="25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47"/>
      <c r="B55" s="22">
        <v>-2</v>
      </c>
      <c r="C55" s="22">
        <v>1.1000000000000001</v>
      </c>
      <c r="D55" s="22">
        <v>3</v>
      </c>
      <c r="E55" s="23">
        <v>4</v>
      </c>
      <c r="F55" s="23">
        <v>4.0999999999999996</v>
      </c>
      <c r="G55" s="24"/>
      <c r="H55" s="24" t="s">
        <v>350</v>
      </c>
      <c r="I55" s="24" t="b">
        <v>1</v>
      </c>
      <c r="J55" s="24" t="e">
        <f>#VALUE!</f>
        <v>#VALUE!</v>
      </c>
      <c r="K55" s="24" t="e">
        <v>#N/A</v>
      </c>
      <c r="L55" s="25" t="e">
        <v>#DIV/0!</v>
      </c>
      <c r="M55" s="25" t="e">
        <v>#NAME?</v>
      </c>
      <c r="N55" s="25" t="e">
        <v>#NULL!</v>
      </c>
      <c r="O55" s="25" t="e">
        <v>#NUM!</v>
      </c>
      <c r="P55" s="25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47" t="s">
        <v>344</v>
      </c>
      <c r="B57" s="22">
        <v>-2</v>
      </c>
      <c r="C57" s="22">
        <v>1.1000000000000001</v>
      </c>
      <c r="D57" s="22">
        <v>3</v>
      </c>
      <c r="E57" s="23">
        <v>4</v>
      </c>
      <c r="F57" s="23">
        <v>4.0999999999999996</v>
      </c>
      <c r="G57" s="24"/>
      <c r="H57" s="24" t="s">
        <v>350</v>
      </c>
      <c r="I57" s="24" t="b">
        <v>1</v>
      </c>
      <c r="J57" s="24" t="e">
        <f>#VALUE!</f>
        <v>#VALUE!</v>
      </c>
      <c r="K57" s="24" t="e">
        <v>#N/A</v>
      </c>
      <c r="L57" s="25" t="e">
        <v>#DIV/0!</v>
      </c>
      <c r="M57" s="25" t="e">
        <v>#NAME?</v>
      </c>
      <c r="N57" s="25" t="e">
        <v>#NULL!</v>
      </c>
      <c r="O57" s="25" t="e">
        <v>#NUM!</v>
      </c>
      <c r="P57" s="25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47"/>
      <c r="B58" s="22"/>
      <c r="C58" s="22"/>
      <c r="D58" s="22"/>
      <c r="E58" s="23"/>
      <c r="F58" s="23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 t="shared" ref="W58:W59" si="22"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47"/>
      <c r="B59" s="22"/>
      <c r="C59" s="22"/>
      <c r="D59" s="22"/>
      <c r="E59" s="23"/>
      <c r="F59" s="23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si="22"/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2"/>
      <c r="C61" s="22"/>
      <c r="D61" s="22"/>
      <c r="E61" s="23"/>
      <c r="F61" s="23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2"/>
      <c r="C62" s="22"/>
      <c r="D62" s="22"/>
      <c r="E62" s="23"/>
      <c r="F62" s="23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47" t="s">
        <v>348</v>
      </c>
      <c r="B63" s="22">
        <v>-1.1000000000000001</v>
      </c>
      <c r="C63" s="22">
        <v>2.1</v>
      </c>
      <c r="D63" s="22">
        <v>3</v>
      </c>
      <c r="E63" s="23">
        <v>4</v>
      </c>
      <c r="F63" s="23">
        <v>4.0999999999999996</v>
      </c>
      <c r="G63" s="24"/>
      <c r="H63" s="24" t="s">
        <v>349</v>
      </c>
      <c r="I63" s="24" t="b">
        <v>1</v>
      </c>
      <c r="J63" s="24" t="e">
        <f>#VALUE!</f>
        <v>#VALUE!</v>
      </c>
      <c r="K63" s="24" t="e">
        <v>#N/A</v>
      </c>
      <c r="L63" s="25" t="e">
        <v>#DIV/0!</v>
      </c>
      <c r="M63" s="25" t="e">
        <v>#NAME?</v>
      </c>
      <c r="N63" s="25" t="e">
        <v>#NULL!</v>
      </c>
      <c r="O63" s="25" t="e">
        <v>#NUM!</v>
      </c>
      <c r="P63" s="25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47"/>
      <c r="B64" s="22">
        <v>-1.1000000000000001</v>
      </c>
      <c r="C64" s="22">
        <v>2.1</v>
      </c>
      <c r="D64" s="22">
        <v>3</v>
      </c>
      <c r="E64" s="23">
        <v>4</v>
      </c>
      <c r="F64" s="23">
        <v>4.0999999999999996</v>
      </c>
      <c r="G64" s="24"/>
      <c r="H64" s="24" t="s">
        <v>349</v>
      </c>
      <c r="I64" s="24" t="b">
        <v>1</v>
      </c>
      <c r="J64" s="24" t="e">
        <f>#VALUE!</f>
        <v>#VALUE!</v>
      </c>
      <c r="K64" s="24" t="e">
        <v>#N/A</v>
      </c>
      <c r="L64" s="25" t="e">
        <v>#DIV/0!</v>
      </c>
      <c r="M64" s="25" t="e">
        <v>#NAME?</v>
      </c>
      <c r="N64" s="25" t="e">
        <v>#NULL!</v>
      </c>
      <c r="O64" s="25" t="e">
        <v>#NUM!</v>
      </c>
      <c r="P64" s="25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47"/>
      <c r="B65" s="22">
        <v>-1.1000000000000001</v>
      </c>
      <c r="C65" s="22">
        <v>2.1</v>
      </c>
      <c r="D65" s="22">
        <v>3</v>
      </c>
      <c r="E65" s="23">
        <v>4</v>
      </c>
      <c r="F65" s="23">
        <v>4.0999999999999996</v>
      </c>
      <c r="G65" s="24"/>
      <c r="H65" s="24" t="s">
        <v>349</v>
      </c>
      <c r="I65" s="24" t="b">
        <v>1</v>
      </c>
      <c r="J65" s="24" t="e">
        <f>#VALUE!</f>
        <v>#VALUE!</v>
      </c>
      <c r="K65" s="24" t="e">
        <v>#N/A</v>
      </c>
      <c r="L65" s="25" t="e">
        <v>#DIV/0!</v>
      </c>
      <c r="M65" s="25" t="e">
        <v>#NAME?</v>
      </c>
      <c r="N65" s="25" t="e">
        <v>#NULL!</v>
      </c>
      <c r="O65" s="25" t="e">
        <v>#NUM!</v>
      </c>
      <c r="P65" s="25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2"/>
      <c r="C69" s="22"/>
      <c r="D69" s="22"/>
      <c r="E69" s="23"/>
      <c r="F69" s="23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2"/>
      <c r="C70" s="22"/>
      <c r="D70" s="22"/>
      <c r="E70" s="23"/>
      <c r="F70" s="23"/>
      <c r="G70" s="24"/>
      <c r="H70" s="24"/>
      <c r="I70" s="24"/>
      <c r="J70" s="24"/>
      <c r="K70" s="24"/>
      <c r="L70" s="25"/>
      <c r="M70" s="25"/>
      <c r="N70" s="25"/>
      <c r="O70" s="25"/>
      <c r="P70" s="25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2"/>
      <c r="C71" s="22"/>
      <c r="D71" s="22"/>
      <c r="E71" s="23"/>
      <c r="F71" s="23"/>
      <c r="G71" s="24"/>
      <c r="H71" s="24"/>
      <c r="I71" s="24"/>
      <c r="J71" s="24"/>
      <c r="K71" s="24"/>
      <c r="L71" s="25"/>
      <c r="M71" s="25"/>
      <c r="N71" s="25"/>
      <c r="O71" s="25"/>
      <c r="P71" s="25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2"/>
      <c r="C72" s="22"/>
      <c r="D72" s="22"/>
      <c r="E72" s="23"/>
      <c r="F72" s="23"/>
      <c r="G72" s="24"/>
      <c r="H72" s="24"/>
      <c r="I72" s="24"/>
      <c r="J72" s="24"/>
      <c r="K72" s="24"/>
      <c r="L72" s="25"/>
      <c r="M72" s="25"/>
      <c r="N72" s="25"/>
      <c r="O72" s="25"/>
      <c r="P72" s="25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2"/>
      <c r="C73" s="22"/>
      <c r="D73" s="22"/>
      <c r="E73" s="23"/>
      <c r="F73" s="23"/>
      <c r="G73" s="24"/>
      <c r="H73" s="24"/>
      <c r="I73" s="24"/>
      <c r="J73" s="24"/>
      <c r="K73" s="24"/>
      <c r="L73" s="25"/>
      <c r="M73" s="25"/>
      <c r="N73" s="25"/>
      <c r="O73" s="25"/>
      <c r="P73" s="25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2"/>
      <c r="C74" s="22"/>
      <c r="D74" s="22"/>
      <c r="E74" s="23"/>
      <c r="F74" s="23"/>
      <c r="G74" s="24"/>
      <c r="H74" s="24"/>
      <c r="I74" s="24"/>
      <c r="J74" s="24"/>
      <c r="K74" s="24"/>
      <c r="L74" s="25"/>
      <c r="M74" s="25"/>
      <c r="N74" s="25"/>
      <c r="O74" s="25"/>
      <c r="P74" s="25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activeCell="A15" sqref="A15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4" width="5.6640625" style="4" bestFit="1" customWidth="1"/>
    <col min="35" max="35" width="5.83203125" style="4" bestFit="1" customWidth="1"/>
    <col min="36" max="36" width="5.6640625" style="4" bestFit="1" customWidth="1"/>
    <col min="37" max="38" width="4.1640625" style="4" bestFit="1" customWidth="1"/>
    <col min="39" max="39" width="6.1640625" style="4" bestFit="1" customWidth="1"/>
    <col min="40" max="40" width="4.1640625" style="4" bestFit="1" customWidth="1"/>
    <col min="41" max="41" width="5.83203125" style="4" bestFit="1" customWidth="1"/>
    <col min="42" max="42" width="4" style="4" bestFit="1" customWidth="1"/>
    <col min="43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62" x14ac:dyDescent="0.15">
      <c r="A2" s="46"/>
      <c r="B2" s="46" t="s">
        <v>27</v>
      </c>
      <c r="C2" s="46"/>
      <c r="D2" s="46"/>
      <c r="E2" s="46"/>
      <c r="F2" s="46"/>
      <c r="G2" s="18" t="s">
        <v>38</v>
      </c>
      <c r="H2" s="18" t="s">
        <v>28</v>
      </c>
      <c r="I2" s="18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8" t="s">
        <v>38</v>
      </c>
      <c r="W2" s="18" t="s">
        <v>28</v>
      </c>
      <c r="X2" s="18" t="s">
        <v>94</v>
      </c>
      <c r="Y2" s="46" t="s">
        <v>29</v>
      </c>
      <c r="Z2" s="46"/>
      <c r="AA2" s="46"/>
      <c r="AB2" s="46"/>
      <c r="AC2" s="46"/>
      <c r="AD2" s="46"/>
      <c r="AE2" s="46"/>
      <c r="AF2" s="18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2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2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C22" s="44">
        <v>60</v>
      </c>
      <c r="D22" s="45">
        <f>C22+1</f>
        <v>61</v>
      </c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9" bestFit="1" customWidth="1"/>
    <col min="2" max="2" width="3.5" style="29" bestFit="1" customWidth="1"/>
    <col min="3" max="3" width="4.6640625" style="29" bestFit="1" customWidth="1"/>
    <col min="4" max="4" width="4" style="29" bestFit="1" customWidth="1"/>
    <col min="5" max="5" width="3.1640625" style="29" bestFit="1" customWidth="1"/>
    <col min="6" max="6" width="4.33203125" style="29" bestFit="1" customWidth="1"/>
    <col min="7" max="7" width="4.6640625" style="29" bestFit="1" customWidth="1"/>
    <col min="8" max="8" width="4.83203125" style="29" bestFit="1" customWidth="1"/>
    <col min="9" max="9" width="3.6640625" style="29" bestFit="1" customWidth="1"/>
    <col min="10" max="10" width="5.6640625" style="29" bestFit="1" customWidth="1"/>
    <col min="11" max="11" width="3.6640625" style="29" bestFit="1" customWidth="1"/>
    <col min="12" max="12" width="5.1640625" style="29" bestFit="1" customWidth="1"/>
    <col min="13" max="13" width="5.6640625" style="29" bestFit="1" customWidth="1"/>
    <col min="14" max="14" width="4.6640625" style="29" bestFit="1" customWidth="1"/>
    <col min="15" max="15" width="4.83203125" style="29" bestFit="1" customWidth="1"/>
    <col min="16" max="16" width="4" style="29" bestFit="1" customWidth="1"/>
    <col min="17" max="17" width="5.6640625" style="29" bestFit="1" customWidth="1"/>
    <col min="18" max="18" width="5" style="29" bestFit="1" customWidth="1"/>
    <col min="19" max="19" width="4.83203125" style="29" bestFit="1" customWidth="1"/>
    <col min="20" max="20" width="5.6640625" style="29" bestFit="1" customWidth="1"/>
    <col min="21" max="21" width="4.83203125" style="29" bestFit="1" customWidth="1"/>
    <col min="22" max="25" width="5.6640625" style="29" bestFit="1" customWidth="1"/>
    <col min="26" max="26" width="5.1640625" style="29" bestFit="1" customWidth="1"/>
    <col min="27" max="28" width="5.6640625" style="29" bestFit="1" customWidth="1"/>
    <col min="29" max="31" width="4.83203125" style="29" bestFit="1" customWidth="1"/>
    <col min="32" max="32" width="9.83203125" style="29" bestFit="1" customWidth="1"/>
    <col min="33" max="48" width="5.6640625" style="29" bestFit="1" customWidth="1"/>
    <col min="49" max="16384" width="10.83203125" style="29"/>
  </cols>
  <sheetData>
    <row r="1" spans="1:48" s="4" customFormat="1" x14ac:dyDescent="0.15">
      <c r="A1" s="46" t="s">
        <v>354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48" s="4" customFormat="1" x14ac:dyDescent="0.15">
      <c r="A2" s="46"/>
      <c r="B2" s="46" t="s">
        <v>27</v>
      </c>
      <c r="C2" s="46"/>
      <c r="D2" s="46"/>
      <c r="E2" s="46"/>
      <c r="F2" s="46"/>
      <c r="G2" s="26" t="s">
        <v>38</v>
      </c>
      <c r="H2" s="26" t="s">
        <v>28</v>
      </c>
      <c r="I2" s="26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26" t="s">
        <v>38</v>
      </c>
      <c r="W2" s="26" t="s">
        <v>28</v>
      </c>
      <c r="X2" s="26" t="s">
        <v>94</v>
      </c>
      <c r="Y2" s="46" t="s">
        <v>29</v>
      </c>
      <c r="Z2" s="46"/>
      <c r="AA2" s="46"/>
      <c r="AB2" s="46"/>
      <c r="AC2" s="46"/>
      <c r="AD2" s="46"/>
      <c r="AE2" s="46"/>
      <c r="AF2" s="26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48" s="4" customFormat="1" x14ac:dyDescent="0.15">
      <c r="A3" s="28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8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29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29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8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8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8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8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8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8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8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8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8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8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8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28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28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28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62" x14ac:dyDescent="0.15">
      <c r="A2" s="46"/>
      <c r="B2" s="46" t="s">
        <v>27</v>
      </c>
      <c r="C2" s="46"/>
      <c r="D2" s="46"/>
      <c r="E2" s="46"/>
      <c r="F2" s="46"/>
      <c r="G2" s="27" t="s">
        <v>38</v>
      </c>
      <c r="H2" s="27" t="s">
        <v>28</v>
      </c>
      <c r="I2" s="27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27" t="s">
        <v>38</v>
      </c>
      <c r="W2" s="27" t="s">
        <v>28</v>
      </c>
      <c r="X2" s="27" t="s">
        <v>94</v>
      </c>
      <c r="Y2" s="46" t="s">
        <v>29</v>
      </c>
      <c r="Z2" s="46"/>
      <c r="AA2" s="46"/>
      <c r="AB2" s="46"/>
      <c r="AC2" s="46"/>
      <c r="AD2" s="46"/>
      <c r="AE2" s="46"/>
      <c r="AF2" s="27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30" t="s">
        <v>372</v>
      </c>
    </row>
    <row r="6" spans="1:62" x14ac:dyDescent="0.15">
      <c r="A6" s="30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1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2019-08-16T19:57:20Z</dcterms:modified>
</cp:coreProperties>
</file>