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20CF606-EF7B-42A4-8251-64CF435A0108}" xr6:coauthVersionLast="47" xr6:coauthVersionMax="47" xr10:uidLastSave="{00000000-0000-0000-0000-000000000000}"/>
  <bookViews>
    <workbookView xWindow="-110" yWindow="-110" windowWidth="19420" windowHeight="10420" firstSheet="5" activeTab="10" xr2:uid="{00000000-000D-0000-FFFF-FFFF00000000}"/>
  </bookViews>
  <sheets>
    <sheet name="Sheet1" sheetId="7" r:id="rId1"/>
    <sheet name="Rating" sheetId="8" r:id="rId2"/>
    <sheet name="Gender" sheetId="9" r:id="rId3"/>
    <sheet name="Education by Attrition" sheetId="10" r:id="rId4"/>
    <sheet name="Attrition by job" sheetId="11" r:id="rId5"/>
    <sheet name="Dept by Attrition" sheetId="12" r:id="rId6"/>
    <sheet name="Attrition by age Group" sheetId="13" r:id="rId7"/>
    <sheet name="Marital Status" sheetId="14" r:id="rId8"/>
    <sheet name="Data" sheetId="1" r:id="rId9"/>
    <sheet name="Images" sheetId="2" r:id="rId10"/>
    <sheet name="Dashboard" sheetId="4" r:id="rId11"/>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Status'!$E$3</definedName>
    <definedName name="_xlchart.v2.12" hidden="1">'Marital Status'!$E$4:$E$6</definedName>
    <definedName name="_xlchart.v2.13" hidden="1">'Marital Status'!$D$4:$D$6</definedName>
    <definedName name="_xlchart.v2.14" hidden="1">'Marital Status'!$E$3</definedName>
    <definedName name="_xlchart.v2.15" hidden="1">'Marital Status'!$E$4:$E$6</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#N/A</definedName>
    <definedName name="Slicer_Gender2">#N/A</definedName>
  </definedNames>
  <calcPr calcId="191029"/>
  <pivotCaches>
    <pivotCache cacheId="13" r:id="rId12"/>
    <pivotCache cacheId="3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F8" i="7"/>
  <c r="E6" i="14"/>
  <c r="E5" i="14"/>
  <c r="E4" i="14"/>
  <c r="E5" i="11"/>
  <c r="E9" i="11"/>
  <c r="E12" i="11"/>
  <c r="E6" i="11"/>
  <c r="E10" i="11"/>
  <c r="E7" i="11"/>
  <c r="E11" i="11"/>
  <c r="E8" i="11"/>
  <c r="E4" i="11"/>
  <c r="B10" i="9"/>
  <c r="B9" i="9"/>
  <c r="B6" i="8"/>
  <c r="C9" i="9" l="1"/>
  <c r="C10" i="9"/>
  <c r="C6" i="8"/>
  <c r="B7" i="8"/>
  <c r="C7" i="8" s="1"/>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<sst xmlns="http://schemas.openxmlformats.org/spreadsheetml/2006/main" count="19216" uniqueCount="1569">
  <si>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</si>
  <si>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</si>
  <si>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</si>
  <si>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</si>
  <si>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</si>
  <si>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</si>
  <si>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</si>
  <si>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</si>
  <si>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</si>
  <si>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</si>
  <si>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</si>
  <si>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</si>
  <si>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</si>
  <si>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</si>
  <si>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</si>
  <si>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</si>
  <si>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</si>
  <si>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</si>
  <si>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</si>
  <si>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</si>
  <si>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</si>
  <si>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</si>
  <si>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</si>
  <si>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</si>
  <si>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</si>
  <si>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</si>
  <si>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</si>
  <si>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</si>
  <si>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</si>
  <si>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</si>
  <si>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</si>
  <si>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</si>
  <si>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</si>
  <si>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</si>
  <si>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</si>
  <si>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</si>
  <si>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</si>
  <si>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</si>
  <si>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</si>
  <si>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</si>
  <si>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</si>
  <si>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</si>
  <si>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</si>
  <si>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</si>
  <si>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</si>
  <si>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</si>
  <si>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</si>
  <si>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</si>
  <si>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</si>
  <si>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</si>
  <si>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</si>
  <si>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</si>
  <si>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</si>
  <si>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</si>
  <si>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</si>
  <si>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</si>
  <si>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</si>
  <si>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</si>
  <si>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</si>
  <si>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</si>
  <si>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</si>
  <si>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</si>
  <si>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</si>
  <si>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</si>
  <si>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</si>
  <si>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</si>
  <si>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</si>
  <si>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</si>
  <si>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</si>
  <si>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</si>
  <si>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</si>
  <si>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</si>
  <si>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</si>
  <si>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</si>
  <si>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</si>
  <si>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</si>
  <si>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</si>
  <si>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</si>
  <si>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</si>
  <si>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</si>
  <si>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</si>
  <si>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</si>
  <si>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</si>
  <si>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</si>
  <si>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</si>
  <si>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</si>
  <si>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</si>
  <si>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</si>
  <si>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</si>
  <si>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</si>
  <si>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</si>
  <si>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</si>
  <si>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</si>
  <si>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</si>
  <si>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</si>
  <si>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</si>
  <si>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</si>
  <si>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</si>
  <si>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</si>
  <si>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</si>
  <si>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</si>
  <si>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</si>
  <si>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</si>
  <si>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</si>
  <si>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</si>
  <si>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</si>
  <si>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</si>
  <si>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</si>
  <si>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</si>
  <si>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</si>
  <si>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</si>
  <si>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</si>
  <si>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</si>
  <si>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</si>
  <si>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</si>
  <si>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</si>
  <si>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</si>
  <si>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</si>
  <si>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</si>
  <si>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</si>
  <si>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</si>
  <si>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</si>
  <si>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</si>
  <si>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</si>
  <si>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</si>
  <si>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</si>
  <si>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</si>
  <si>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</si>
  <si>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</si>
  <si>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</si>
  <si>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</si>
  <si>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</si>
  <si>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</si>
  <si>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</si>
  <si>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</si>
  <si>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</si>
  <si>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</si>
  <si>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</si>
  <si>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</si>
  <si>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</si>
  <si>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</si>
  <si>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</si>
  <si>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</si>
  <si>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</si>
  <si>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</si>
  <si>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</si>
  <si>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</si>
  <si>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</si>
  <si>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</si>
  <si>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</si>
  <si>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</si>
  <si>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</si>
  <si>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</si>
  <si>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</si>
  <si>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</si>
  <si>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</si>
  <si>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</si>
  <si>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</si>
  <si>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</si>
  <si>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</si>
  <si>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</si>
  <si>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</si>
  <si>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</si>
  <si>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</si>
  <si>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</si>
  <si>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</si>
  <si>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</si>
  <si>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</si>
  <si>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</si>
  <si>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</si>
  <si>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</si>
  <si>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</si>
  <si>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</si>
  <si>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</si>
  <si>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</si>
  <si>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</si>
  <si>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</si>
  <si>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</si>
  <si>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</si>
  <si>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</si>
  <si>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</si>
  <si>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</si>
  <si>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</si>
  <si>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</si>
  <si>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</si>
  <si>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</si>
  <si>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</si>
  <si>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</si>
  <si>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</si>
  <si>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</si>
  <si>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</si>
  <si>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</si>
  <si>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</si>
  <si>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</si>
  <si>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</si>
  <si>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</si>
  <si>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</si>
  <si>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</si>
  <si>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</si>
  <si>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</si>
  <si>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</si>
  <si>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</si>
  <si>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</si>
  <si>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</si>
  <si>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</si>
  <si>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</si>
  <si>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</si>
  <si>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</si>
  <si>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</si>
  <si>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</si>
  <si>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</si>
  <si>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</si>
  <si>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</si>
  <si>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</si>
  <si>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</si>
  <si>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</si>
  <si>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</si>
  <si>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</si>
  <si>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</si>
  <si>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</si>
  <si>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</si>
  <si>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</si>
  <si>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</si>
  <si>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</si>
  <si>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</si>
  <si>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</si>
  <si>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</si>
  <si>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</si>
  <si>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</si>
  <si>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</si>
  <si>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</si>
  <si>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</si>
  <si>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</si>
  <si>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</si>
  <si>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</si>
  <si>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</si>
  <si>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</si>
  <si>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</si>
  <si>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</si>
  <si>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</si>
  <si>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</si>
  <si>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</si>
  <si>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</si>
  <si>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</si>
  <si>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</si>
  <si>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</si>
  <si>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</si>
  <si>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</si>
  <si>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</si>
  <si>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</si>
  <si>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</si>
  <si>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</si>
  <si>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</si>
  <si>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</si>
  <si>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</si>
  <si>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</si>
  <si>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</si>
  <si>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</si>
  <si>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</si>
  <si>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</si>
  <si>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</si>
  <si>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</si>
  <si>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</si>
  <si>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</si>
  <si>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</si>
  <si>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</si>
  <si>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</si>
  <si>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</si>
  <si>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</si>
  <si>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</si>
  <si>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</si>
  <si>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</si>
  <si>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</si>
  <si>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</si>
  <si>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</si>
  <si>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</si>
  <si>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</si>
  <si>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</si>
  <si>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</si>
  <si>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</si>
  <si>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</si>
  <si>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</si>
  <si>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</si>
  <si>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</si>
  <si>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</si>
  <si>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</si>
  <si>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</si>
  <si>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</si>
  <si>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</si>
  <si>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</si>
  <si>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</si>
  <si>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</si>
  <si>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</si>
  <si>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</si>
  <si>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</si>
  <si>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</si>
  <si>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</si>
  <si>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</si>
  <si>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</si>
  <si>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</si>
  <si>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</si>
  <si>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</si>
  <si>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</si>
  <si>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</si>
  <si>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</si>
  <si>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</si>
  <si>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</si>
  <si>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</si>
  <si>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</si>
  <si>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</si>
  <si>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</si>
  <si>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</si>
  <si>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</si>
  <si>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</si>
  <si>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</si>
  <si>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</si>
  <si>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</si>
  <si>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</si>
  <si>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</si>
  <si>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</si>
  <si>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</si>
  <si>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</si>
  <si>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</si>
  <si>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</si>
  <si>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</si>
  <si>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</si>
  <si>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</si>
  <si>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</si>
  <si>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</si>
  <si>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</si>
  <si>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</si>
  <si>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</si>
  <si>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</si>
  <si>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</si>
  <si>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</si>
  <si>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</si>
  <si>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</si>
  <si>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</si>
  <si>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</si>
  <si>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</si>
  <si>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</si>
  <si>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</si>
  <si>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</si>
  <si>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</si>
  <si>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</si>
  <si>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</si>
  <si>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</si>
  <si>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</si>
  <si>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</si>
  <si>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</si>
  <si>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</si>
  <si>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</si>
  <si>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</si>
  <si>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</si>
  <si>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</si>
  <si>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</si>
  <si>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</si>
  <si>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</si>
  <si>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</si>
  <si>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</si>
  <si>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</si>
  <si>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</si>
  <si>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</si>
  <si>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</si>
  <si>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</si>
  <si>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</si>
  <si>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</si>
  <si>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</si>
  <si>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</si>
  <si>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</si>
  <si>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</si>
  <si>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</si>
  <si>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</si>
  <si>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</si>
  <si>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</si>
  <si>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</si>
  <si>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</si>
  <si>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</si>
  <si>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</si>
  <si>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</si>
  <si>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</si>
  <si>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</si>
  <si>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</si>
  <si>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</si>
  <si>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</si>
  <si>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</si>
  <si>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</si>
  <si>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</si>
  <si>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</si>
  <si>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</si>
  <si>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</si>
  <si>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</si>
  <si>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</si>
  <si>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</si>
  <si>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</si>
  <si>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</si>
  <si>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</si>
  <si>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</si>
  <si>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</si>
  <si>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</si>
  <si>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</si>
  <si>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</si>
  <si>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</si>
  <si>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</si>
  <si>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</si>
  <si>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</si>
  <si>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</si>
  <si>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</si>
  <si>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</si>
  <si>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</si>
  <si>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</si>
  <si>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</si>
  <si>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</si>
  <si>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</si>
  <si>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</si>
  <si>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</si>
  <si>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</si>
  <si>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</si>
  <si>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</si>
  <si>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</si>
  <si>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</si>
  <si>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</si>
  <si>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</si>
  <si>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</si>
  <si>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</si>
  <si>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</si>
  <si>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</si>
  <si>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</si>
  <si>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</si>
  <si>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</si>
  <si>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</si>
  <si>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</si>
  <si>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</si>
  <si>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</si>
  <si>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</si>
  <si>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</si>
  <si>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</si>
  <si>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</si>
  <si>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</si>
  <si>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</si>
  <si>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</si>
  <si>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</si>
  <si>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</si>
  <si>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</si>
  <si>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</si>
  <si>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</si>
  <si>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</si>
  <si>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</si>
  <si>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</si>
  <si>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</si>
  <si>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</si>
  <si>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</si>
  <si>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</si>
  <si>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</si>
  <si>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</si>
  <si>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</si>
  <si>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</si>
  <si>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</si>
  <si>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</si>
  <si>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</si>
  <si>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</si>
  <si>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</si>
  <si>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</si>
  <si>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</si>
  <si>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</si>
  <si>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</si>
  <si>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</si>
  <si>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</si>
  <si>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</si>
  <si>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</si>
  <si>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</si>
  <si>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</si>
  <si>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</si>
  <si>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</si>
  <si>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</si>
  <si>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</si>
  <si>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</si>
  <si>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</si>
  <si>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</si>
  <si>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</si>
  <si>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</si>
  <si>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</si>
  <si>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</si>
  <si>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</si>
  <si>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</si>
  <si>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</si>
  <si>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</si>
  <si>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</si>
  <si>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</si>
  <si>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</si>
  <si>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</si>
  <si>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</si>
  <si>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</si>
  <si>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</si>
  <si>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</si>
  <si>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</si>
  <si>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</si>
  <si>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</si>
  <si>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</si>
  <si>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</si>
  <si>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</si>
  <si>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</si>
  <si>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</si>
  <si>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</si>
  <si>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</si>
  <si>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</si>
  <si>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</si>
  <si>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</si>
  <si>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</si>
  <si>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</si>
  <si>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</si>
  <si>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</si>
  <si>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</si>
  <si>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</si>
  <si>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</si>
  <si>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</si>
  <si>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</si>
  <si>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</si>
  <si>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</si>
  <si>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</si>
  <si>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</si>
  <si>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</si>
  <si>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</si>
  <si>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</si>
  <si>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</si>
  <si>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</si>
  <si>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</si>
  <si>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</si>
  <si>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</si>
  <si>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</si>
  <si>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</si>
  <si>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</si>
  <si>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</si>
  <si>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</si>
  <si>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</si>
  <si>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</si>
  <si>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</si>
  <si>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</si>
  <si>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</si>
  <si>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</si>
  <si>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</si>
  <si>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</si>
  <si>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</si>
  <si>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</si>
  <si>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</si>
  <si>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</si>
  <si>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</si>
  <si>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</si>
  <si>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</si>
  <si>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</si>
  <si>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</si>
  <si>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</si>
  <si>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</si>
  <si>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</si>
  <si>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</si>
  <si>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</si>
  <si>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</si>
  <si>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</si>
  <si>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</si>
  <si>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</si>
  <si>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</si>
  <si>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</si>
  <si>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</si>
  <si>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</si>
  <si>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</si>
  <si>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</si>
  <si>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</si>
  <si>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</si>
  <si>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</si>
  <si>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</si>
  <si>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</si>
  <si>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</si>
  <si>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</si>
  <si>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</si>
  <si>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</si>
  <si>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</si>
  <si>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</si>
  <si>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</si>
  <si>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</si>
  <si>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</si>
  <si>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</si>
  <si>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</si>
  <si>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</si>
  <si>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</si>
  <si>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</si>
  <si>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</si>
  <si>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</si>
  <si>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</si>
  <si>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</si>
  <si>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</si>
  <si>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</si>
  <si>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</si>
  <si>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</si>
  <si>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</si>
  <si>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</si>
  <si>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</si>
  <si>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</si>
  <si>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</si>
  <si>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</si>
  <si>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</si>
  <si>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</si>
  <si>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</si>
  <si>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</si>
  <si>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</si>
  <si>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</si>
  <si>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</si>
  <si>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</si>
  <si>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</si>
  <si>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</si>
  <si>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</si>
  <si>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</si>
  <si>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</si>
  <si>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</si>
  <si>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</si>
  <si>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</si>
  <si>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</si>
  <si>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</si>
  <si>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</si>
  <si>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</si>
  <si>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</si>
  <si>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</si>
  <si>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</si>
  <si>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</si>
  <si>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</si>
  <si>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</si>
  <si>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</si>
  <si>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</si>
  <si>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</si>
  <si>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</si>
  <si>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</si>
  <si>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</si>
  <si>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</si>
  <si>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</si>
  <si>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</si>
  <si>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</si>
  <si>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</si>
  <si>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</si>
  <si>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</si>
  <si>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</si>
  <si>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</si>
  <si>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</si>
  <si>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</si>
  <si>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</si>
  <si>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</si>
  <si>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</si>
  <si>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</si>
  <si>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</si>
  <si>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</si>
  <si>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</si>
  <si>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</si>
  <si>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</si>
  <si>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</si>
  <si>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</si>
  <si>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</si>
  <si>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</si>
  <si>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</si>
  <si>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</si>
  <si>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</si>
  <si>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</si>
  <si>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</si>
  <si>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</si>
  <si>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</si>
  <si>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</si>
  <si>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</si>
  <si>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</si>
  <si>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</si>
  <si>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</si>
  <si>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</si>
  <si>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</si>
  <si>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</si>
  <si>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</si>
  <si>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</si>
  <si>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</si>
  <si>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</si>
  <si>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</si>
  <si>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</si>
  <si>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</si>
  <si>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</si>
  <si>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</si>
  <si>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</si>
  <si>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</si>
  <si>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</si>
  <si>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</si>
  <si>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</si>
  <si>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</si>
  <si>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</si>
  <si>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</si>
  <si>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</si>
  <si>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</si>
  <si>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</si>
  <si>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</si>
  <si>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</si>
  <si>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</si>
  <si>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</si>
  <si>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</si>
  <si>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</si>
  <si>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</si>
  <si>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</si>
  <si>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</si>
  <si>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</si>
  <si>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</si>
  <si>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</si>
  <si>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</si>
  <si>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</si>
  <si>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</si>
  <si>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</si>
  <si>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</si>
  <si>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</si>
  <si>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</si>
  <si>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</si>
  <si>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</si>
  <si>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</si>
  <si>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</si>
  <si>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</si>
  <si>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</si>
  <si>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</si>
  <si>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</si>
  <si>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</si>
  <si>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</si>
  <si>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</si>
  <si>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</si>
  <si>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</si>
  <si>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</si>
  <si>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</si>
  <si>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</si>
  <si>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</si>
  <si>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</si>
  <si>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</si>
  <si>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</si>
  <si>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</si>
  <si>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</si>
  <si>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</si>
  <si>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</si>
  <si>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</si>
  <si>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</si>
  <si>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</si>
  <si>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</si>
  <si>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</si>
  <si>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</si>
  <si>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</si>
  <si>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</si>
  <si>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</si>
  <si>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</si>
  <si>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</si>
  <si>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</si>
  <si>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</si>
  <si>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</si>
  <si>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</si>
  <si>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</si>
  <si>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</si>
  <si>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</si>
  <si>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</si>
  <si>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</si>
  <si>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</si>
  <si>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</si>
  <si>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</si>
  <si>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</si>
  <si>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</si>
  <si>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</si>
  <si>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</si>
  <si>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</si>
  <si>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</si>
  <si>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</si>
  <si>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</si>
  <si>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</si>
  <si>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</si>
  <si>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</si>
  <si>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</si>
  <si>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</si>
  <si>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</si>
  <si>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</si>
  <si>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</si>
  <si>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</si>
  <si>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</si>
  <si>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</si>
  <si>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</si>
  <si>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</si>
  <si>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</si>
  <si>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</si>
  <si>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</si>
  <si>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</si>
  <si>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</si>
  <si>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</si>
  <si>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</si>
  <si>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</si>
  <si>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</si>
  <si>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</si>
  <si>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</si>
  <si>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</si>
  <si>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</si>
  <si>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</si>
  <si>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</si>
  <si>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</si>
  <si>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</si>
  <si>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</si>
  <si>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</si>
  <si>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</si>
  <si>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</si>
  <si>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</si>
  <si>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</si>
  <si>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</si>
  <si>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</si>
  <si>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</si>
  <si>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</si>
  <si>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</si>
  <si>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</si>
  <si>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</si>
  <si>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</si>
  <si>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</si>
  <si>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</si>
  <si>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</si>
  <si>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</si>
  <si>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</si>
  <si>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</si>
  <si>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</si>
  <si>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</si>
  <si>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</si>
  <si>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</si>
  <si>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</si>
  <si>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</si>
  <si>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</si>
  <si>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</si>
  <si>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</si>
  <si>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</si>
  <si>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</si>
  <si>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</si>
  <si>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</si>
  <si>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</si>
  <si>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</si>
  <si>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</si>
  <si>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</si>
  <si>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</si>
  <si>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</si>
  <si>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</si>
  <si>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</si>
  <si>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</si>
  <si>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</si>
  <si>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</si>
  <si>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</si>
  <si>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</si>
  <si>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</si>
  <si>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</si>
  <si>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</si>
  <si>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</si>
  <si>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</si>
  <si>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</si>
  <si>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</si>
  <si>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</si>
  <si>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</si>
  <si>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</si>
  <si>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</si>
  <si>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</si>
  <si>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</si>
  <si>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</si>
  <si>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</si>
  <si>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</si>
  <si>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</si>
  <si>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</si>
  <si>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</si>
  <si>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</si>
  <si>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</si>
  <si>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</si>
  <si>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</si>
  <si>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</si>
  <si>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</si>
  <si>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</si>
  <si>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</si>
  <si>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</si>
  <si>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</si>
  <si>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</si>
  <si>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</si>
  <si>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</si>
  <si>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</si>
  <si>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</si>
  <si>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</si>
  <si>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</si>
  <si>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</si>
  <si>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</si>
  <si>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</si>
  <si>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</si>
  <si>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</si>
  <si>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</si>
  <si>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</si>
  <si>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</si>
  <si>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</si>
  <si>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</si>
  <si>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</si>
  <si>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</si>
  <si>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</si>
  <si>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</si>
  <si>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</si>
  <si>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</si>
  <si>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</si>
  <si>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</si>
  <si>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</si>
  <si>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</si>
  <si>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</si>
  <si>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</si>
  <si>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</si>
  <si>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</si>
  <si>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</si>
  <si>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</si>
  <si>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</si>
  <si>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</si>
  <si>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</si>
  <si>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</si>
  <si>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</si>
  <si>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</si>
  <si>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</si>
  <si>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</si>
  <si>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</si>
  <si>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</si>
  <si>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</si>
  <si>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</si>
  <si>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</si>
  <si>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</si>
  <si>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</si>
  <si>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</si>
  <si>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</si>
  <si>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</si>
  <si>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</si>
  <si>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</si>
  <si>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</si>
  <si>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</si>
  <si>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</si>
  <si>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</si>
  <si>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</si>
  <si>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</si>
  <si>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</si>
  <si>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</si>
  <si>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</si>
  <si>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</si>
  <si>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</si>
  <si>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</si>
  <si>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</si>
  <si>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</si>
  <si>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</si>
  <si>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</si>
  <si>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</si>
  <si>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</si>
  <si>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</si>
  <si>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</si>
  <si>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</si>
  <si>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</si>
  <si>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</si>
  <si>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</si>
  <si>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</si>
  <si>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</si>
  <si>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</si>
  <si>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</si>
  <si>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</si>
  <si>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</si>
  <si>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</si>
  <si>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</si>
  <si>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</si>
  <si>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</si>
  <si>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</si>
  <si>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</si>
  <si>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</si>
  <si>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</si>
  <si>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</si>
  <si>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</si>
  <si>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</si>
  <si>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</si>
  <si>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</si>
  <si>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</si>
  <si>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</si>
  <si>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</si>
  <si>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</si>
  <si>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</si>
  <si>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</si>
  <si>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</si>
  <si>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</si>
  <si>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</si>
  <si>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</si>
  <si>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</si>
  <si>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</si>
  <si>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</si>
  <si>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</si>
  <si>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</si>
  <si>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</si>
  <si>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</si>
  <si>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</si>
  <si>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</si>
  <si>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</si>
  <si>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</si>
  <si>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</si>
  <si>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</si>
  <si>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</si>
  <si>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</si>
  <si>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</si>
  <si>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</si>
  <si>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</si>
  <si>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</si>
  <si>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</si>
  <si>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</si>
  <si>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</si>
  <si>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</si>
  <si>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</si>
  <si>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</si>
  <si>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</si>
  <si>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</si>
  <si>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</si>
  <si>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</si>
  <si>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</si>
  <si>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</si>
  <si>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</si>
  <si>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</si>
  <si>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</si>
  <si>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</si>
  <si>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</si>
  <si>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</si>
  <si>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</si>
  <si>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</si>
  <si>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</si>
  <si>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</si>
  <si>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</si>
  <si>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</si>
  <si>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</si>
  <si>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</si>
  <si>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</si>
  <si>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</si>
  <si>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</si>
  <si>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</si>
  <si>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</si>
  <si>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</si>
  <si>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</si>
  <si>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</si>
  <si>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</si>
  <si>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</si>
  <si>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</si>
  <si>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</si>
  <si>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</si>
  <si>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</si>
  <si>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</si>
  <si>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</si>
  <si>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</si>
  <si>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</si>
  <si>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</si>
  <si>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</si>
  <si>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</si>
  <si>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</si>
  <si>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</si>
  <si>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</si>
  <si>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</si>
  <si>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</si>
  <si>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</si>
  <si>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</si>
  <si>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</si>
  <si>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</si>
  <si>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</si>
  <si>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</si>
  <si>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</si>
  <si>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</si>
  <si>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</si>
  <si>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</si>
  <si>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</si>
  <si>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</si>
  <si>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</si>
  <si>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</si>
  <si>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</si>
  <si>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</si>
  <si>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</si>
  <si>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</si>
  <si>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</si>
  <si>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</si>
  <si>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</si>
  <si>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</si>
  <si>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</si>
  <si>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</si>
  <si>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</si>
  <si>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</si>
  <si>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</si>
  <si>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</si>
  <si>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</si>
  <si>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</si>
  <si>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</si>
  <si>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</si>
  <si>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</si>
  <si>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</si>
  <si>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</si>
  <si>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</si>
  <si>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</si>
  <si>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</si>
  <si>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</si>
  <si>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</si>
  <si>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</si>
  <si>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</si>
  <si>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</si>
  <si>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</si>
  <si>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</si>
  <si>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</si>
  <si>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</si>
  <si>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</si>
  <si>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</si>
  <si>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</si>
  <si>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</si>
  <si>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</si>
  <si>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</si>
  <si>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</si>
  <si>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</si>
  <si>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</si>
  <si>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</si>
  <si>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</si>
  <si>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</si>
  <si>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</si>
  <si>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</si>
  <si>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</si>
  <si>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</si>
  <si>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</si>
  <si>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</si>
  <si>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</si>
  <si>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</si>
  <si>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</si>
  <si>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</si>
  <si>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</si>
  <si>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</si>
  <si>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</si>
  <si>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</si>
  <si>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</si>
  <si>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</si>
  <si>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</si>
  <si>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</si>
  <si>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</si>
  <si>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</si>
  <si>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</si>
  <si>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</si>
  <si>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</si>
  <si>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</si>
  <si>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</si>
  <si>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</si>
  <si>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</si>
  <si>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</si>
  <si>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</si>
  <si>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</si>
  <si>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</si>
  <si>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</si>
  <si>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</si>
  <si>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</si>
  <si>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</si>
  <si>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</si>
  <si>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</si>
  <si>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</si>
  <si>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</si>
  <si>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</si>
  <si>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</si>
  <si>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</si>
  <si>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</si>
  <si>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</si>
  <si>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</si>
  <si>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</si>
  <si>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</si>
  <si>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</si>
  <si>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</si>
  <si>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</si>
  <si>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</si>
  <si>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</si>
  <si>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</si>
  <si>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</si>
  <si>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</si>
  <si>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</si>
  <si>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</si>
  <si>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</si>
  <si>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</si>
  <si>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</si>
  <si>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</si>
  <si>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</si>
  <si>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</si>
  <si>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</si>
  <si>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</si>
  <si>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</si>
  <si>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</si>
  <si>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</si>
  <si>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</si>
  <si>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</si>
  <si>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</si>
  <si>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</si>
  <si>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</si>
  <si>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</si>
  <si>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</si>
  <si>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</si>
  <si>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</si>
  <si>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</si>
  <si>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</si>
  <si>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</si>
  <si>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</si>
  <si>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</si>
  <si>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</si>
  <si>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</si>
  <si>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</si>
  <si>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</si>
  <si>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</si>
  <si>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</si>
  <si>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</si>
  <si>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</si>
  <si>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</si>
  <si>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</si>
  <si>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</si>
  <si>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</si>
  <si>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</si>
  <si>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</si>
  <si>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</si>
  <si>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</si>
  <si>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</si>
  <si>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</si>
  <si>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</si>
  <si>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</si>
  <si>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</si>
  <si>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</si>
  <si>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</si>
  <si>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</si>
  <si>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</si>
  <si>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</si>
  <si>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</si>
  <si>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</si>
  <si>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</si>
  <si>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</si>
  <si>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</si>
  <si>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</si>
  <si>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</si>
  <si>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</si>
  <si>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</si>
  <si>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</si>
  <si>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</si>
  <si>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</si>
  <si>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</si>
  <si>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</si>
  <si>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</si>
  <si>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</si>
  <si>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</si>
  <si>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</si>
  <si>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</si>
  <si>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</si>
  <si>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</si>
  <si>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</si>
  <si>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</si>
  <si>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</si>
  <si>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</si>
  <si>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</si>
  <si>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</si>
  <si>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</si>
  <si>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</si>
  <si>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</si>
  <si>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</si>
  <si>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</si>
  <si>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</si>
  <si>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</si>
  <si>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</si>
  <si>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</si>
  <si>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</si>
  <si>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</si>
  <si>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</si>
  <si>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</si>
  <si>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</si>
  <si>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</si>
  <si>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</si>
  <si>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</si>
  <si>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</si>
  <si>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</si>
  <si>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</si>
  <si>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</si>
  <si>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</si>
  <si>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</si>
  <si>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</si>
  <si>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</si>
  <si>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</si>
  <si>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</si>
  <si>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</si>
  <si>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</si>
  <si>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</si>
  <si>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</si>
  <si>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</si>
  <si>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</si>
  <si>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</si>
  <si>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</si>
  <si>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</si>
  <si>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</si>
  <si>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</si>
  <si>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</si>
  <si>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</si>
  <si>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</si>
  <si>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</si>
  <si>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</si>
  <si>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</si>
  <si>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</si>
  <si>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</si>
  <si>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</si>
  <si>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</si>
  <si>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</si>
  <si>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</si>
  <si>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</si>
  <si>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</si>
  <si>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</si>
  <si>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</si>
  <si>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</si>
  <si>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</si>
  <si>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</si>
  <si>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</si>
  <si>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</si>
  <si>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</si>
  <si>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</si>
  <si>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</si>
  <si>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</si>
  <si>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</si>
  <si>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</si>
  <si>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</si>
  <si>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</si>
  <si>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</si>
  <si>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</si>
  <si>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</si>
  <si>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</si>
  <si>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</si>
  <si>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</si>
  <si>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</si>
  <si>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</si>
  <si>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</si>
  <si>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</si>
  <si>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</si>
  <si>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</si>
  <si>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</si>
  <si>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</si>
  <si>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</si>
  <si>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</si>
  <si>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</si>
  <si>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</si>
  <si>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</si>
  <si>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</si>
  <si>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</si>
  <si>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</si>
  <si>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</si>
  <si>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</si>
  <si>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</si>
  <si>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</si>
  <si>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</si>
  <si>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</si>
  <si>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</si>
  <si>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</si>
  <si>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</si>
  <si>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</si>
  <si>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</si>
  <si>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</si>
  <si>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</si>
  <si>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</si>
  <si>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</si>
  <si>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</si>
  <si>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</si>
  <si>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</si>
  <si>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</si>
  <si>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</si>
  <si>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</si>
  <si>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</si>
  <si>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</si>
  <si>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</si>
  <si>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</si>
  <si>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</si>
  <si>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</si>
  <si>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</si>
  <si>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</si>
  <si>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</si>
  <si>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</si>
  <si>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</si>
  <si>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</si>
  <si>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</si>
  <si>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</si>
  <si>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</si>
  <si>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</si>
  <si>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</si>
  <si>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</si>
  <si>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</si>
  <si>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</si>
  <si>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</si>
  <si>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</si>
  <si>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</si>
  <si>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</si>
  <si>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</si>
  <si>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</si>
  <si>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</si>
  <si>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</si>
  <si>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</si>
  <si>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</si>
  <si>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</si>
  <si>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</si>
  <si>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</si>
  <si>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</si>
  <si>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</si>
  <si>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</si>
  <si>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</si>
  <si>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</si>
  <si>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</si>
  <si>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</si>
  <si>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</si>
  <si>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</si>
  <si>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</si>
  <si>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</si>
  <si>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</si>
  <si>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</si>
  <si>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</si>
  <si>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</si>
  <si>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</si>
  <si>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</si>
  <si>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</si>
  <si>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</si>
  <si>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</si>
  <si>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</si>
  <si>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</si>
  <si>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</si>
  <si>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</si>
  <si>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</si>
  <si>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</si>
  <si>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</si>
  <si>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</si>
  <si>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</si>
  <si>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</si>
  <si>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</si>
  <si>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</si>
  <si>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</si>
  <si>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</si>
  <si>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</si>
  <si>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</si>
  <si>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</si>
  <si>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</si>
  <si>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</si>
  <si>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</si>
  <si>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</si>
  <si>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</si>
  <si>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</si>
  <si>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</si>
  <si>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</si>
  <si>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</si>
  <si>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</si>
  <si>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</si>
  <si>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</si>
  <si>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</si>
  <si>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</si>
  <si>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</si>
  <si>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</si>
  <si>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</si>
  <si>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</si>
  <si>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</si>
  <si>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</si>
  <si>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</si>
  <si>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</si>
  <si>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</si>
  <si>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</si>
  <si>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</si>
  <si>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</si>
  <si>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</si>
  <si>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</si>
  <si>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</si>
  <si>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</si>
  <si>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</si>
  <si>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</si>
  <si>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</si>
  <si>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</si>
  <si>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</si>
  <si>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</si>
  <si>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</si>
  <si>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</si>
  <si>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</si>
  <si>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</si>
  <si>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</si>
  <si>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</si>
  <si>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</si>
  <si>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</si>
  <si>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</si>
  <si>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</si>
  <si>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</si>
  <si>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</si>
  <si>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</si>
  <si>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</si>
  <si>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</si>
  <si>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</si>
  <si>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</si>
  <si>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</si>
  <si>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</si>
  <si>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</si>
  <si>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</si>
  <si>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</si>
  <si>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</si>
  <si>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</si>
  <si>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</si>
  <si>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</si>
  <si>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</si>
  <si>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</si>
  <si>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</si>
  <si>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</si>
  <si>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</si>
  <si>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</si>
  <si>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</si>
  <si>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</si>
  <si>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</si>
  <si>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</si>
  <si>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</si>
  <si>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</si>
  <si>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</si>
  <si>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</si>
  <si>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</si>
  <si>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</si>
  <si>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</si>
  <si>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</si>
  <si>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</si>
  <si>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</si>
  <si>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</si>
  <si>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</si>
  <si>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</si>
  <si>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</si>
  <si>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</si>
  <si>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</si>
  <si>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</si>
  <si>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</si>
  <si>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</si>
  <si>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</si>
  <si>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</si>
  <si>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</si>
  <si>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</si>
  <si>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</si>
  <si>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</si>
  <si>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</si>
  <si>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</si>
  <si>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</si>
  <si>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</si>
  <si>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</si>
  <si>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</si>
  <si>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</si>
  <si>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</si>
  <si>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</si>
  <si>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</si>
  <si>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</si>
  <si>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</si>
  <si>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</si>
  <si>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</si>
  <si>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</si>
  <si>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</si>
  <si>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</si>
  <si>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</si>
  <si>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</si>
  <si>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</si>
  <si>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</si>
  <si>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</si>
  <si>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</si>
  <si>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</si>
  <si>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</si>
  <si>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</si>
  <si>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</si>
  <si>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</si>
  <si>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</si>
  <si>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</si>
  <si>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</si>
  <si>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</si>
  <si>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</si>
  <si>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</si>
  <si>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</si>
  <si>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</si>
  <si>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</si>
  <si>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</si>
  <si>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</si>
  <si>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</si>
  <si>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</si>
  <si>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</si>
  <si>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</si>
  <si>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</si>
  <si>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</si>
  <si>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</si>
  <si>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 xml:space="preserve">Rating </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</si>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</sst>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2"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8" xfId="0" applyFont="1" applyBorder="1" applyAlignment="1"/>
    <xf numFmtId="0" fontId="0" fillId="0" borderId="9" xfId="0" applyNumberFormat="1" applyFont="1" applyBorder="1" applyAlignment="1"/>
    <xf numFmtId="0" fontId="0" fillId="0" borderId="0" xfId="0" applyNumberFormat="1" applyFont="1" applyFill="1" applyBorder="1" applyAlignment="1"/>
    <xf numFmtId="1" fontId="0" fillId="0" borderId="7" xfId="0" applyNumberFormat="1" applyFont="1" applyBorder="1" applyAlignment="1"/>
    <xf numFmtId="9" fontId="0" fillId="0" borderId="0" xfId="1" applyFont="1" applyAlignment="1"/>
    <xf numFmtId="10" fontId="0" fillId="0" borderId="0" xfId="1" applyNumberFormat="1" applyFont="1" applyAlignment="1"/>
    <xf numFmtId="0" fontId="0" fillId="2" borderId="0" xfId="0" applyFont="1" applyFill="1" applyAlignment="1"/>
    <xf numFmtId="172" fontId="0" fillId="0" borderId="4" xfId="0" applyNumberFormat="1" applyFont="1" applyBorder="1" applyAlignment="1"/>
    <xf numFmtId="0" fontId="2" fillId="0" borderId="0" xfId="0" applyFont="1" applyAlignment="1"/>
    <xf numFmtId="172"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10"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10" fontId="0" fillId="0" borderId="3" xfId="0" applyNumberFormat="1" applyFont="1" applyBorder="1" applyAlignment="1"/>
    <xf numFmtId="10" fontId="0" fillId="0" borderId="10" xfId="0" applyNumberFormat="1" applyFont="1" applyBorder="1" applyAlignment="1"/>
    <xf numFmtId="10" fontId="0" fillId="0" borderId="4" xfId="0" applyNumberFormat="1" applyFont="1" applyBorder="1" applyAlignment="1"/>
  </cellXfs>
  <cellStyles count="2">
    <cellStyle name="Normal" xfId="0" builtinId="0"/>
    <cellStyle name="Percent" xfId="1" builtinId="5"/>
  </cellStyles>
  <dxfs count="6">
    <dxf>
      <fill>
        <patternFill>
          <bgColor theme="0" tint="-4.9989318521683403E-2"/>
        </patternFill>
      </fill>
    </dxf>
    <dxf>
      <numFmt numFmtId="172" formatCode="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5">
    <tableStyle name="Data-style" pivot="0" count="3" xr9:uid="{00000000-0011-0000-FFFF-FFFF00000000}">
      <tableStyleElement type="headerRow" dxfId="5"/>
      <tableStyleElement type="firstRowStripe" dxfId="4"/>
      <tableStyleElement type="secondRowStripe" dxfId="3"/>
    </tableStyle>
    <tableStyle name="Slicer Style 1" pivot="0" table="0" count="2" xr9:uid="{0AFAE8BA-B3F4-4D0B-8FA5-FEF928C7677A}">
      <tableStyleElement type="wholeTable" dxfId="0"/>
    </tableStyle>
    <tableStyle name="Slicer Style 2" pivot="0" table="0" count="1" xr9:uid="{D25585E7-6D82-4160-A679-572F5AEC2BD9}"/>
    <tableStyle name="Slicer Style 3" pivot="0" table="0" count="1" xr9:uid="{FD716CAE-FB3A-4411-BC9E-7F2D9ADCA2EC}"/>
    <tableStyle name="Slicer Style 4" pivot="0" table="0" count="2" xr9:uid="{6D357B1B-54D7-4729-B001-DD1830D5625B}"/>
  </tableStyles>
  <colors>
    <mruColors>
      <color rgb="FFB40000"/>
      <color rgb="FFB548C4"/>
      <color rgb="FFB54860"/>
      <color rgb="FFD8A9E7"/>
      <color rgb="FFFEF8FD"/>
    </mruColors>
  </colors>
  <extLst>
    <ext xmlns:x14="http://schemas.microsoft.com/office/spreadsheetml/2009/9/main" uri="{46F421CA-312F-682f-3DD2-61675219B42D}">
      <x14:dxfs count="5">
        <dxf>
          <fill>
            <patternFill>
              <bgColor theme="0" tint="-0.14996795556505021"/>
            </patternFill>
          </fill>
        </dxf>
        <dxf>
          <font>
            <name val="Calibri"/>
            <family val="2"/>
            <scheme val="minor"/>
          </font>
          <fill>
            <patternFill>
              <bgColor rgb="FF7030A0"/>
            </patternFill>
          </fill>
        </dxf>
        <dxf>
          <fill>
            <patternFill>
              <bgColor rgb="FF7030A0"/>
            </patternFill>
          </fill>
        </dxf>
        <dxf>
          <fill>
            <gradientFill>
              <stop position="0">
                <color theme="0"/>
              </stop>
              <stop position="1">
                <color theme="9" tint="0.40000610370189521"/>
              </stop>
            </gradientFill>
          </fill>
        </dxf>
        <dxf>
          <font>
            <b/>
            <i val="0"/>
            <name val="Calibri"/>
            <family val="2"/>
            <scheme val="minor"/>
          </font>
          <fill>
            <gradientFill>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No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unselectedItemWithNo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Rating!$C$5</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EE9E-4814-A182-06948E8FFA5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Rating!$B$6</c:f>
              <c:strCache>
                <c:ptCount val="1"/>
                <c:pt idx="0">
                  <c:v>2.6</c:v>
                </c:pt>
              </c:strCache>
            </c:strRef>
          </c:tx>
          <c:spPr>
            <a:solidFill>
              <a:schemeClr val="accent1"/>
            </a:solidFill>
            <a:ln>
              <a:noFill/>
            </a:ln>
            <a:effectLst/>
          </c:spPr>
          <c:invertIfNegative val="0"/>
          <c:cat>
            <c:numRef>
              <c:f>Rating!$C$5</c:f>
              <c:numCache>
                <c:formatCode>General</c:formatCode>
                <c:ptCount val="1"/>
              </c:numCache>
            </c:numRef>
          </c:cat>
          <c:val>
            <c:numRef>
              <c:f>Rating!$C$6</c:f>
              <c:numCache>
                <c:formatCode>General</c:formatCode>
                <c:ptCount val="1"/>
                <c:pt idx="0">
                  <c:v>0.65663265306122454</c:v>
                </c:pt>
              </c:numCache>
            </c:numRef>
          </c:val>
          <c:extLst>
            <c:ext xmlns:c16="http://schemas.microsoft.com/office/drawing/2014/chart" uri="{C3380CC4-5D6E-409C-BE32-E72D297353CC}">
              <c16:uniqueId val="{00000000-C528-400C-AB59-32C8346D5F2B}"/>
            </c:ext>
          </c:extLst>
        </c:ser>
        <c:ser>
          <c:idx val="1"/>
          <c:order val="1"/>
          <c:tx>
            <c:strRef>
              <c:f>Rating!$B$7</c:f>
              <c:strCache>
                <c:ptCount val="1"/>
                <c:pt idx="0">
                  <c:v>1.4</c:v>
                </c:pt>
              </c:strCache>
            </c:strRef>
          </c:tx>
          <c:spPr>
            <a:solidFill>
              <a:schemeClr val="accent2"/>
            </a:solidFill>
            <a:ln>
              <a:noFill/>
            </a:ln>
            <a:effectLst/>
          </c:spPr>
          <c:invertIfNegative val="0"/>
          <c:cat>
            <c:numRef>
              <c:f>Rating!$C$5</c:f>
              <c:numCache>
                <c:formatCode>General</c:formatCode>
                <c:ptCount val="1"/>
              </c:numCache>
            </c:numRef>
          </c:cat>
          <c:val>
            <c:numRef>
              <c:f>Rating!$C$7</c:f>
              <c:numCache>
                <c:formatCode>General</c:formatCode>
                <c:ptCount val="1"/>
                <c:pt idx="0">
                  <c:v>0.34336734693877546</c:v>
                </c:pt>
              </c:numCache>
            </c:numRef>
          </c:val>
          <c:extLst>
            <c:ext xmlns:c16="http://schemas.microsoft.com/office/drawing/2014/chart" uri="{C3380CC4-5D6E-409C-BE32-E72D297353CC}">
              <c16:uniqueId val="{00000003-C528-400C-AB59-32C8346D5F2B}"/>
            </c:ext>
          </c:extLst>
        </c:ser>
        <c:dLbls>
          <c:showLegendKey val="0"/>
          <c:showVal val="0"/>
          <c:showCatName val="0"/>
          <c:showSerName val="0"/>
          <c:showPercent val="0"/>
          <c:showBubbleSize val="0"/>
        </c:dLbls>
        <c:gapWidth val="0"/>
        <c:overlap val="100"/>
        <c:axId val="289289919"/>
        <c:axId val="289290879"/>
      </c:barChart>
      <c:catAx>
        <c:axId val="289289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90879"/>
        <c:crosses val="autoZero"/>
        <c:auto val="1"/>
        <c:lblAlgn val="ctr"/>
        <c:lblOffset val="100"/>
        <c:noMultiLvlLbl val="0"/>
      </c:catAx>
      <c:valAx>
        <c:axId val="289290879"/>
        <c:scaling>
          <c:orientation val="minMax"/>
          <c:max val="4"/>
        </c:scaling>
        <c:delete val="1"/>
        <c:axPos val="b"/>
        <c:numFmt formatCode="General" sourceLinked="1"/>
        <c:majorTickMark val="out"/>
        <c:minorTickMark val="none"/>
        <c:tickLblPos val="nextTo"/>
        <c:crossAx val="289289919"/>
        <c:crosses val="autoZero"/>
        <c:crossBetween val="between"/>
        <c:majorUnit val="0.30000000000000004"/>
        <c:minorUnit val="0.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F5D6-44D6-AAF4-91DBC1B7303B}"/>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F5D6-44D6-AAF4-91DBC1B7303B}"/>
            </c:ext>
          </c:extLst>
        </c:ser>
        <c:dLbls>
          <c:showLegendKey val="0"/>
          <c:showVal val="0"/>
          <c:showCatName val="0"/>
          <c:showSerName val="0"/>
          <c:showPercent val="0"/>
          <c:showBubbleSize val="0"/>
        </c:dLbls>
        <c:gapWidth val="0"/>
        <c:overlap val="100"/>
        <c:axId val="815567967"/>
        <c:axId val="815570367"/>
      </c:barChart>
      <c:catAx>
        <c:axId val="815567967"/>
        <c:scaling>
          <c:orientation val="minMax"/>
        </c:scaling>
        <c:delete val="1"/>
        <c:axPos val="l"/>
        <c:majorTickMark val="out"/>
        <c:minorTickMark val="none"/>
        <c:tickLblPos val="nextTo"/>
        <c:crossAx val="815570367"/>
        <c:crosses val="autoZero"/>
        <c:auto val="1"/>
        <c:lblAlgn val="ctr"/>
        <c:lblOffset val="100"/>
        <c:noMultiLvlLbl val="0"/>
      </c:catAx>
      <c:valAx>
        <c:axId val="815570367"/>
        <c:scaling>
          <c:orientation val="minMax"/>
          <c:max val="4"/>
        </c:scaling>
        <c:delete val="1"/>
        <c:axPos val="b"/>
        <c:numFmt formatCode="0.0" sourceLinked="1"/>
        <c:majorTickMark val="out"/>
        <c:minorTickMark val="none"/>
        <c:tickLblPos val="nextTo"/>
        <c:crossAx val="81556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137468376019785E-2"/>
          <c:y val="9.300330033003304E-2"/>
          <c:w val="0.85494584837545129"/>
          <c:h val="0.78158415841584161"/>
        </c:manualLayout>
      </c:layout>
      <c:doughnutChart>
        <c:varyColors val="1"/>
        <c:ser>
          <c:idx val="0"/>
          <c:order val="0"/>
          <c:tx>
            <c:strRef>
              <c:f>Gender!$C$8</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A6FA-42CA-B9B0-011E8EE49E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E6AD-4A95-BE70-EF88FB817604}"/>
            </c:ext>
          </c:extLst>
        </c:ser>
        <c:dLbls>
          <c:dLblPos val="outEnd"/>
          <c:showLegendKey val="0"/>
          <c:showVal val="1"/>
          <c:showCatName val="0"/>
          <c:showSerName val="0"/>
          <c:showPercent val="0"/>
          <c:showBubbleSize val="0"/>
        </c:dLbls>
        <c:gapWidth val="182"/>
        <c:axId val="527130095"/>
        <c:axId val="527139695"/>
      </c:barChart>
      <c:catAx>
        <c:axId val="527130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139695"/>
        <c:crosses val="autoZero"/>
        <c:auto val="1"/>
        <c:lblAlgn val="ctr"/>
        <c:lblOffset val="100"/>
        <c:noMultiLvlLbl val="0"/>
      </c:catAx>
      <c:valAx>
        <c:axId val="527139695"/>
        <c:scaling>
          <c:orientation val="minMax"/>
        </c:scaling>
        <c:delete val="1"/>
        <c:axPos val="b"/>
        <c:numFmt formatCode="General" sourceLinked="1"/>
        <c:majorTickMark val="out"/>
        <c:minorTickMark val="none"/>
        <c:tickLblPos val="nextTo"/>
        <c:crossAx val="52713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by Attrition!PivotTable10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by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by Attrition'!$A$4:$A$7</c:f>
              <c:strCache>
                <c:ptCount val="3"/>
                <c:pt idx="0">
                  <c:v>HR</c:v>
                </c:pt>
                <c:pt idx="1">
                  <c:v>R&amp;D</c:v>
                </c:pt>
                <c:pt idx="2">
                  <c:v>Sales</c:v>
                </c:pt>
              </c:strCache>
            </c:strRef>
          </c:cat>
          <c:val>
            <c:numRef>
              <c:f>'Dept by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A96-45E4-B948-637B5B436B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C03-43D3-A532-6842D40D0406}"/>
            </c:ext>
          </c:extLst>
        </c:ser>
        <c:dLbls>
          <c:showLegendKey val="0"/>
          <c:showVal val="0"/>
          <c:showCatName val="0"/>
          <c:showSerName val="0"/>
          <c:showPercent val="0"/>
          <c:showBubbleSize val="0"/>
        </c:dLbls>
        <c:gapWidth val="219"/>
        <c:overlap val="-27"/>
        <c:axId val="389935967"/>
        <c:axId val="389936447"/>
      </c:barChart>
      <c:catAx>
        <c:axId val="38993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36447"/>
        <c:crosses val="autoZero"/>
        <c:auto val="1"/>
        <c:lblAlgn val="ctr"/>
        <c:lblOffset val="100"/>
        <c:noMultiLvlLbl val="0"/>
      </c:catAx>
      <c:valAx>
        <c:axId val="389936447"/>
        <c:scaling>
          <c:orientation val="minMax"/>
        </c:scaling>
        <c:delete val="1"/>
        <c:axPos val="l"/>
        <c:numFmt formatCode="General" sourceLinked="1"/>
        <c:majorTickMark val="none"/>
        <c:minorTickMark val="none"/>
        <c:tickLblPos val="nextTo"/>
        <c:crossAx val="3899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59974894594042"/>
          <c:y val="0.10339540783033224"/>
          <c:w val="0.67996178478337399"/>
          <c:h val="0.72685700818410237"/>
        </c:manualLayout>
      </c:layout>
      <c:doughnutChart>
        <c:varyColors val="1"/>
        <c:ser>
          <c:idx val="0"/>
          <c:order val="0"/>
          <c:tx>
            <c:strRef>
              <c:f>Rating!$C$5</c:f>
              <c:strCache>
                <c:ptCount val="1"/>
              </c:strCache>
            </c:strRef>
          </c:tx>
          <c:spPr>
            <a:gradFill>
              <a:gsLst>
                <a:gs pos="0">
                  <a:schemeClr val="accent5">
                    <a:lumMod val="75000"/>
                  </a:schemeClr>
                </a:gs>
                <a:gs pos="100000">
                  <a:schemeClr val="accent4">
                    <a:lumMod val="50000"/>
                  </a:schemeClr>
                </a:gs>
              </a:gsLst>
              <a:lin ang="5400000" scaled="1"/>
            </a:gradFill>
            <a:ln>
              <a:noFill/>
            </a:ln>
          </c:spPr>
          <c:dPt>
            <c:idx val="0"/>
            <c:bubble3D val="0"/>
            <c:spPr>
              <a:gradFill>
                <a:gsLst>
                  <a:gs pos="0">
                    <a:schemeClr val="accent5">
                      <a:lumMod val="75000"/>
                    </a:schemeClr>
                  </a:gs>
                  <a:gs pos="100000">
                    <a:schemeClr val="accent4">
                      <a:lumMod val="50000"/>
                    </a:schemeClr>
                  </a:gs>
                </a:gsLst>
                <a:lin ang="5400000" scaled="1"/>
              </a:gradFill>
              <a:ln w="19050">
                <a:noFill/>
              </a:ln>
              <a:effectLst/>
            </c:spPr>
            <c:extLst>
              <c:ext xmlns:c16="http://schemas.microsoft.com/office/drawing/2014/chart" uri="{C3380CC4-5D6E-409C-BE32-E72D297353CC}">
                <c16:uniqueId val="{00000001-0C89-4F1F-9E90-F1ABA99B0E66}"/>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0C89-4F1F-9E90-F1ABA99B0E66}"/>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0C89-4F1F-9E90-F1ABA99B0E6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137468376019785E-2"/>
          <c:y val="9.300330033003304E-2"/>
          <c:w val="0.85494584837545129"/>
          <c:h val="0.78158415841584161"/>
        </c:manualLayout>
      </c:layout>
      <c:doughnutChart>
        <c:varyColors val="1"/>
        <c:ser>
          <c:idx val="0"/>
          <c:order val="0"/>
          <c:tx>
            <c:strRef>
              <c:f>Gender!$C$8</c:f>
              <c:strCache>
                <c:ptCount val="1"/>
              </c:strCache>
            </c:strRef>
          </c:tx>
          <c:spPr>
            <a:gradFill>
              <a:gsLst>
                <a:gs pos="0">
                  <a:srgbClr val="B7BBE5"/>
                </a:gs>
                <a:gs pos="0">
                  <a:srgbClr val="C2B5E6"/>
                </a:gs>
                <a:gs pos="0">
                  <a:srgbClr val="B548C4"/>
                </a:gs>
                <a:gs pos="100000">
                  <a:srgbClr val="ABC0E4"/>
                </a:gs>
              </a:gsLst>
              <a:lin ang="10800000" scaled="0"/>
            </a:gradFill>
          </c:spPr>
          <c:dPt>
            <c:idx val="0"/>
            <c:bubble3D val="0"/>
            <c:spPr>
              <a:gradFill>
                <a:gsLst>
                  <a:gs pos="0">
                    <a:srgbClr val="B7BBE5"/>
                  </a:gs>
                  <a:gs pos="0">
                    <a:srgbClr val="C2B5E6"/>
                  </a:gs>
                  <a:gs pos="0">
                    <a:srgbClr val="B548C4"/>
                  </a:gs>
                  <a:gs pos="100000">
                    <a:srgbClr val="ABC0E4"/>
                  </a:gs>
                </a:gsLst>
                <a:lin ang="10800000" scaled="0"/>
              </a:gradFill>
              <a:ln w="19050">
                <a:solidFill>
                  <a:schemeClr val="accent1">
                    <a:alpha val="92000"/>
                  </a:schemeClr>
                </a:solidFill>
              </a:ln>
              <a:effectLst/>
            </c:spPr>
            <c:extLst>
              <c:ext xmlns:c16="http://schemas.microsoft.com/office/drawing/2014/chart" uri="{C3380CC4-5D6E-409C-BE32-E72D297353CC}">
                <c16:uniqueId val="{00000001-CBE6-4D9A-884E-80C8F417D531}"/>
              </c:ext>
            </c:extLst>
          </c:dPt>
          <c:dPt>
            <c:idx val="1"/>
            <c:bubble3D val="0"/>
            <c:spPr>
              <a:gradFill>
                <a:gsLst>
                  <a:gs pos="0">
                    <a:srgbClr val="B7BBE5"/>
                  </a:gs>
                  <a:gs pos="0">
                    <a:srgbClr val="C2B5E6"/>
                  </a:gs>
                  <a:gs pos="0">
                    <a:srgbClr val="B548C4"/>
                  </a:gs>
                  <a:gs pos="100000">
                    <a:srgbClr val="ABC0E4"/>
                  </a:gs>
                </a:gsLst>
                <a:lin ang="10800000" scaled="0"/>
              </a:gradFill>
              <a:ln w="19050">
                <a:solidFill>
                  <a:schemeClr val="lt1"/>
                </a:solidFill>
              </a:ln>
              <a:effectLst/>
            </c:spPr>
            <c:extLst>
              <c:ext xmlns:c16="http://schemas.microsoft.com/office/drawing/2014/chart" uri="{C3380CC4-5D6E-409C-BE32-E72D297353CC}">
                <c16:uniqueId val="{00000003-CBE6-4D9A-884E-80C8F417D53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BE6-4D9A-884E-80C8F417D5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179861111111125E-2"/>
          <c:y val="9.3003472222222217E-2"/>
          <c:w val="0.85494584837545129"/>
          <c:h val="0.78158415841584161"/>
        </c:manualLayout>
      </c:layout>
      <c:doughnutChart>
        <c:varyColors val="1"/>
        <c:ser>
          <c:idx val="0"/>
          <c:order val="0"/>
          <c:tx>
            <c:strRef>
              <c:f>Gender!$C$8</c:f>
              <c:strCache>
                <c:ptCount val="1"/>
              </c:strCache>
            </c:strRef>
          </c:tx>
          <c:spPr>
            <a:gradFill>
              <a:gsLst>
                <a:gs pos="41000">
                  <a:srgbClr val="0070C0">
                    <a:lumMod val="99000"/>
                    <a:lumOff val="1000"/>
                  </a:srgbClr>
                </a:gs>
                <a:gs pos="0">
                  <a:srgbClr val="C2B5E6"/>
                </a:gs>
                <a:gs pos="0">
                  <a:srgbClr val="B548C4"/>
                </a:gs>
                <a:gs pos="100000">
                  <a:srgbClr val="ABC0E4"/>
                </a:gs>
              </a:gsLst>
              <a:lin ang="10800000" scaled="0"/>
            </a:gradFill>
          </c:spPr>
          <c:dPt>
            <c:idx val="0"/>
            <c:bubble3D val="0"/>
            <c:spPr>
              <a:gradFill>
                <a:gsLst>
                  <a:gs pos="41000">
                    <a:srgbClr val="0070C0">
                      <a:lumMod val="99000"/>
                      <a:lumOff val="1000"/>
                    </a:srgbClr>
                  </a:gs>
                  <a:gs pos="0">
                    <a:srgbClr val="C2B5E6"/>
                  </a:gs>
                  <a:gs pos="0">
                    <a:srgbClr val="B548C4"/>
                  </a:gs>
                  <a:gs pos="100000">
                    <a:srgbClr val="ABC0E4"/>
                  </a:gs>
                </a:gsLst>
                <a:lin ang="10800000" scaled="0"/>
              </a:gradFill>
              <a:ln w="19050">
                <a:solidFill>
                  <a:schemeClr val="lt1"/>
                </a:solidFill>
              </a:ln>
              <a:effectLst/>
            </c:spPr>
            <c:extLst>
              <c:ext xmlns:c16="http://schemas.microsoft.com/office/drawing/2014/chart" uri="{C3380CC4-5D6E-409C-BE32-E72D297353CC}">
                <c16:uniqueId val="{00000001-2C11-4CA5-923B-01AE5CB42400}"/>
              </c:ext>
            </c:extLst>
          </c:dPt>
          <c:dPt>
            <c:idx val="1"/>
            <c:bubble3D val="0"/>
            <c:spPr>
              <a:gradFill>
                <a:gsLst>
                  <a:gs pos="41000">
                    <a:srgbClr val="0070C0">
                      <a:lumMod val="99000"/>
                      <a:lumOff val="1000"/>
                    </a:srgbClr>
                  </a:gs>
                  <a:gs pos="0">
                    <a:srgbClr val="C2B5E6"/>
                  </a:gs>
                  <a:gs pos="0">
                    <a:srgbClr val="B548C4"/>
                  </a:gs>
                  <a:gs pos="100000">
                    <a:srgbClr val="ABC0E4"/>
                  </a:gs>
                </a:gsLst>
                <a:lin ang="10800000" scaled="0"/>
              </a:gradFill>
              <a:ln w="19050">
                <a:solidFill>
                  <a:schemeClr val="lt1"/>
                </a:solidFill>
              </a:ln>
              <a:effectLst/>
            </c:spPr>
            <c:extLst>
              <c:ext xmlns:c16="http://schemas.microsoft.com/office/drawing/2014/chart" uri="{C3380CC4-5D6E-409C-BE32-E72D297353CC}">
                <c16:uniqueId val="{00000003-2C11-4CA5-923B-01AE5CB4240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C11-4CA5-923B-01AE5CB4240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Attrition!PivotTable8</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BD70-4878-BB15-3A2E3A2E4673}"/>
            </c:ext>
          </c:extLst>
        </c:ser>
        <c:dLbls>
          <c:dLblPos val="outEnd"/>
          <c:showLegendKey val="0"/>
          <c:showVal val="1"/>
          <c:showCatName val="0"/>
          <c:showSerName val="0"/>
          <c:showPercent val="0"/>
          <c:showBubbleSize val="0"/>
        </c:dLbls>
        <c:gapWidth val="182"/>
        <c:axId val="527130095"/>
        <c:axId val="527139695"/>
      </c:barChart>
      <c:catAx>
        <c:axId val="527130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139695"/>
        <c:crosses val="autoZero"/>
        <c:auto val="1"/>
        <c:lblAlgn val="ctr"/>
        <c:lblOffset val="100"/>
        <c:noMultiLvlLbl val="0"/>
      </c:catAx>
      <c:valAx>
        <c:axId val="527139695"/>
        <c:scaling>
          <c:orientation val="minMax"/>
        </c:scaling>
        <c:delete val="1"/>
        <c:axPos val="b"/>
        <c:numFmt formatCode="General" sourceLinked="1"/>
        <c:majorTickMark val="out"/>
        <c:minorTickMark val="none"/>
        <c:tickLblPos val="nextTo"/>
        <c:crossAx val="52713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DATA_Excel.xlsx]Dept by Attrition!PivotTable10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by Attrition'!$B$3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3AA-42F4-A8B7-01F33FC2820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3AA-42F4-A8B7-01F33FC2820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3AA-42F4-A8B7-01F33FC282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by Attrition'!$A$4:$A$7</c:f>
              <c:strCache>
                <c:ptCount val="3"/>
                <c:pt idx="0">
                  <c:v>HR</c:v>
                </c:pt>
                <c:pt idx="1">
                  <c:v>R&amp;D</c:v>
                </c:pt>
                <c:pt idx="2">
                  <c:v>Sales</c:v>
                </c:pt>
              </c:strCache>
            </c:strRef>
          </c:cat>
          <c:val>
            <c:numRef>
              <c:f>'Dept by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3AA-42F4-A8B7-01F33FC2820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Group!PivotTable11</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4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4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B40-454F-A8DD-437C36A36877}"/>
            </c:ext>
          </c:extLst>
        </c:ser>
        <c:dLbls>
          <c:dLblPos val="outEnd"/>
          <c:showLegendKey val="0"/>
          <c:showVal val="1"/>
          <c:showCatName val="0"/>
          <c:showSerName val="0"/>
          <c:showPercent val="0"/>
          <c:showBubbleSize val="0"/>
        </c:dLbls>
        <c:gapWidth val="219"/>
        <c:overlap val="-27"/>
        <c:axId val="389935967"/>
        <c:axId val="389936447"/>
      </c:barChart>
      <c:catAx>
        <c:axId val="38993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389936447"/>
        <c:crosses val="autoZero"/>
        <c:auto val="1"/>
        <c:lblAlgn val="ctr"/>
        <c:lblOffset val="100"/>
        <c:noMultiLvlLbl val="0"/>
      </c:catAx>
      <c:valAx>
        <c:axId val="389936447"/>
        <c:scaling>
          <c:orientation val="minMax"/>
        </c:scaling>
        <c:delete val="1"/>
        <c:axPos val="l"/>
        <c:numFmt formatCode="General" sourceLinked="1"/>
        <c:majorTickMark val="none"/>
        <c:minorTickMark val="none"/>
        <c:tickLblPos val="nextTo"/>
        <c:crossAx val="3899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bg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EFD7-4E46-9920-E0D713952E84}"/>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EFD7-4E46-9920-E0D713952E84}"/>
              </c:ext>
            </c:extLst>
          </c:dPt>
          <c:val>
            <c:numRef>
              <c:f>Rating!$B$7</c:f>
              <c:numCache>
                <c:formatCode>0.0</c:formatCode>
                <c:ptCount val="1"/>
                <c:pt idx="0">
                  <c:v>1.3734693877551019</c:v>
                </c:pt>
              </c:numCache>
            </c:numRef>
          </c:val>
          <c:extLst>
            <c:ext xmlns:c16="http://schemas.microsoft.com/office/drawing/2014/chart" uri="{C3380CC4-5D6E-409C-BE32-E72D297353CC}">
              <c16:uniqueId val="{00000001-EFD7-4E46-9920-E0D713952E84}"/>
            </c:ext>
          </c:extLst>
        </c:ser>
        <c:dLbls>
          <c:showLegendKey val="0"/>
          <c:showVal val="0"/>
          <c:showCatName val="0"/>
          <c:showSerName val="0"/>
          <c:showPercent val="0"/>
          <c:showBubbleSize val="0"/>
        </c:dLbls>
        <c:gapWidth val="0"/>
        <c:overlap val="100"/>
        <c:axId val="815567967"/>
        <c:axId val="815570367"/>
      </c:barChart>
      <c:catAx>
        <c:axId val="815567967"/>
        <c:scaling>
          <c:orientation val="minMax"/>
        </c:scaling>
        <c:delete val="1"/>
        <c:axPos val="l"/>
        <c:majorTickMark val="out"/>
        <c:minorTickMark val="none"/>
        <c:tickLblPos val="nextTo"/>
        <c:crossAx val="815570367"/>
        <c:crosses val="autoZero"/>
        <c:auto val="1"/>
        <c:lblAlgn val="ctr"/>
        <c:lblOffset val="100"/>
        <c:noMultiLvlLbl val="0"/>
      </c:catAx>
      <c:valAx>
        <c:axId val="815570367"/>
        <c:scaling>
          <c:orientation val="minMax"/>
          <c:max val="4"/>
        </c:scaling>
        <c:delete val="1"/>
        <c:axPos val="b"/>
        <c:numFmt formatCode="0.0" sourceLinked="1"/>
        <c:majorTickMark val="out"/>
        <c:minorTickMark val="none"/>
        <c:tickLblPos val="nextTo"/>
        <c:crossAx val="81556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C6D9CED-8B70-4E00-97C2-822822F17E63}">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787E54A7-369C-4991-A68D-1DE4168F6382}">
          <cx:tx>
            <cx:txData>
              <cx:f>_xlchart.v2.3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BC6D9CED-8B70-4E00-97C2-822822F17E63}">
          <cx:spPr>
            <a:ln>
              <a:noFill/>
            </a:ln>
          </cx:spPr>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plotArea>
      <cx:plotAreaRegion>
        <cx:plotSurface>
          <cx:spPr>
            <a:noFill/>
            <a:ln>
              <a:noFill/>
            </a:ln>
          </cx:spPr>
        </cx:plotSurface>
        <cx:series layoutId="funnel" uniqueId="{787E54A7-369C-4991-A68D-1DE4168F6382}">
          <cx:tx>
            <cx:txData>
              <cx:f>_xlchart.v2.14</cx:f>
              <cx:v>Attrition</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image" Target="../media/image15.sv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image" Target="../media/image18.png"/><Relationship Id="rId3" Type="http://schemas.openxmlformats.org/officeDocument/2006/relationships/image" Target="../media/image5.png"/><Relationship Id="rId21" Type="http://schemas.openxmlformats.org/officeDocument/2006/relationships/image" Target="../media/image20.png"/><Relationship Id="rId7" Type="http://schemas.openxmlformats.org/officeDocument/2006/relationships/image" Target="../media/image7.png"/><Relationship Id="rId12" Type="http://schemas.microsoft.com/office/2014/relationships/chartEx" Target="../charts/chartEx3.xml"/><Relationship Id="rId17" Type="http://schemas.openxmlformats.org/officeDocument/2006/relationships/image" Target="../media/image17.svg"/><Relationship Id="rId2" Type="http://schemas.openxmlformats.org/officeDocument/2006/relationships/image" Target="../media/image1.png"/><Relationship Id="rId16" Type="http://schemas.openxmlformats.org/officeDocument/2006/relationships/image" Target="../media/image16.png"/><Relationship Id="rId20" Type="http://schemas.openxmlformats.org/officeDocument/2006/relationships/chart" Target="../charts/chart14.xml"/><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11.xml"/><Relationship Id="rId24" Type="http://schemas.openxmlformats.org/officeDocument/2006/relationships/image" Target="../media/image15.svg"/><Relationship Id="rId5" Type="http://schemas.openxmlformats.org/officeDocument/2006/relationships/image" Target="../media/image4.png"/><Relationship Id="rId15" Type="http://schemas.microsoft.com/office/2014/relationships/chartEx" Target="../charts/chartEx4.xml"/><Relationship Id="rId23" Type="http://schemas.openxmlformats.org/officeDocument/2006/relationships/image" Target="../media/image14.png"/><Relationship Id="rId10" Type="http://schemas.openxmlformats.org/officeDocument/2006/relationships/chart" Target="../charts/chart10.xml"/><Relationship Id="rId19" Type="http://schemas.openxmlformats.org/officeDocument/2006/relationships/image" Target="../media/image19.svg"/><Relationship Id="rId4" Type="http://schemas.openxmlformats.org/officeDocument/2006/relationships/image" Target="../media/image3.png"/><Relationship Id="rId9" Type="http://schemas.openxmlformats.org/officeDocument/2006/relationships/chart" Target="../charts/chart9.xml"/><Relationship Id="rId14" Type="http://schemas.openxmlformats.org/officeDocument/2006/relationships/chart" Target="../charts/chart13.xml"/><Relationship Id="rId22"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editAs="oneCell">
    <xdr:from>
      <xdr:col>6</xdr:col>
      <xdr:colOff>393700</xdr:colOff>
      <xdr:row>3</xdr:row>
      <xdr:rowOff>19051</xdr:rowOff>
    </xdr:from>
    <xdr:to>
      <xdr:col>9</xdr:col>
      <xdr:colOff>241300</xdr:colOff>
      <xdr:row>9</xdr:row>
      <xdr:rowOff>171451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4D5023AF-6874-270B-7BBF-E2D760375F6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94600" y="60960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2</xdr:row>
      <xdr:rowOff>6350</xdr:rowOff>
    </xdr:from>
    <xdr:to>
      <xdr:col>7</xdr:col>
      <xdr:colOff>241300</xdr:colOff>
      <xdr:row>11</xdr:row>
      <xdr:rowOff>44450</xdr:rowOff>
    </xdr:to>
    <xdr:graphicFrame macro="">
      <xdr:nvGraphicFramePr>
        <xdr:cNvPr id="2" name="Chart 1">
          <a:extLst>
            <a:ext uri="{FF2B5EF4-FFF2-40B4-BE49-F238E27FC236}">
              <a16:creationId xmlns:a16="http://schemas.microsoft.com/office/drawing/2014/main" id="{898424E4-8079-1FF6-E9C8-36B4A68FD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393700</xdr:colOff>
      <xdr:row>2</xdr:row>
      <xdr:rowOff>25401</xdr:rowOff>
    </xdr:from>
    <xdr:to>
      <xdr:col>11</xdr:col>
      <xdr:colOff>241300</xdr:colOff>
      <xdr:row>7</xdr:row>
      <xdr:rowOff>158751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3F2099FF-2CD6-BAC5-4F7E-C8A526BBF08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769100" y="41910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1231900</xdr:colOff>
      <xdr:row>12</xdr:row>
      <xdr:rowOff>101600</xdr:rowOff>
    </xdr:from>
    <xdr:to>
      <xdr:col>3</xdr:col>
      <xdr:colOff>546100</xdr:colOff>
      <xdr:row>26</xdr:row>
      <xdr:rowOff>88900</xdr:rowOff>
    </xdr:to>
    <xdr:graphicFrame macro="">
      <xdr:nvGraphicFramePr>
        <xdr:cNvPr id="4" name="Chart 3">
          <a:extLst>
            <a:ext uri="{FF2B5EF4-FFF2-40B4-BE49-F238E27FC236}">
              <a16:creationId xmlns:a16="http://schemas.microsoft.com/office/drawing/2014/main" id="{272D7C25-F01B-06CC-81E3-3B336CEA5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323850</xdr:colOff>
      <xdr:row>9</xdr:row>
      <xdr:rowOff>57151</xdr:rowOff>
    </xdr:from>
    <xdr:to>
      <xdr:col>11</xdr:col>
      <xdr:colOff>171450</xdr:colOff>
      <xdr:row>20</xdr:row>
      <xdr:rowOff>69851</xdr:rowOff>
    </xdr:to>
    <mc:AlternateContent xmlns:mc="http://schemas.openxmlformats.org/markup-compatibility/2006">
      <mc:Choice xmlns:a14="http://schemas.microsoft.com/office/drawing/2010/main" Requires="a14">
        <xdr:graphicFrame macro="">
          <xdr:nvGraphicFramePr>
            <xdr:cNvPr id="5" name="Education Field">
              <a:extLst>
                <a:ext uri="{FF2B5EF4-FFF2-40B4-BE49-F238E27FC236}">
                  <a16:creationId xmlns:a16="http://schemas.microsoft.com/office/drawing/2014/main" id="{B795038C-B1E5-7A78-ED6B-83DA1385C4B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699250" y="1828801"/>
              <a:ext cx="1828800" cy="217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381000</xdr:colOff>
      <xdr:row>23</xdr:row>
      <xdr:rowOff>0</xdr:rowOff>
    </xdr:from>
    <xdr:to>
      <xdr:col>11</xdr:col>
      <xdr:colOff>330200</xdr:colOff>
      <xdr:row>28</xdr:row>
      <xdr:rowOff>184150</xdr:rowOff>
    </xdr:to>
    <xdr:graphicFrame macro="">
      <xdr:nvGraphicFramePr>
        <xdr:cNvPr id="7" name="Chart 6">
          <a:extLst>
            <a:ext uri="{FF2B5EF4-FFF2-40B4-BE49-F238E27FC236}">
              <a16:creationId xmlns:a16="http://schemas.microsoft.com/office/drawing/2014/main" id="{6E60BEEA-7DB8-0100-1743-A412FCF11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190500</xdr:colOff>
      <xdr:row>2</xdr:row>
      <xdr:rowOff>1</xdr:rowOff>
    </xdr:from>
    <xdr:to>
      <xdr:col>10</xdr:col>
      <xdr:colOff>38100</xdr:colOff>
      <xdr:row>13</xdr:row>
      <xdr:rowOff>44451</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C2AE38A9-67B1-4EEA-468A-0EE744ABB1F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089650" y="39370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1</xdr:row>
      <xdr:rowOff>25401</xdr:rowOff>
    </xdr:from>
    <xdr:to>
      <xdr:col>14</xdr:col>
      <xdr:colOff>0</xdr:colOff>
      <xdr:row>6</xdr:row>
      <xdr:rowOff>127001</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CADF1EC2-7ECF-2591-E3E8-D811B93A1D1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693150" y="22225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400050</xdr:colOff>
      <xdr:row>12</xdr:row>
      <xdr:rowOff>139700</xdr:rowOff>
    </xdr:from>
    <xdr:to>
      <xdr:col>5</xdr:col>
      <xdr:colOff>158750</xdr:colOff>
      <xdr:row>20</xdr:row>
      <xdr:rowOff>120650</xdr:rowOff>
    </xdr:to>
    <xdr:graphicFrame macro="">
      <xdr:nvGraphicFramePr>
        <xdr:cNvPr id="4" name="Chart 3">
          <a:extLst>
            <a:ext uri="{FF2B5EF4-FFF2-40B4-BE49-F238E27FC236}">
              <a16:creationId xmlns:a16="http://schemas.microsoft.com/office/drawing/2014/main" id="{CAC7506D-62A5-2E74-FAA4-DCF23F0B1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428625</xdr:colOff>
      <xdr:row>4</xdr:row>
      <xdr:rowOff>31750</xdr:rowOff>
    </xdr:from>
    <xdr:to>
      <xdr:col>8</xdr:col>
      <xdr:colOff>228600</xdr:colOff>
      <xdr:row>16</xdr:row>
      <xdr:rowOff>6350</xdr:rowOff>
    </xdr:to>
    <xdr:graphicFrame macro="">
      <xdr:nvGraphicFramePr>
        <xdr:cNvPr id="2" name="Chart 1">
          <a:extLst>
            <a:ext uri="{FF2B5EF4-FFF2-40B4-BE49-F238E27FC236}">
              <a16:creationId xmlns:a16="http://schemas.microsoft.com/office/drawing/2014/main" id="{C3473D14-1EE0-33F0-0E35-D10F237C1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1149350</xdr:colOff>
      <xdr:row>13</xdr:row>
      <xdr:rowOff>184150</xdr:rowOff>
    </xdr:from>
    <xdr:to>
      <xdr:col>5</xdr:col>
      <xdr:colOff>482600</xdr:colOff>
      <xdr:row>27</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6E7809-F2DB-08CA-9931-C038297511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89250" y="2743200"/>
              <a:ext cx="43053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95250</xdr:colOff>
      <xdr:row>6</xdr:row>
      <xdr:rowOff>158750</xdr:rowOff>
    </xdr:from>
    <xdr:to>
      <xdr:col>7</xdr:col>
      <xdr:colOff>254000</xdr:colOff>
      <xdr:row>17</xdr:row>
      <xdr:rowOff>31750</xdr:rowOff>
    </xdr:to>
    <xdr:graphicFrame macro="">
      <xdr:nvGraphicFramePr>
        <xdr:cNvPr id="2" name="Chart 1">
          <a:extLst>
            <a:ext uri="{FF2B5EF4-FFF2-40B4-BE49-F238E27FC236}">
              <a16:creationId xmlns:a16="http://schemas.microsoft.com/office/drawing/2014/main" id="{A3204980-B10F-31F0-4FD4-70ACBEF2D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1</xdr:row>
      <xdr:rowOff>177800</xdr:rowOff>
    </xdr:from>
    <xdr:to>
      <xdr:col>8</xdr:col>
      <xdr:colOff>622300</xdr:colOff>
      <xdr:row>14</xdr:row>
      <xdr:rowOff>133350</xdr:rowOff>
    </xdr:to>
    <xdr:graphicFrame macro="">
      <xdr:nvGraphicFramePr>
        <xdr:cNvPr id="2" name="Chart 1">
          <a:extLst>
            <a:ext uri="{FF2B5EF4-FFF2-40B4-BE49-F238E27FC236}">
              <a16:creationId xmlns:a16="http://schemas.microsoft.com/office/drawing/2014/main" id="{1B88446F-E4A8-1098-F5A0-67F565535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222250</xdr:colOff>
      <xdr:row>2</xdr:row>
      <xdr:rowOff>6351</xdr:rowOff>
    </xdr:from>
    <xdr:to>
      <xdr:col>15</xdr:col>
      <xdr:colOff>69850</xdr:colOff>
      <xdr:row>8</xdr:row>
      <xdr:rowOff>107951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D1973673-E0C6-AA63-6590-C6B06A8413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423400" y="400051"/>
              <a:ext cx="18288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158750</xdr:colOff>
      <xdr:row>2</xdr:row>
      <xdr:rowOff>12701</xdr:rowOff>
    </xdr:from>
    <xdr:to>
      <xdr:col>12</xdr:col>
      <xdr:colOff>6350</xdr:colOff>
      <xdr:row>12</xdr:row>
      <xdr:rowOff>133351</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A9B0BA29-7284-62DC-87A4-DD7FE3C79156}"/>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378700" y="406401"/>
              <a:ext cx="1828800" cy="208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152400</xdr:colOff>
      <xdr:row>4</xdr:row>
      <xdr:rowOff>127000</xdr:rowOff>
    </xdr:from>
    <xdr:to>
      <xdr:col>13</xdr:col>
      <xdr:colOff>101600</xdr:colOff>
      <xdr:row>18</xdr:row>
      <xdr:rowOff>114300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2976972-A2E3-6580-8AE2-394396BAF3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6200" y="9144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7</xdr:col>
      <xdr:colOff>450851</xdr:colOff>
      <xdr:row>16</xdr:row>
      <xdr:rowOff>38101</xdr:rowOff>
    </xdr:from>
    <xdr:to>
      <xdr:col>9</xdr:col>
      <xdr:colOff>127000</xdr:colOff>
      <xdr:row>25</xdr:row>
      <xdr:rowOff>101601</xdr:rowOff>
    </xdr:to>
    <xdr:pic>
      <xdr:nvPicPr>
        <xdr:cNvPr id="10" name="Graphic 9" descr="Man in a polo shirt">
          <a:extLst>
            <a:ext uri="{FF2B5EF4-FFF2-40B4-BE49-F238E27FC236}">
              <a16:creationId xmlns:a16="http://schemas.microsoft.com/office/drawing/2014/main" id="{9429805D-4CEA-9442-FAAB-0E47D235ED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29201" y="3086101"/>
          <a:ext cx="984249" cy="1778000"/>
        </a:xfrm>
        <a:prstGeom prst="rect">
          <a:avLst/>
        </a:prstGeom>
      </xdr:spPr>
    </xdr:pic>
    <xdr:clientData/>
  </xdr:twoCellAnchor>
  <xdr:twoCellAnchor editAs="oneCell">
    <xdr:from>
      <xdr:col>9</xdr:col>
      <xdr:colOff>476250</xdr:colOff>
      <xdr:row>16</xdr:row>
      <xdr:rowOff>38101</xdr:rowOff>
    </xdr:from>
    <xdr:to>
      <xdr:col>11</xdr:col>
      <xdr:colOff>76200</xdr:colOff>
      <xdr:row>26</xdr:row>
      <xdr:rowOff>171848</xdr:rowOff>
    </xdr:to>
    <xdr:pic>
      <xdr:nvPicPr>
        <xdr:cNvPr id="12" name="Graphic 11" descr="Woman in black skirt">
          <a:extLst>
            <a:ext uri="{FF2B5EF4-FFF2-40B4-BE49-F238E27FC236}">
              <a16:creationId xmlns:a16="http://schemas.microsoft.com/office/drawing/2014/main" id="{71229487-DFA2-95F8-6AAF-4F1296F464A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6362700" y="3086101"/>
          <a:ext cx="908050" cy="2038747"/>
        </a:xfrm>
        <a:prstGeom prst="rect">
          <a:avLst/>
        </a:prstGeom>
      </xdr:spPr>
    </xdr:pic>
    <xdr:clientData/>
  </xdr:twoCellAnchor>
  <xdr:twoCellAnchor>
    <xdr:from>
      <xdr:col>7</xdr:col>
      <xdr:colOff>107950</xdr:colOff>
      <xdr:row>3</xdr:row>
      <xdr:rowOff>63500</xdr:rowOff>
    </xdr:from>
    <xdr:to>
      <xdr:col>10</xdr:col>
      <xdr:colOff>273050</xdr:colOff>
      <xdr:row>5</xdr:row>
      <xdr:rowOff>76200</xdr:rowOff>
    </xdr:to>
    <xdr:sp macro="" textlink="">
      <xdr:nvSpPr>
        <xdr:cNvPr id="13" name="Rectangle 12">
          <a:extLst>
            <a:ext uri="{FF2B5EF4-FFF2-40B4-BE49-F238E27FC236}">
              <a16:creationId xmlns:a16="http://schemas.microsoft.com/office/drawing/2014/main" id="{06304F8A-84A2-09E3-65B4-3861929A03ED}"/>
            </a:ext>
          </a:extLst>
        </xdr:cNvPr>
        <xdr:cNvSpPr/>
      </xdr:nvSpPr>
      <xdr:spPr>
        <a:xfrm>
          <a:off x="4686300" y="635000"/>
          <a:ext cx="2127250" cy="393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196850</xdr:colOff>
      <xdr:row>3</xdr:row>
      <xdr:rowOff>95250</xdr:rowOff>
    </xdr:from>
    <xdr:to>
      <xdr:col>7</xdr:col>
      <xdr:colOff>546100</xdr:colOff>
      <xdr:row>5</xdr:row>
      <xdr:rowOff>12700</xdr:rowOff>
    </xdr:to>
    <xdr:sp macro="" textlink="">
      <xdr:nvSpPr>
        <xdr:cNvPr id="14" name="Star: 4 Points 13">
          <a:extLst>
            <a:ext uri="{FF2B5EF4-FFF2-40B4-BE49-F238E27FC236}">
              <a16:creationId xmlns:a16="http://schemas.microsoft.com/office/drawing/2014/main" id="{79E7F7DA-E286-A1D6-8C57-8268E210BF29}"/>
            </a:ext>
          </a:extLst>
        </xdr:cNvPr>
        <xdr:cNvSpPr/>
      </xdr:nvSpPr>
      <xdr:spPr>
        <a:xfrm>
          <a:off x="4775200" y="666750"/>
          <a:ext cx="349250" cy="29845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xdr:colOff>
      <xdr:row>3</xdr:row>
      <xdr:rowOff>95250</xdr:rowOff>
    </xdr:from>
    <xdr:to>
      <xdr:col>8</xdr:col>
      <xdr:colOff>406400</xdr:colOff>
      <xdr:row>5</xdr:row>
      <xdr:rowOff>12700</xdr:rowOff>
    </xdr:to>
    <xdr:sp macro="" textlink="">
      <xdr:nvSpPr>
        <xdr:cNvPr id="15" name="Star: 4 Points 14">
          <a:extLst>
            <a:ext uri="{FF2B5EF4-FFF2-40B4-BE49-F238E27FC236}">
              <a16:creationId xmlns:a16="http://schemas.microsoft.com/office/drawing/2014/main" id="{BBE53DE9-394C-444B-97D6-6340ED872C00}"/>
            </a:ext>
          </a:extLst>
        </xdr:cNvPr>
        <xdr:cNvSpPr/>
      </xdr:nvSpPr>
      <xdr:spPr>
        <a:xfrm>
          <a:off x="5289550" y="666750"/>
          <a:ext cx="349250" cy="29845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628650</xdr:colOff>
      <xdr:row>3</xdr:row>
      <xdr:rowOff>107950</xdr:rowOff>
    </xdr:from>
    <xdr:to>
      <xdr:col>9</xdr:col>
      <xdr:colOff>323850</xdr:colOff>
      <xdr:row>5</xdr:row>
      <xdr:rowOff>25400</xdr:rowOff>
    </xdr:to>
    <xdr:sp macro="" textlink="">
      <xdr:nvSpPr>
        <xdr:cNvPr id="16" name="Star: 4 Points 15">
          <a:extLst>
            <a:ext uri="{FF2B5EF4-FFF2-40B4-BE49-F238E27FC236}">
              <a16:creationId xmlns:a16="http://schemas.microsoft.com/office/drawing/2014/main" id="{5273DC26-9C0F-42C5-A72C-83D28260BFA4}"/>
            </a:ext>
          </a:extLst>
        </xdr:cNvPr>
        <xdr:cNvSpPr/>
      </xdr:nvSpPr>
      <xdr:spPr>
        <a:xfrm>
          <a:off x="5861050" y="679450"/>
          <a:ext cx="349250" cy="29845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533400</xdr:colOff>
      <xdr:row>3</xdr:row>
      <xdr:rowOff>107950</xdr:rowOff>
    </xdr:from>
    <xdr:to>
      <xdr:col>10</xdr:col>
      <xdr:colOff>228600</xdr:colOff>
      <xdr:row>5</xdr:row>
      <xdr:rowOff>25400</xdr:rowOff>
    </xdr:to>
    <xdr:sp macro="" textlink="">
      <xdr:nvSpPr>
        <xdr:cNvPr id="17" name="Star: 4 Points 16">
          <a:extLst>
            <a:ext uri="{FF2B5EF4-FFF2-40B4-BE49-F238E27FC236}">
              <a16:creationId xmlns:a16="http://schemas.microsoft.com/office/drawing/2014/main" id="{30D88CF8-7037-428B-BCD1-DF21ADAE4B9C}"/>
            </a:ext>
          </a:extLst>
        </xdr:cNvPr>
        <xdr:cNvSpPr/>
      </xdr:nvSpPr>
      <xdr:spPr>
        <a:xfrm>
          <a:off x="6419850" y="679450"/>
          <a:ext cx="349250" cy="298450"/>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508000</xdr:colOff>
      <xdr:row>6</xdr:row>
      <xdr:rowOff>88900</xdr:rowOff>
    </xdr:from>
    <xdr:to>
      <xdr:col>12</xdr:col>
      <xdr:colOff>114300</xdr:colOff>
      <xdr:row>11</xdr:row>
      <xdr:rowOff>50800</xdr:rowOff>
    </xdr:to>
    <xdr:pic>
      <xdr:nvPicPr>
        <xdr:cNvPr id="19" name="Graphic 18" descr="Globe with solid fill">
          <a:extLst>
            <a:ext uri="{FF2B5EF4-FFF2-40B4-BE49-F238E27FC236}">
              <a16:creationId xmlns:a16="http://schemas.microsoft.com/office/drawing/2014/main" id="{0BA8DA57-19B9-5DF5-88A5-99169CEC0D3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48500" y="1231900"/>
          <a:ext cx="914400" cy="914400"/>
        </a:xfrm>
        <a:prstGeom prst="rect">
          <a:avLst/>
        </a:prstGeom>
      </xdr:spPr>
    </xdr:pic>
    <xdr:clientData/>
  </xdr:twoCellAnchor>
  <xdr:twoCellAnchor editAs="oneCell">
    <xdr:from>
      <xdr:col>7</xdr:col>
      <xdr:colOff>254000</xdr:colOff>
      <xdr:row>7</xdr:row>
      <xdr:rowOff>44450</xdr:rowOff>
    </xdr:from>
    <xdr:to>
      <xdr:col>8</xdr:col>
      <xdr:colOff>412750</xdr:colOff>
      <xdr:row>11</xdr:row>
      <xdr:rowOff>95250</xdr:rowOff>
    </xdr:to>
    <xdr:pic>
      <xdr:nvPicPr>
        <xdr:cNvPr id="21" name="Graphic 20" descr="Graduation cap with solid fill">
          <a:extLst>
            <a:ext uri="{FF2B5EF4-FFF2-40B4-BE49-F238E27FC236}">
              <a16:creationId xmlns:a16="http://schemas.microsoft.com/office/drawing/2014/main" id="{25AFA8CC-6D17-727E-8181-790433FB84D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32350" y="1377950"/>
          <a:ext cx="812800" cy="812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648608</xdr:colOff>
      <xdr:row>0</xdr:row>
      <xdr:rowOff>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304775" y="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750374"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96993" y="293025"/>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195801"/>
              <a:ext cx="13289109" cy="1018761"/>
              <a:chOff x="1846116" y="1195801"/>
              <a:chExt cx="13403409" cy="1018761"/>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195801"/>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298450</xdr:colOff>
      <xdr:row>5</xdr:row>
      <xdr:rowOff>29028</xdr:rowOff>
    </xdr:from>
    <xdr:to>
      <xdr:col>6</xdr:col>
      <xdr:colOff>101600</xdr:colOff>
      <xdr:row>7</xdr:row>
      <xdr:rowOff>16328</xdr:rowOff>
    </xdr:to>
    <xdr:sp macro="" textlink="">
      <xdr:nvSpPr>
        <xdr:cNvPr id="3" name="TextBox 2">
          <a:extLst>
            <a:ext uri="{FF2B5EF4-FFF2-40B4-BE49-F238E27FC236}">
              <a16:creationId xmlns:a16="http://schemas.microsoft.com/office/drawing/2014/main" id="{CD068622-B19C-B62E-96FE-CE5FE6C643B9}"/>
            </a:ext>
          </a:extLst>
        </xdr:cNvPr>
        <xdr:cNvSpPr txBox="1"/>
      </xdr:nvSpPr>
      <xdr:spPr>
        <a:xfrm>
          <a:off x="1604736" y="981528"/>
          <a:ext cx="2415721"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Arial Black" panose="020B0A04020102020204" pitchFamily="34" charset="0"/>
            </a:rPr>
            <a:t>Total Employees</a:t>
          </a:r>
          <a:r>
            <a:rPr lang="en-IN" sz="1600" baseline="0">
              <a:solidFill>
                <a:schemeClr val="accent2">
                  <a:lumMod val="50000"/>
                </a:schemeClr>
              </a:solidFill>
              <a:latin typeface="Arial Black" panose="020B0A04020102020204" pitchFamily="34" charset="0"/>
            </a:rPr>
            <a:t> </a:t>
          </a:r>
        </a:p>
        <a:p>
          <a:endParaRPr lang="en-IN" sz="1400">
            <a:latin typeface="Arial Black" panose="020B0A04020102020204" pitchFamily="34" charset="0"/>
          </a:endParaRPr>
        </a:p>
      </xdr:txBody>
    </xdr:sp>
    <xdr:clientData/>
  </xdr:twoCellAnchor>
  <xdr:twoCellAnchor>
    <xdr:from>
      <xdr:col>3</xdr:col>
      <xdr:colOff>126092</xdr:colOff>
      <xdr:row>7</xdr:row>
      <xdr:rowOff>15422</xdr:rowOff>
    </xdr:from>
    <xdr:to>
      <xdr:col>5</xdr:col>
      <xdr:colOff>302986</xdr:colOff>
      <xdr:row>9</xdr:row>
      <xdr:rowOff>72572</xdr:rowOff>
    </xdr:to>
    <xdr:sp macro="" textlink="Sheet1!A8">
      <xdr:nvSpPr>
        <xdr:cNvPr id="5" name="TextBox 4">
          <a:extLst>
            <a:ext uri="{FF2B5EF4-FFF2-40B4-BE49-F238E27FC236}">
              <a16:creationId xmlns:a16="http://schemas.microsoft.com/office/drawing/2014/main" id="{6F87BC53-835B-23A1-D214-75C610035E01}"/>
            </a:ext>
          </a:extLst>
        </xdr:cNvPr>
        <xdr:cNvSpPr txBox="1"/>
      </xdr:nvSpPr>
      <xdr:spPr>
        <a:xfrm>
          <a:off x="2085521" y="1348922"/>
          <a:ext cx="148317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8F6DB8-F151-4201-95A4-B331461854A6}" type="TxLink">
            <a:rPr lang="en-US" sz="2400" b="0" i="0" u="none" strike="noStrike">
              <a:solidFill>
                <a:srgbClr val="0070C0"/>
              </a:solidFill>
              <a:latin typeface="Arial Black" panose="020B0A04020102020204" pitchFamily="34" charset="0"/>
              <a:cs typeface="Calibri"/>
            </a:rPr>
            <a:pPr algn="ctr"/>
            <a:t>1470</a:t>
          </a:fld>
          <a:endParaRPr lang="en-US" sz="2000">
            <a:solidFill>
              <a:srgbClr val="0070C0"/>
            </a:solidFill>
            <a:latin typeface="Arial Black" panose="020B0A04020102020204" pitchFamily="34" charset="0"/>
          </a:endParaRPr>
        </a:p>
      </xdr:txBody>
    </xdr:sp>
    <xdr:clientData/>
  </xdr:twoCellAnchor>
  <xdr:twoCellAnchor>
    <xdr:from>
      <xdr:col>7</xdr:col>
      <xdr:colOff>208643</xdr:colOff>
      <xdr:row>5</xdr:row>
      <xdr:rowOff>27215</xdr:rowOff>
    </xdr:from>
    <xdr:to>
      <xdr:col>9</xdr:col>
      <xdr:colOff>151493</xdr:colOff>
      <xdr:row>7</xdr:row>
      <xdr:rowOff>46265</xdr:rowOff>
    </xdr:to>
    <xdr:sp macro="" textlink="">
      <xdr:nvSpPr>
        <xdr:cNvPr id="7" name="TextBox 6">
          <a:extLst>
            <a:ext uri="{FF2B5EF4-FFF2-40B4-BE49-F238E27FC236}">
              <a16:creationId xmlns:a16="http://schemas.microsoft.com/office/drawing/2014/main" id="{70ABF109-A865-629B-8056-E869F1E95232}"/>
            </a:ext>
          </a:extLst>
        </xdr:cNvPr>
        <xdr:cNvSpPr txBox="1"/>
      </xdr:nvSpPr>
      <xdr:spPr>
        <a:xfrm>
          <a:off x="4780643" y="979715"/>
          <a:ext cx="124913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2">
                  <a:lumMod val="50000"/>
                </a:schemeClr>
              </a:solidFill>
              <a:latin typeface="Arial Black" panose="020B0A04020102020204" pitchFamily="34" charset="0"/>
            </a:rPr>
            <a:t>Attrition</a:t>
          </a:r>
          <a:r>
            <a:rPr lang="en-IN" sz="1100"/>
            <a:t> </a:t>
          </a:r>
        </a:p>
      </xdr:txBody>
    </xdr:sp>
    <xdr:clientData/>
  </xdr:twoCellAnchor>
  <xdr:twoCellAnchor>
    <xdr:from>
      <xdr:col>8</xdr:col>
      <xdr:colOff>177800</xdr:colOff>
      <xdr:row>7</xdr:row>
      <xdr:rowOff>907</xdr:rowOff>
    </xdr:from>
    <xdr:to>
      <xdr:col>10</xdr:col>
      <xdr:colOff>13607</xdr:colOff>
      <xdr:row>9</xdr:row>
      <xdr:rowOff>108857</xdr:rowOff>
    </xdr:to>
    <xdr:sp macro="" textlink="Sheet1!B8">
      <xdr:nvSpPr>
        <xdr:cNvPr id="8" name="TextBox 7">
          <a:extLst>
            <a:ext uri="{FF2B5EF4-FFF2-40B4-BE49-F238E27FC236}">
              <a16:creationId xmlns:a16="http://schemas.microsoft.com/office/drawing/2014/main" id="{389C57F6-9C20-3795-255A-724B8EA4F242}"/>
            </a:ext>
          </a:extLst>
        </xdr:cNvPr>
        <xdr:cNvSpPr txBox="1"/>
      </xdr:nvSpPr>
      <xdr:spPr>
        <a:xfrm>
          <a:off x="5402943" y="1334407"/>
          <a:ext cx="1142093"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2B91F3-D311-439C-A511-AABADEADF484}" type="TxLink">
            <a:rPr lang="en-US" sz="2600" b="0" i="0" u="none" strike="noStrike">
              <a:solidFill>
                <a:schemeClr val="accent1"/>
              </a:solidFill>
              <a:latin typeface="Arial Black" panose="020B0A04020102020204" pitchFamily="34" charset="0"/>
              <a:cs typeface="Calibri"/>
            </a:rPr>
            <a:t>237</a:t>
          </a:fld>
          <a:endParaRPr lang="en-IN" sz="2600">
            <a:solidFill>
              <a:schemeClr val="accent1"/>
            </a:solidFill>
            <a:latin typeface="Arial Black" panose="020B0A04020102020204" pitchFamily="34" charset="0"/>
          </a:endParaRPr>
        </a:p>
      </xdr:txBody>
    </xdr:sp>
    <xdr:clientData/>
  </xdr:twoCellAnchor>
  <xdr:twoCellAnchor>
    <xdr:from>
      <xdr:col>11</xdr:col>
      <xdr:colOff>192315</xdr:colOff>
      <xdr:row>5</xdr:row>
      <xdr:rowOff>86178</xdr:rowOff>
    </xdr:from>
    <xdr:to>
      <xdr:col>14</xdr:col>
      <xdr:colOff>414564</xdr:colOff>
      <xdr:row>7</xdr:row>
      <xdr:rowOff>79828</xdr:rowOff>
    </xdr:to>
    <xdr:sp macro="" textlink="">
      <xdr:nvSpPr>
        <xdr:cNvPr id="9" name="TextBox 8">
          <a:extLst>
            <a:ext uri="{FF2B5EF4-FFF2-40B4-BE49-F238E27FC236}">
              <a16:creationId xmlns:a16="http://schemas.microsoft.com/office/drawing/2014/main" id="{5A55FB58-2D35-8A73-CFB8-B5790629AF4E}"/>
            </a:ext>
          </a:extLst>
        </xdr:cNvPr>
        <xdr:cNvSpPr txBox="1"/>
      </xdr:nvSpPr>
      <xdr:spPr>
        <a:xfrm>
          <a:off x="7376886" y="1038678"/>
          <a:ext cx="2181678"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Arial Black" panose="020B0A04020102020204" pitchFamily="34" charset="0"/>
            </a:rPr>
            <a:t>Active Employees </a:t>
          </a:r>
        </a:p>
      </xdr:txBody>
    </xdr:sp>
    <xdr:clientData/>
  </xdr:twoCellAnchor>
  <xdr:twoCellAnchor>
    <xdr:from>
      <xdr:col>12</xdr:col>
      <xdr:colOff>205015</xdr:colOff>
      <xdr:row>7</xdr:row>
      <xdr:rowOff>46263</xdr:rowOff>
    </xdr:from>
    <xdr:to>
      <xdr:col>14</xdr:col>
      <xdr:colOff>33564</xdr:colOff>
      <xdr:row>9</xdr:row>
      <xdr:rowOff>128813</xdr:rowOff>
    </xdr:to>
    <xdr:sp macro="" textlink="Sheet1!D8">
      <xdr:nvSpPr>
        <xdr:cNvPr id="10" name="TextBox 9">
          <a:extLst>
            <a:ext uri="{FF2B5EF4-FFF2-40B4-BE49-F238E27FC236}">
              <a16:creationId xmlns:a16="http://schemas.microsoft.com/office/drawing/2014/main" id="{C1E61B52-4D05-6C97-FD00-6ACF6E7A083F}"/>
            </a:ext>
          </a:extLst>
        </xdr:cNvPr>
        <xdr:cNvSpPr txBox="1"/>
      </xdr:nvSpPr>
      <xdr:spPr>
        <a:xfrm>
          <a:off x="8042729" y="1379763"/>
          <a:ext cx="1134835"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57C171-85DA-44E7-839F-F4AF00CB7AF9}" type="TxLink">
            <a:rPr lang="en-US" sz="2600" b="0" i="0" u="none" strike="noStrike">
              <a:solidFill>
                <a:srgbClr val="0070C0"/>
              </a:solidFill>
              <a:latin typeface="Arial Black" panose="020B0A04020102020204" pitchFamily="34" charset="0"/>
              <a:cs typeface="Calibri"/>
            </a:rPr>
            <a:t>1233</a:t>
          </a:fld>
          <a:endParaRPr lang="en-IN" sz="2600">
            <a:solidFill>
              <a:srgbClr val="0070C0"/>
            </a:solidFill>
            <a:latin typeface="Arial Black" panose="020B0A04020102020204" pitchFamily="34" charset="0"/>
          </a:endParaRPr>
        </a:p>
      </xdr:txBody>
    </xdr:sp>
    <xdr:clientData/>
  </xdr:twoCellAnchor>
  <xdr:twoCellAnchor>
    <xdr:from>
      <xdr:col>15</xdr:col>
      <xdr:colOff>558397</xdr:colOff>
      <xdr:row>5</xdr:row>
      <xdr:rowOff>89708</xdr:rowOff>
    </xdr:from>
    <xdr:to>
      <xdr:col>18</xdr:col>
      <xdr:colOff>339675</xdr:colOff>
      <xdr:row>7</xdr:row>
      <xdr:rowOff>132041</xdr:rowOff>
    </xdr:to>
    <xdr:sp macro="" textlink="">
      <xdr:nvSpPr>
        <xdr:cNvPr id="11" name="TextBox 10">
          <a:extLst>
            <a:ext uri="{FF2B5EF4-FFF2-40B4-BE49-F238E27FC236}">
              <a16:creationId xmlns:a16="http://schemas.microsoft.com/office/drawing/2014/main" id="{4D176C3D-60B0-82B5-76E6-3F90DA2D6D5A}"/>
            </a:ext>
          </a:extLst>
        </xdr:cNvPr>
        <xdr:cNvSpPr txBox="1"/>
      </xdr:nvSpPr>
      <xdr:spPr>
        <a:xfrm>
          <a:off x="10355540" y="1042208"/>
          <a:ext cx="1740706"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Arial Black" panose="020B0A04020102020204" pitchFamily="34" charset="0"/>
            </a:rPr>
            <a:t>Attrition Rate</a:t>
          </a:r>
          <a:r>
            <a:rPr lang="en-IN" sz="1600" baseline="0">
              <a:solidFill>
                <a:schemeClr val="accent2">
                  <a:lumMod val="50000"/>
                </a:schemeClr>
              </a:solidFill>
              <a:latin typeface="Arial Black" panose="020B0A04020102020204" pitchFamily="34" charset="0"/>
            </a:rPr>
            <a:t> </a:t>
          </a:r>
          <a:endParaRPr lang="en-IN" sz="1600">
            <a:solidFill>
              <a:schemeClr val="accent2">
                <a:lumMod val="50000"/>
              </a:schemeClr>
            </a:solidFill>
            <a:latin typeface="Arial Black" panose="020B0A04020102020204" pitchFamily="34" charset="0"/>
          </a:endParaRPr>
        </a:p>
      </xdr:txBody>
    </xdr:sp>
    <xdr:clientData/>
  </xdr:twoCellAnchor>
  <xdr:twoCellAnchor>
    <xdr:from>
      <xdr:col>16</xdr:col>
      <xdr:colOff>446515</xdr:colOff>
      <xdr:row>7</xdr:row>
      <xdr:rowOff>26206</xdr:rowOff>
    </xdr:from>
    <xdr:to>
      <xdr:col>19</xdr:col>
      <xdr:colOff>30239</xdr:colOff>
      <xdr:row>9</xdr:row>
      <xdr:rowOff>124984</xdr:rowOff>
    </xdr:to>
    <xdr:sp macro="" textlink="Sheet1!F8">
      <xdr:nvSpPr>
        <xdr:cNvPr id="12" name="TextBox 11">
          <a:extLst>
            <a:ext uri="{FF2B5EF4-FFF2-40B4-BE49-F238E27FC236}">
              <a16:creationId xmlns:a16="http://schemas.microsoft.com/office/drawing/2014/main" id="{75063C51-C636-B33C-47DC-C01A35FD872D}"/>
            </a:ext>
          </a:extLst>
        </xdr:cNvPr>
        <xdr:cNvSpPr txBox="1"/>
      </xdr:nvSpPr>
      <xdr:spPr>
        <a:xfrm>
          <a:off x="10896801" y="1359706"/>
          <a:ext cx="1543152" cy="47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74A2C-CDCD-4F94-804E-8E337BF364DF}" type="TxLink">
            <a:rPr lang="en-US" sz="2600" b="0" i="0" u="none" strike="noStrike">
              <a:solidFill>
                <a:srgbClr val="0070C0"/>
              </a:solidFill>
              <a:latin typeface="Arial Black" panose="020B0A04020102020204" pitchFamily="34" charset="0"/>
              <a:cs typeface="Calibri"/>
            </a:rPr>
            <a:t>16.12%</a:t>
          </a:fld>
          <a:endParaRPr lang="en-IN" sz="2600">
            <a:solidFill>
              <a:srgbClr val="0070C0"/>
            </a:solidFill>
            <a:latin typeface="Arial Black" panose="020B0A04020102020204" pitchFamily="34" charset="0"/>
          </a:endParaRPr>
        </a:p>
      </xdr:txBody>
    </xdr:sp>
    <xdr:clientData/>
  </xdr:twoCellAnchor>
  <xdr:twoCellAnchor>
    <xdr:from>
      <xdr:col>20</xdr:col>
      <xdr:colOff>324556</xdr:colOff>
      <xdr:row>5</xdr:row>
      <xdr:rowOff>111882</xdr:rowOff>
    </xdr:from>
    <xdr:to>
      <xdr:col>23</xdr:col>
      <xdr:colOff>10080</xdr:colOff>
      <xdr:row>7</xdr:row>
      <xdr:rowOff>125993</xdr:rowOff>
    </xdr:to>
    <xdr:sp macro="" textlink="">
      <xdr:nvSpPr>
        <xdr:cNvPr id="13" name="TextBox 12">
          <a:extLst>
            <a:ext uri="{FF2B5EF4-FFF2-40B4-BE49-F238E27FC236}">
              <a16:creationId xmlns:a16="http://schemas.microsoft.com/office/drawing/2014/main" id="{F6AF3DB9-AC08-A8C7-A69A-DE3B11C3C34C}"/>
            </a:ext>
          </a:extLst>
        </xdr:cNvPr>
        <xdr:cNvSpPr txBox="1"/>
      </xdr:nvSpPr>
      <xdr:spPr>
        <a:xfrm>
          <a:off x="13387413" y="1064382"/>
          <a:ext cx="1644953"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Arial Black" panose="020B0A04020102020204" pitchFamily="34" charset="0"/>
            </a:rPr>
            <a:t>Average Age</a:t>
          </a:r>
          <a:r>
            <a:rPr lang="en-IN" sz="1600" baseline="0">
              <a:solidFill>
                <a:schemeClr val="accent2">
                  <a:lumMod val="50000"/>
                </a:schemeClr>
              </a:solidFill>
              <a:latin typeface="Arial Black" panose="020B0A04020102020204" pitchFamily="34" charset="0"/>
            </a:rPr>
            <a:t> </a:t>
          </a:r>
          <a:endParaRPr lang="en-IN" sz="1600">
            <a:solidFill>
              <a:schemeClr val="accent2">
                <a:lumMod val="50000"/>
              </a:schemeClr>
            </a:solidFill>
            <a:latin typeface="Arial Black" panose="020B0A04020102020204" pitchFamily="34" charset="0"/>
          </a:endParaRPr>
        </a:p>
      </xdr:txBody>
    </xdr:sp>
    <xdr:clientData/>
  </xdr:twoCellAnchor>
  <xdr:twoCellAnchor>
    <xdr:from>
      <xdr:col>21</xdr:col>
      <xdr:colOff>352778</xdr:colOff>
      <xdr:row>7</xdr:row>
      <xdr:rowOff>64507</xdr:rowOff>
    </xdr:from>
    <xdr:to>
      <xdr:col>22</xdr:col>
      <xdr:colOff>285246</xdr:colOff>
      <xdr:row>9</xdr:row>
      <xdr:rowOff>135062</xdr:rowOff>
    </xdr:to>
    <xdr:sp macro="" textlink="Sheet1!C8">
      <xdr:nvSpPr>
        <xdr:cNvPr id="14" name="TextBox 13">
          <a:extLst>
            <a:ext uri="{FF2B5EF4-FFF2-40B4-BE49-F238E27FC236}">
              <a16:creationId xmlns:a16="http://schemas.microsoft.com/office/drawing/2014/main" id="{5EE6C53D-31B8-890E-3B3A-0376E7739844}"/>
            </a:ext>
          </a:extLst>
        </xdr:cNvPr>
        <xdr:cNvSpPr txBox="1"/>
      </xdr:nvSpPr>
      <xdr:spPr>
        <a:xfrm>
          <a:off x="14068778" y="1398007"/>
          <a:ext cx="585611"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71C16D-C749-4BF0-846E-8FC867754D29}" type="TxLink">
            <a:rPr lang="en-US" sz="2800" b="0" i="0" u="none" strike="noStrike">
              <a:solidFill>
                <a:srgbClr val="0070C0"/>
              </a:solidFill>
              <a:latin typeface="Calibri"/>
              <a:cs typeface="Calibri"/>
            </a:rPr>
            <a:t>37</a:t>
          </a:fld>
          <a:endParaRPr lang="en-IN" sz="2800">
            <a:solidFill>
              <a:srgbClr val="0070C0"/>
            </a:solidFill>
          </a:endParaRPr>
        </a:p>
      </xdr:txBody>
    </xdr:sp>
    <xdr:clientData/>
  </xdr:twoCellAnchor>
  <xdr:oneCellAnchor>
    <xdr:from>
      <xdr:col>14</xdr:col>
      <xdr:colOff>390073</xdr:colOff>
      <xdr:row>5</xdr:row>
      <xdr:rowOff>145143</xdr:rowOff>
    </xdr:from>
    <xdr:ext cx="419100" cy="304800"/>
    <xdr:pic>
      <xdr:nvPicPr>
        <xdr:cNvPr id="15" name="image5.png">
          <a:extLst>
            <a:ext uri="{FF2B5EF4-FFF2-40B4-BE49-F238E27FC236}">
              <a16:creationId xmlns:a16="http://schemas.microsoft.com/office/drawing/2014/main" id="{27F884A4-66A0-4CA6-8E8B-BC71446AD5E3}"/>
            </a:ext>
          </a:extLst>
        </xdr:cNvPr>
        <xdr:cNvPicPr preferRelativeResize="0"/>
      </xdr:nvPicPr>
      <xdr:blipFill>
        <a:blip xmlns:r="http://schemas.openxmlformats.org/officeDocument/2006/relationships" r:embed="rId1" cstate="print"/>
        <a:stretch>
          <a:fillRect/>
        </a:stretch>
      </xdr:blipFill>
      <xdr:spPr>
        <a:xfrm>
          <a:off x="9534073" y="1097643"/>
          <a:ext cx="419100" cy="304800"/>
        </a:xfrm>
        <a:prstGeom prst="rect">
          <a:avLst/>
        </a:prstGeom>
        <a:noFill/>
      </xdr:spPr>
    </xdr:pic>
    <xdr:clientData fLocksWithSheet="0"/>
  </xdr:oneCellAnchor>
  <xdr:oneCellAnchor>
    <xdr:from>
      <xdr:col>5</xdr:col>
      <xdr:colOff>453572</xdr:colOff>
      <xdr:row>5</xdr:row>
      <xdr:rowOff>108857</xdr:rowOff>
    </xdr:from>
    <xdr:ext cx="333375" cy="314325"/>
    <xdr:pic>
      <xdr:nvPicPr>
        <xdr:cNvPr id="16" name="image4.png">
          <a:extLst>
            <a:ext uri="{FF2B5EF4-FFF2-40B4-BE49-F238E27FC236}">
              <a16:creationId xmlns:a16="http://schemas.microsoft.com/office/drawing/2014/main" id="{576D3888-5374-4093-B346-B29F6977FDAD}"/>
            </a:ext>
          </a:extLst>
        </xdr:cNvPr>
        <xdr:cNvPicPr preferRelativeResize="0"/>
      </xdr:nvPicPr>
      <xdr:blipFill>
        <a:blip xmlns:r="http://schemas.openxmlformats.org/officeDocument/2006/relationships" r:embed="rId2" cstate="print"/>
        <a:stretch>
          <a:fillRect/>
        </a:stretch>
      </xdr:blipFill>
      <xdr:spPr>
        <a:xfrm>
          <a:off x="3719286" y="1061357"/>
          <a:ext cx="333375" cy="314325"/>
        </a:xfrm>
        <a:prstGeom prst="rect">
          <a:avLst/>
        </a:prstGeom>
        <a:noFill/>
      </xdr:spPr>
    </xdr:pic>
    <xdr:clientData fLocksWithSheet="0"/>
  </xdr:oneCellAnchor>
  <xdr:oneCellAnchor>
    <xdr:from>
      <xdr:col>9</xdr:col>
      <xdr:colOff>562428</xdr:colOff>
      <xdr:row>5</xdr:row>
      <xdr:rowOff>72571</xdr:rowOff>
    </xdr:from>
    <xdr:ext cx="485775" cy="517071"/>
    <xdr:pic>
      <xdr:nvPicPr>
        <xdr:cNvPr id="17" name="image7.png">
          <a:extLst>
            <a:ext uri="{FF2B5EF4-FFF2-40B4-BE49-F238E27FC236}">
              <a16:creationId xmlns:a16="http://schemas.microsoft.com/office/drawing/2014/main" id="{24E5838B-905E-4917-B94A-9187457FC880}"/>
            </a:ext>
          </a:extLst>
        </xdr:cNvPr>
        <xdr:cNvPicPr preferRelativeResize="0"/>
      </xdr:nvPicPr>
      <xdr:blipFill>
        <a:blip xmlns:r="http://schemas.openxmlformats.org/officeDocument/2006/relationships" r:embed="rId3" cstate="print"/>
        <a:stretch>
          <a:fillRect/>
        </a:stretch>
      </xdr:blipFill>
      <xdr:spPr>
        <a:xfrm>
          <a:off x="6440714" y="1025071"/>
          <a:ext cx="485775" cy="517071"/>
        </a:xfrm>
        <a:prstGeom prst="rect">
          <a:avLst/>
        </a:prstGeom>
        <a:noFill/>
      </xdr:spPr>
    </xdr:pic>
    <xdr:clientData fLocksWithSheet="0"/>
  </xdr:oneCellAnchor>
  <xdr:oneCellAnchor>
    <xdr:from>
      <xdr:col>19</xdr:col>
      <xdr:colOff>54429</xdr:colOff>
      <xdr:row>5</xdr:row>
      <xdr:rowOff>154215</xdr:rowOff>
    </xdr:from>
    <xdr:ext cx="390525" cy="314325"/>
    <xdr:pic>
      <xdr:nvPicPr>
        <xdr:cNvPr id="18" name="image2.png">
          <a:extLst>
            <a:ext uri="{FF2B5EF4-FFF2-40B4-BE49-F238E27FC236}">
              <a16:creationId xmlns:a16="http://schemas.microsoft.com/office/drawing/2014/main" id="{C8680924-118F-4B81-816D-D26F2CF7C957}"/>
            </a:ext>
          </a:extLst>
        </xdr:cNvPr>
        <xdr:cNvPicPr preferRelativeResize="0"/>
      </xdr:nvPicPr>
      <xdr:blipFill>
        <a:blip xmlns:r="http://schemas.openxmlformats.org/officeDocument/2006/relationships" r:embed="rId4" cstate="print"/>
        <a:stretch>
          <a:fillRect/>
        </a:stretch>
      </xdr:blipFill>
      <xdr:spPr>
        <a:xfrm>
          <a:off x="12464143" y="1106715"/>
          <a:ext cx="390525" cy="314325"/>
        </a:xfrm>
        <a:prstGeom prst="rect">
          <a:avLst/>
        </a:prstGeom>
        <a:noFill/>
      </xdr:spPr>
    </xdr:pic>
    <xdr:clientData fLocksWithSheet="0"/>
  </xdr:oneCellAnchor>
  <xdr:oneCellAnchor>
    <xdr:from>
      <xdr:col>23</xdr:col>
      <xdr:colOff>272143</xdr:colOff>
      <xdr:row>5</xdr:row>
      <xdr:rowOff>136072</xdr:rowOff>
    </xdr:from>
    <xdr:ext cx="399142" cy="344714"/>
    <xdr:pic>
      <xdr:nvPicPr>
        <xdr:cNvPr id="19" name="image6.png">
          <a:extLst>
            <a:ext uri="{FF2B5EF4-FFF2-40B4-BE49-F238E27FC236}">
              <a16:creationId xmlns:a16="http://schemas.microsoft.com/office/drawing/2014/main" id="{82DFB28E-C119-4A21-9435-C5596FE142C9}"/>
            </a:ext>
          </a:extLst>
        </xdr:cNvPr>
        <xdr:cNvPicPr preferRelativeResize="0"/>
      </xdr:nvPicPr>
      <xdr:blipFill>
        <a:blip xmlns:r="http://schemas.openxmlformats.org/officeDocument/2006/relationships" r:embed="rId5" cstate="print"/>
        <a:stretch>
          <a:fillRect/>
        </a:stretch>
      </xdr:blipFill>
      <xdr:spPr>
        <a:xfrm>
          <a:off x="15294429" y="1088572"/>
          <a:ext cx="399142" cy="344714"/>
        </a:xfrm>
        <a:prstGeom prst="rect">
          <a:avLst/>
        </a:prstGeom>
        <a:noFill/>
      </xdr:spPr>
    </xdr:pic>
    <xdr:clientData fLocksWithSheet="0"/>
  </xdr:oneCellAnchor>
  <xdr:twoCellAnchor>
    <xdr:from>
      <xdr:col>2</xdr:col>
      <xdr:colOff>54428</xdr:colOff>
      <xdr:row>0</xdr:row>
      <xdr:rowOff>81643</xdr:rowOff>
    </xdr:from>
    <xdr:to>
      <xdr:col>15</xdr:col>
      <xdr:colOff>72570</xdr:colOff>
      <xdr:row>4</xdr:row>
      <xdr:rowOff>145143</xdr:rowOff>
    </xdr:to>
    <xdr:sp macro="" textlink="">
      <xdr:nvSpPr>
        <xdr:cNvPr id="20" name="TextBox 19">
          <a:extLst>
            <a:ext uri="{FF2B5EF4-FFF2-40B4-BE49-F238E27FC236}">
              <a16:creationId xmlns:a16="http://schemas.microsoft.com/office/drawing/2014/main" id="{73931366-2121-DAD8-7FB1-D78D0C993DCD}"/>
            </a:ext>
          </a:extLst>
        </xdr:cNvPr>
        <xdr:cNvSpPr txBox="1"/>
      </xdr:nvSpPr>
      <xdr:spPr>
        <a:xfrm>
          <a:off x="1360714" y="81643"/>
          <a:ext cx="8508999" cy="82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3600">
              <a:solidFill>
                <a:srgbClr val="0070C0"/>
              </a:solidFill>
              <a:latin typeface="Arial Black" panose="020B0A04020102020204" pitchFamily="34" charset="0"/>
            </a:rPr>
            <a:t>HR ANALYITICS DASHBOARD </a:t>
          </a:r>
        </a:p>
      </xdr:txBody>
    </xdr:sp>
    <xdr:clientData/>
  </xdr:twoCellAnchor>
  <xdr:oneCellAnchor>
    <xdr:from>
      <xdr:col>2</xdr:col>
      <xdr:colOff>199572</xdr:colOff>
      <xdr:row>0</xdr:row>
      <xdr:rowOff>145143</xdr:rowOff>
    </xdr:from>
    <xdr:ext cx="707571" cy="653143"/>
    <xdr:pic>
      <xdr:nvPicPr>
        <xdr:cNvPr id="21" name="image1.png">
          <a:extLst>
            <a:ext uri="{FF2B5EF4-FFF2-40B4-BE49-F238E27FC236}">
              <a16:creationId xmlns:a16="http://schemas.microsoft.com/office/drawing/2014/main" id="{F1E5D25D-67A7-49E9-BB89-843771AB0C7F}"/>
            </a:ext>
          </a:extLst>
        </xdr:cNvPr>
        <xdr:cNvPicPr preferRelativeResize="0"/>
      </xdr:nvPicPr>
      <xdr:blipFill>
        <a:blip xmlns:r="http://schemas.openxmlformats.org/officeDocument/2006/relationships" r:embed="rId6" cstate="print"/>
        <a:stretch>
          <a:fillRect/>
        </a:stretch>
      </xdr:blipFill>
      <xdr:spPr>
        <a:xfrm>
          <a:off x="1505858" y="145143"/>
          <a:ext cx="707571" cy="653143"/>
        </a:xfrm>
        <a:prstGeom prst="rect">
          <a:avLst/>
        </a:prstGeom>
        <a:noFill/>
      </xdr:spPr>
    </xdr:pic>
    <xdr:clientData fLocksWithSheet="0"/>
  </xdr:oneCellAnchor>
  <xdr:oneCellAnchor>
    <xdr:from>
      <xdr:col>15</xdr:col>
      <xdr:colOff>353786</xdr:colOff>
      <xdr:row>1</xdr:row>
      <xdr:rowOff>36286</xdr:rowOff>
    </xdr:from>
    <xdr:ext cx="723900" cy="628650"/>
    <xdr:pic>
      <xdr:nvPicPr>
        <xdr:cNvPr id="22" name="image3.png">
          <a:extLst>
            <a:ext uri="{FF2B5EF4-FFF2-40B4-BE49-F238E27FC236}">
              <a16:creationId xmlns:a16="http://schemas.microsoft.com/office/drawing/2014/main" id="{55A7099E-2766-456E-9E70-AA271C49DA5A}"/>
            </a:ext>
          </a:extLst>
        </xdr:cNvPr>
        <xdr:cNvPicPr preferRelativeResize="0"/>
      </xdr:nvPicPr>
      <xdr:blipFill>
        <a:blip xmlns:r="http://schemas.openxmlformats.org/officeDocument/2006/relationships" r:embed="rId7" cstate="print"/>
        <a:stretch>
          <a:fillRect/>
        </a:stretch>
      </xdr:blipFill>
      <xdr:spPr>
        <a:xfrm>
          <a:off x="10150929" y="226786"/>
          <a:ext cx="723900" cy="628650"/>
        </a:xfrm>
        <a:prstGeom prst="rect">
          <a:avLst/>
        </a:prstGeom>
        <a:noFill/>
      </xdr:spPr>
    </xdr:pic>
    <xdr:clientData fLocksWithSheet="0"/>
  </xdr:oneCellAnchor>
  <xdr:twoCellAnchor>
    <xdr:from>
      <xdr:col>16</xdr:col>
      <xdr:colOff>390072</xdr:colOff>
      <xdr:row>0</xdr:row>
      <xdr:rowOff>136074</xdr:rowOff>
    </xdr:from>
    <xdr:to>
      <xdr:col>19</xdr:col>
      <xdr:colOff>72572</xdr:colOff>
      <xdr:row>4</xdr:row>
      <xdr:rowOff>163286</xdr:rowOff>
    </xdr:to>
    <xdr:sp macro="" textlink="">
      <xdr:nvSpPr>
        <xdr:cNvPr id="23" name="TextBox 22">
          <a:extLst>
            <a:ext uri="{FF2B5EF4-FFF2-40B4-BE49-F238E27FC236}">
              <a16:creationId xmlns:a16="http://schemas.microsoft.com/office/drawing/2014/main" id="{CCEE58F6-BDC7-83B1-363B-CDD762F80B6A}"/>
            </a:ext>
          </a:extLst>
        </xdr:cNvPr>
        <xdr:cNvSpPr txBox="1"/>
      </xdr:nvSpPr>
      <xdr:spPr>
        <a:xfrm>
          <a:off x="10840358" y="136074"/>
          <a:ext cx="1641928" cy="789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accent2">
                  <a:lumMod val="50000"/>
                </a:schemeClr>
              </a:solidFill>
              <a:latin typeface="Arial Black" panose="020B0A04020102020204" pitchFamily="34" charset="0"/>
            </a:rPr>
            <a:t>JOB</a:t>
          </a:r>
          <a:r>
            <a:rPr lang="en-IN" sz="1200" baseline="0">
              <a:solidFill>
                <a:schemeClr val="accent2">
                  <a:lumMod val="50000"/>
                </a:schemeClr>
              </a:solidFill>
              <a:latin typeface="Arial Black" panose="020B0A04020102020204" pitchFamily="34" charset="0"/>
            </a:rPr>
            <a:t> </a:t>
          </a:r>
          <a:r>
            <a:rPr lang="en-IN" sz="1200">
              <a:solidFill>
                <a:schemeClr val="accent2">
                  <a:lumMod val="50000"/>
                </a:schemeClr>
              </a:solidFill>
              <a:latin typeface="Arial Black" panose="020B0A04020102020204" pitchFamily="34" charset="0"/>
            </a:rPr>
            <a:t>SATISFACTION RATING</a:t>
          </a:r>
        </a:p>
      </xdr:txBody>
    </xdr:sp>
    <xdr:clientData/>
  </xdr:twoCellAnchor>
  <xdr:twoCellAnchor>
    <xdr:from>
      <xdr:col>18</xdr:col>
      <xdr:colOff>644071</xdr:colOff>
      <xdr:row>0</xdr:row>
      <xdr:rowOff>99786</xdr:rowOff>
    </xdr:from>
    <xdr:to>
      <xdr:col>20</xdr:col>
      <xdr:colOff>476250</xdr:colOff>
      <xdr:row>5</xdr:row>
      <xdr:rowOff>21167</xdr:rowOff>
    </xdr:to>
    <xdr:graphicFrame macro="">
      <xdr:nvGraphicFramePr>
        <xdr:cNvPr id="25" name="Chart 24">
          <a:extLst>
            <a:ext uri="{FF2B5EF4-FFF2-40B4-BE49-F238E27FC236}">
              <a16:creationId xmlns:a16="http://schemas.microsoft.com/office/drawing/2014/main" id="{E3600A35-CD72-436B-8F0D-6EEF43ADF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126999</xdr:colOff>
      <xdr:row>16</xdr:row>
      <xdr:rowOff>174625</xdr:rowOff>
    </xdr:from>
    <xdr:to>
      <xdr:col>4</xdr:col>
      <xdr:colOff>260714</xdr:colOff>
      <xdr:row>24</xdr:row>
      <xdr:rowOff>90625</xdr:rowOff>
    </xdr:to>
    <xdr:graphicFrame macro="">
      <xdr:nvGraphicFramePr>
        <xdr:cNvPr id="26" name="Chart 25">
          <a:extLst>
            <a:ext uri="{FF2B5EF4-FFF2-40B4-BE49-F238E27FC236}">
              <a16:creationId xmlns:a16="http://schemas.microsoft.com/office/drawing/2014/main" id="{56F474E1-4B34-4423-B881-B5ECC4BF7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254001</xdr:colOff>
      <xdr:row>16</xdr:row>
      <xdr:rowOff>174625</xdr:rowOff>
    </xdr:from>
    <xdr:to>
      <xdr:col>8</xdr:col>
      <xdr:colOff>387715</xdr:colOff>
      <xdr:row>24</xdr:row>
      <xdr:rowOff>90625</xdr:rowOff>
    </xdr:to>
    <xdr:graphicFrame macro="">
      <xdr:nvGraphicFramePr>
        <xdr:cNvPr id="28" name="Chart 27">
          <a:extLst>
            <a:ext uri="{FF2B5EF4-FFF2-40B4-BE49-F238E27FC236}">
              <a16:creationId xmlns:a16="http://schemas.microsoft.com/office/drawing/2014/main" id="{A4B57A98-CDFB-4D05-AAFA-FFE1C3483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417286</xdr:colOff>
      <xdr:row>10</xdr:row>
      <xdr:rowOff>136072</xdr:rowOff>
    </xdr:from>
    <xdr:to>
      <xdr:col>7</xdr:col>
      <xdr:colOff>580571</xdr:colOff>
      <xdr:row>12</xdr:row>
      <xdr:rowOff>90714</xdr:rowOff>
    </xdr:to>
    <xdr:sp macro="" textlink="">
      <xdr:nvSpPr>
        <xdr:cNvPr id="57" name="TextBox 56">
          <a:extLst>
            <a:ext uri="{FF2B5EF4-FFF2-40B4-BE49-F238E27FC236}">
              <a16:creationId xmlns:a16="http://schemas.microsoft.com/office/drawing/2014/main" id="{69B947D7-B7D9-9EB5-B387-42F70741EC8C}"/>
            </a:ext>
          </a:extLst>
        </xdr:cNvPr>
        <xdr:cNvSpPr txBox="1"/>
      </xdr:nvSpPr>
      <xdr:spPr>
        <a:xfrm>
          <a:off x="1723572" y="2041072"/>
          <a:ext cx="3428999"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2">
                  <a:lumMod val="50000"/>
                </a:schemeClr>
              </a:solidFill>
              <a:latin typeface="Arial Black" panose="020B0A04020102020204" pitchFamily="34" charset="0"/>
            </a:rPr>
            <a:t>Total Employees by Gender </a:t>
          </a:r>
        </a:p>
      </xdr:txBody>
    </xdr:sp>
    <xdr:clientData/>
  </xdr:twoCellAnchor>
  <xdr:twoCellAnchor>
    <xdr:from>
      <xdr:col>9</xdr:col>
      <xdr:colOff>52917</xdr:colOff>
      <xdr:row>12</xdr:row>
      <xdr:rowOff>136074</xdr:rowOff>
    </xdr:from>
    <xdr:to>
      <xdr:col>16</xdr:col>
      <xdr:colOff>359833</xdr:colOff>
      <xdr:row>23</xdr:row>
      <xdr:rowOff>179918</xdr:rowOff>
    </xdr:to>
    <xdr:graphicFrame macro="">
      <xdr:nvGraphicFramePr>
        <xdr:cNvPr id="58" name="Chart 57">
          <a:extLst>
            <a:ext uri="{FF2B5EF4-FFF2-40B4-BE49-F238E27FC236}">
              <a16:creationId xmlns:a16="http://schemas.microsoft.com/office/drawing/2014/main" id="{E59C3197-9C9B-4D3A-AC7A-2CB71173B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408214</xdr:colOff>
      <xdr:row>10</xdr:row>
      <xdr:rowOff>117929</xdr:rowOff>
    </xdr:from>
    <xdr:to>
      <xdr:col>14</xdr:col>
      <xdr:colOff>535215</xdr:colOff>
      <xdr:row>12</xdr:row>
      <xdr:rowOff>90714</xdr:rowOff>
    </xdr:to>
    <xdr:sp macro="" textlink="">
      <xdr:nvSpPr>
        <xdr:cNvPr id="61" name="TextBox 60">
          <a:extLst>
            <a:ext uri="{FF2B5EF4-FFF2-40B4-BE49-F238E27FC236}">
              <a16:creationId xmlns:a16="http://schemas.microsoft.com/office/drawing/2014/main" id="{5AF1F072-DD71-F793-3043-9FD37FC32E1B}"/>
            </a:ext>
          </a:extLst>
        </xdr:cNvPr>
        <xdr:cNvSpPr txBox="1"/>
      </xdr:nvSpPr>
      <xdr:spPr>
        <a:xfrm>
          <a:off x="6939643" y="2022929"/>
          <a:ext cx="2739572"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2">
                  <a:lumMod val="50000"/>
                </a:schemeClr>
              </a:solidFill>
              <a:latin typeface="Arial Black" panose="020B0A04020102020204" pitchFamily="34" charset="0"/>
            </a:rPr>
            <a:t>Education by </a:t>
          </a:r>
          <a:r>
            <a:rPr lang="en-IN" sz="1600" b="1">
              <a:solidFill>
                <a:schemeClr val="accent2">
                  <a:lumMod val="50000"/>
                </a:schemeClr>
              </a:solidFill>
              <a:latin typeface="Arial Black" panose="020B0A04020102020204" pitchFamily="34" charset="0"/>
            </a:rPr>
            <a:t>Attrition</a:t>
          </a:r>
          <a:r>
            <a:rPr lang="en-IN" sz="1600">
              <a:solidFill>
                <a:schemeClr val="accent2">
                  <a:lumMod val="50000"/>
                </a:schemeClr>
              </a:solidFill>
              <a:latin typeface="Arial Black" panose="020B0A04020102020204" pitchFamily="34" charset="0"/>
            </a:rPr>
            <a:t> </a:t>
          </a:r>
        </a:p>
      </xdr:txBody>
    </xdr:sp>
    <xdr:clientData/>
  </xdr:twoCellAnchor>
  <xdr:twoCellAnchor>
    <xdr:from>
      <xdr:col>17</xdr:col>
      <xdr:colOff>201084</xdr:colOff>
      <xdr:row>12</xdr:row>
      <xdr:rowOff>137582</xdr:rowOff>
    </xdr:from>
    <xdr:to>
      <xdr:col>24</xdr:col>
      <xdr:colOff>74083</xdr:colOff>
      <xdr:row>24</xdr:row>
      <xdr:rowOff>10583</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D499002C-7710-4461-B6EA-66EC328EC1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355917" y="2423582"/>
              <a:ext cx="4466166" cy="2159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381000</xdr:colOff>
      <xdr:row>10</xdr:row>
      <xdr:rowOff>148167</xdr:rowOff>
    </xdr:from>
    <xdr:to>
      <xdr:col>22</xdr:col>
      <xdr:colOff>349250</xdr:colOff>
      <xdr:row>12</xdr:row>
      <xdr:rowOff>52917</xdr:rowOff>
    </xdr:to>
    <xdr:sp macro="" textlink="">
      <xdr:nvSpPr>
        <xdr:cNvPr id="4104" name="TextBox 4103">
          <a:extLst>
            <a:ext uri="{FF2B5EF4-FFF2-40B4-BE49-F238E27FC236}">
              <a16:creationId xmlns:a16="http://schemas.microsoft.com/office/drawing/2014/main" id="{EF6B5A37-7C0C-2269-490D-233C1B5C835E}"/>
            </a:ext>
          </a:extLst>
        </xdr:cNvPr>
        <xdr:cNvSpPr txBox="1"/>
      </xdr:nvSpPr>
      <xdr:spPr>
        <a:xfrm>
          <a:off x="12192000" y="2053167"/>
          <a:ext cx="259291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2">
                  <a:lumMod val="50000"/>
                </a:schemeClr>
              </a:solidFill>
              <a:latin typeface="Arial Black" panose="020B0A04020102020204" pitchFamily="34" charset="0"/>
            </a:rPr>
            <a:t>Attrition by Job Role</a:t>
          </a:r>
          <a:r>
            <a:rPr lang="en-IN" sz="1600" baseline="0">
              <a:solidFill>
                <a:schemeClr val="accent2">
                  <a:lumMod val="50000"/>
                </a:schemeClr>
              </a:solidFill>
              <a:latin typeface="Arial Black" panose="020B0A04020102020204" pitchFamily="34" charset="0"/>
            </a:rPr>
            <a:t> </a:t>
          </a:r>
          <a:endParaRPr lang="en-IN" sz="1600">
            <a:solidFill>
              <a:schemeClr val="accent2">
                <a:lumMod val="50000"/>
              </a:schemeClr>
            </a:solidFill>
            <a:latin typeface="Arial Black" panose="020B0A04020102020204" pitchFamily="34" charset="0"/>
          </a:endParaRPr>
        </a:p>
      </xdr:txBody>
    </xdr:sp>
    <xdr:clientData/>
  </xdr:twoCellAnchor>
  <xdr:twoCellAnchor>
    <xdr:from>
      <xdr:col>2</xdr:col>
      <xdr:colOff>201084</xdr:colOff>
      <xdr:row>27</xdr:row>
      <xdr:rowOff>0</xdr:rowOff>
    </xdr:from>
    <xdr:to>
      <xdr:col>8</xdr:col>
      <xdr:colOff>211667</xdr:colOff>
      <xdr:row>38</xdr:row>
      <xdr:rowOff>31750</xdr:rowOff>
    </xdr:to>
    <xdr:graphicFrame macro="">
      <xdr:nvGraphicFramePr>
        <xdr:cNvPr id="4105" name="Chart 4104">
          <a:extLst>
            <a:ext uri="{FF2B5EF4-FFF2-40B4-BE49-F238E27FC236}">
              <a16:creationId xmlns:a16="http://schemas.microsoft.com/office/drawing/2014/main" id="{1C943D66-6551-4320-97C8-9F17C0303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560916</xdr:colOff>
      <xdr:row>25</xdr:row>
      <xdr:rowOff>21167</xdr:rowOff>
    </xdr:from>
    <xdr:to>
      <xdr:col>7</xdr:col>
      <xdr:colOff>444500</xdr:colOff>
      <xdr:row>26</xdr:row>
      <xdr:rowOff>126999</xdr:rowOff>
    </xdr:to>
    <xdr:sp macro="" textlink="">
      <xdr:nvSpPr>
        <xdr:cNvPr id="4106" name="TextBox 4105">
          <a:extLst>
            <a:ext uri="{FF2B5EF4-FFF2-40B4-BE49-F238E27FC236}">
              <a16:creationId xmlns:a16="http://schemas.microsoft.com/office/drawing/2014/main" id="{7E96A5F3-3556-C142-8523-0EAF60E61E4C}"/>
            </a:ext>
          </a:extLst>
        </xdr:cNvPr>
        <xdr:cNvSpPr txBox="1"/>
      </xdr:nvSpPr>
      <xdr:spPr>
        <a:xfrm>
          <a:off x="1873249" y="4783667"/>
          <a:ext cx="3164418"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B40000"/>
              </a:solidFill>
              <a:latin typeface="Arial Black" panose="020B0A04020102020204" pitchFamily="34" charset="0"/>
            </a:rPr>
            <a:t>Department wise</a:t>
          </a:r>
          <a:r>
            <a:rPr lang="en-IN" sz="1600" baseline="0">
              <a:solidFill>
                <a:srgbClr val="B40000"/>
              </a:solidFill>
              <a:latin typeface="Arial Black" panose="020B0A04020102020204" pitchFamily="34" charset="0"/>
            </a:rPr>
            <a:t> Attrition</a:t>
          </a:r>
          <a:endParaRPr lang="en-IN" sz="1600">
            <a:solidFill>
              <a:srgbClr val="B40000"/>
            </a:solidFill>
            <a:latin typeface="Arial Black" panose="020B0A04020102020204" pitchFamily="34" charset="0"/>
          </a:endParaRPr>
        </a:p>
      </xdr:txBody>
    </xdr:sp>
    <xdr:clientData/>
  </xdr:twoCellAnchor>
  <xdr:twoCellAnchor>
    <xdr:from>
      <xdr:col>8</xdr:col>
      <xdr:colOff>635001</xdr:colOff>
      <xdr:row>26</xdr:row>
      <xdr:rowOff>179918</xdr:rowOff>
    </xdr:from>
    <xdr:to>
      <xdr:col>14</xdr:col>
      <xdr:colOff>52918</xdr:colOff>
      <xdr:row>38</xdr:row>
      <xdr:rowOff>10584</xdr:rowOff>
    </xdr:to>
    <xdr:graphicFrame macro="">
      <xdr:nvGraphicFramePr>
        <xdr:cNvPr id="4107" name="Chart 4106">
          <a:extLst>
            <a:ext uri="{FF2B5EF4-FFF2-40B4-BE49-F238E27FC236}">
              <a16:creationId xmlns:a16="http://schemas.microsoft.com/office/drawing/2014/main" id="{D2CE09FA-2D90-48E9-8127-2CF779FA3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359835</xdr:colOff>
      <xdr:row>25</xdr:row>
      <xdr:rowOff>31750</xdr:rowOff>
    </xdr:from>
    <xdr:to>
      <xdr:col>13</xdr:col>
      <xdr:colOff>465668</xdr:colOff>
      <xdr:row>26</xdr:row>
      <xdr:rowOff>158750</xdr:rowOff>
    </xdr:to>
    <xdr:sp macro="" textlink="">
      <xdr:nvSpPr>
        <xdr:cNvPr id="4108" name="TextBox 4107">
          <a:extLst>
            <a:ext uri="{FF2B5EF4-FFF2-40B4-BE49-F238E27FC236}">
              <a16:creationId xmlns:a16="http://schemas.microsoft.com/office/drawing/2014/main" id="{82FFB3AD-7B5B-2634-348F-0467EC5ACD34}"/>
            </a:ext>
          </a:extLst>
        </xdr:cNvPr>
        <xdr:cNvSpPr txBox="1"/>
      </xdr:nvSpPr>
      <xdr:spPr>
        <a:xfrm>
          <a:off x="6265335" y="4794250"/>
          <a:ext cx="2730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2">
                  <a:lumMod val="50000"/>
                </a:schemeClr>
              </a:solidFill>
              <a:latin typeface="Arial Black" panose="020B0A04020102020204" pitchFamily="34" charset="0"/>
            </a:rPr>
            <a:t>Attrition by Age Group </a:t>
          </a:r>
        </a:p>
      </xdr:txBody>
    </xdr:sp>
    <xdr:clientData/>
  </xdr:twoCellAnchor>
  <xdr:twoCellAnchor>
    <xdr:from>
      <xdr:col>15</xdr:col>
      <xdr:colOff>105833</xdr:colOff>
      <xdr:row>27</xdr:row>
      <xdr:rowOff>63501</xdr:rowOff>
    </xdr:from>
    <xdr:to>
      <xdr:col>19</xdr:col>
      <xdr:colOff>116416</xdr:colOff>
      <xdr:row>38</xdr:row>
      <xdr:rowOff>95250</xdr:rowOff>
    </xdr:to>
    <mc:AlternateContent xmlns:mc="http://schemas.openxmlformats.org/markup-compatibility/2006">
      <mc:Choice xmlns:cx2="http://schemas.microsoft.com/office/drawing/2015/10/21/chartex" Requires="cx2">
        <xdr:graphicFrame macro="">
          <xdr:nvGraphicFramePr>
            <xdr:cNvPr id="4109" name="Chart 4108">
              <a:extLst>
                <a:ext uri="{FF2B5EF4-FFF2-40B4-BE49-F238E27FC236}">
                  <a16:creationId xmlns:a16="http://schemas.microsoft.com/office/drawing/2014/main" id="{30C085EA-DC81-4F75-A966-553B20DBD3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948333" y="5207001"/>
              <a:ext cx="2635250" cy="2127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592667</xdr:colOff>
      <xdr:row>25</xdr:row>
      <xdr:rowOff>31750</xdr:rowOff>
    </xdr:from>
    <xdr:to>
      <xdr:col>19</xdr:col>
      <xdr:colOff>444500</xdr:colOff>
      <xdr:row>27</xdr:row>
      <xdr:rowOff>0</xdr:rowOff>
    </xdr:to>
    <xdr:sp macro="" textlink="">
      <xdr:nvSpPr>
        <xdr:cNvPr id="4110" name="TextBox 4109">
          <a:extLst>
            <a:ext uri="{FF2B5EF4-FFF2-40B4-BE49-F238E27FC236}">
              <a16:creationId xmlns:a16="http://schemas.microsoft.com/office/drawing/2014/main" id="{0F4D5BA2-F223-F835-69EF-51DDE4E79F6E}"/>
            </a:ext>
          </a:extLst>
        </xdr:cNvPr>
        <xdr:cNvSpPr txBox="1"/>
      </xdr:nvSpPr>
      <xdr:spPr>
        <a:xfrm>
          <a:off x="9779000" y="4794250"/>
          <a:ext cx="313266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chemeClr val="accent2">
                  <a:lumMod val="50000"/>
                </a:schemeClr>
              </a:solidFill>
              <a:latin typeface="Arial Black" panose="020B0A04020102020204" pitchFamily="34" charset="0"/>
            </a:rPr>
            <a:t>Attrition by Marital</a:t>
          </a:r>
          <a:r>
            <a:rPr lang="en-IN" sz="1500" baseline="0">
              <a:solidFill>
                <a:schemeClr val="accent2">
                  <a:lumMod val="50000"/>
                </a:schemeClr>
              </a:solidFill>
              <a:latin typeface="Arial Black" panose="020B0A04020102020204" pitchFamily="34" charset="0"/>
            </a:rPr>
            <a:t> Status </a:t>
          </a:r>
          <a:endParaRPr lang="en-IN" sz="1500">
            <a:solidFill>
              <a:schemeClr val="accent2">
                <a:lumMod val="50000"/>
              </a:schemeClr>
            </a:solidFill>
            <a:latin typeface="Arial Black" panose="020B0A04020102020204" pitchFamily="34" charset="0"/>
          </a:endParaRPr>
        </a:p>
      </xdr:txBody>
    </xdr:sp>
    <xdr:clientData/>
  </xdr:twoCellAnchor>
  <xdr:twoCellAnchor editAs="oneCell">
    <xdr:from>
      <xdr:col>22</xdr:col>
      <xdr:colOff>513141</xdr:colOff>
      <xdr:row>29</xdr:row>
      <xdr:rowOff>42333</xdr:rowOff>
    </xdr:from>
    <xdr:to>
      <xdr:col>24</xdr:col>
      <xdr:colOff>127000</xdr:colOff>
      <xdr:row>35</xdr:row>
      <xdr:rowOff>182033</xdr:rowOff>
    </xdr:to>
    <mc:AlternateContent xmlns:mc="http://schemas.openxmlformats.org/markup-compatibility/2006">
      <mc:Choice xmlns:a14="http://schemas.microsoft.com/office/drawing/2010/main" Requires="a14">
        <xdr:graphicFrame macro="">
          <xdr:nvGraphicFramePr>
            <xdr:cNvPr id="4111" name="Department 1">
              <a:extLst>
                <a:ext uri="{FF2B5EF4-FFF2-40B4-BE49-F238E27FC236}">
                  <a16:creationId xmlns:a16="http://schemas.microsoft.com/office/drawing/2014/main" id="{7FC53624-CEE3-4241-A53E-66A2B4D4B72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948808" y="5566833"/>
              <a:ext cx="926192"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638024</xdr:colOff>
      <xdr:row>27</xdr:row>
      <xdr:rowOff>59266</xdr:rowOff>
    </xdr:from>
    <xdr:to>
      <xdr:col>22</xdr:col>
      <xdr:colOff>433916</xdr:colOff>
      <xdr:row>38</xdr:row>
      <xdr:rowOff>52916</xdr:rowOff>
    </xdr:to>
    <mc:AlternateContent xmlns:mc="http://schemas.openxmlformats.org/markup-compatibility/2006">
      <mc:Choice xmlns:a14="http://schemas.microsoft.com/office/drawing/2010/main" Requires="a14">
        <xdr:graphicFrame macro="">
          <xdr:nvGraphicFramePr>
            <xdr:cNvPr id="4112" name="Education Field 3">
              <a:extLst>
                <a:ext uri="{FF2B5EF4-FFF2-40B4-BE49-F238E27FC236}">
                  <a16:creationId xmlns:a16="http://schemas.microsoft.com/office/drawing/2014/main" id="{B96B5A76-2803-43CE-9563-7782E475901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105191" y="5202766"/>
              <a:ext cx="1764392" cy="208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52916</xdr:colOff>
      <xdr:row>27</xdr:row>
      <xdr:rowOff>42334</xdr:rowOff>
    </xdr:from>
    <xdr:to>
      <xdr:col>21</xdr:col>
      <xdr:colOff>592666</xdr:colOff>
      <xdr:row>28</xdr:row>
      <xdr:rowOff>116417</xdr:rowOff>
    </xdr:to>
    <xdr:sp macro="" textlink="">
      <xdr:nvSpPr>
        <xdr:cNvPr id="4113" name="TextBox 4112">
          <a:extLst>
            <a:ext uri="{FF2B5EF4-FFF2-40B4-BE49-F238E27FC236}">
              <a16:creationId xmlns:a16="http://schemas.microsoft.com/office/drawing/2014/main" id="{7175D2BA-8E83-68B3-7EDD-473D5B5649CF}"/>
            </a:ext>
          </a:extLst>
        </xdr:cNvPr>
        <xdr:cNvSpPr txBox="1"/>
      </xdr:nvSpPr>
      <xdr:spPr>
        <a:xfrm>
          <a:off x="13176249" y="5185834"/>
          <a:ext cx="1195917"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rPr>
            <a:t>Education Field</a:t>
          </a:r>
        </a:p>
        <a:p>
          <a:endParaRPr lang="en-IN" sz="1200" b="1">
            <a:solidFill>
              <a:schemeClr val="accent2">
                <a:lumMod val="50000"/>
              </a:schemeClr>
            </a:solidFill>
          </a:endParaRPr>
        </a:p>
      </xdr:txBody>
    </xdr:sp>
    <xdr:clientData/>
  </xdr:twoCellAnchor>
  <xdr:twoCellAnchor>
    <xdr:from>
      <xdr:col>22</xdr:col>
      <xdr:colOff>444499</xdr:colOff>
      <xdr:row>27</xdr:row>
      <xdr:rowOff>42334</xdr:rowOff>
    </xdr:from>
    <xdr:to>
      <xdr:col>24</xdr:col>
      <xdr:colOff>148166</xdr:colOff>
      <xdr:row>28</xdr:row>
      <xdr:rowOff>137584</xdr:rowOff>
    </xdr:to>
    <xdr:sp macro="" textlink="">
      <xdr:nvSpPr>
        <xdr:cNvPr id="4114" name="TextBox 4113">
          <a:extLst>
            <a:ext uri="{FF2B5EF4-FFF2-40B4-BE49-F238E27FC236}">
              <a16:creationId xmlns:a16="http://schemas.microsoft.com/office/drawing/2014/main" id="{970764FB-B1B2-6434-67AB-CC7153BBAFBF}"/>
            </a:ext>
          </a:extLst>
        </xdr:cNvPr>
        <xdr:cNvSpPr txBox="1"/>
      </xdr:nvSpPr>
      <xdr:spPr>
        <a:xfrm>
          <a:off x="14880166" y="5185834"/>
          <a:ext cx="1016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rPr>
            <a:t>Department</a:t>
          </a:r>
        </a:p>
      </xdr:txBody>
    </xdr:sp>
    <xdr:clientData/>
  </xdr:twoCellAnchor>
  <xdr:twoCellAnchor editAs="oneCell">
    <xdr:from>
      <xdr:col>4</xdr:col>
      <xdr:colOff>63500</xdr:colOff>
      <xdr:row>13</xdr:row>
      <xdr:rowOff>31751</xdr:rowOff>
    </xdr:from>
    <xdr:to>
      <xdr:col>6</xdr:col>
      <xdr:colOff>391585</xdr:colOff>
      <xdr:row>16</xdr:row>
      <xdr:rowOff>116417</xdr:rowOff>
    </xdr:to>
    <mc:AlternateContent xmlns:mc="http://schemas.openxmlformats.org/markup-compatibility/2006">
      <mc:Choice xmlns:a14="http://schemas.microsoft.com/office/drawing/2010/main" Requires="a14">
        <xdr:graphicFrame macro="">
          <xdr:nvGraphicFramePr>
            <xdr:cNvPr id="4115" name="Gender 3">
              <a:extLst>
                <a:ext uri="{FF2B5EF4-FFF2-40B4-BE49-F238E27FC236}">
                  <a16:creationId xmlns:a16="http://schemas.microsoft.com/office/drawing/2014/main" id="{D87A9B27-27EE-4363-BB87-501EC3AB918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688167" y="2508251"/>
              <a:ext cx="1640418" cy="656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394610</xdr:colOff>
      <xdr:row>17</xdr:row>
      <xdr:rowOff>84667</xdr:rowOff>
    </xdr:from>
    <xdr:to>
      <xdr:col>6</xdr:col>
      <xdr:colOff>394113</xdr:colOff>
      <xdr:row>23</xdr:row>
      <xdr:rowOff>169333</xdr:rowOff>
    </xdr:to>
    <xdr:pic>
      <xdr:nvPicPr>
        <xdr:cNvPr id="4116" name="Graphic 4115" descr="Man in a polo shirt">
          <a:extLst>
            <a:ext uri="{FF2B5EF4-FFF2-40B4-BE49-F238E27FC236}">
              <a16:creationId xmlns:a16="http://schemas.microsoft.com/office/drawing/2014/main" id="{AEACD3ED-0708-46F9-8A29-D87AF882941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3675443" y="3323167"/>
          <a:ext cx="655670" cy="1227666"/>
        </a:xfrm>
        <a:prstGeom prst="rect">
          <a:avLst/>
        </a:prstGeom>
      </xdr:spPr>
    </xdr:pic>
    <xdr:clientData/>
  </xdr:twoCellAnchor>
  <xdr:twoCellAnchor editAs="oneCell">
    <xdr:from>
      <xdr:col>4</xdr:col>
      <xdr:colOff>137581</xdr:colOff>
      <xdr:row>17</xdr:row>
      <xdr:rowOff>31750</xdr:rowOff>
    </xdr:from>
    <xdr:to>
      <xdr:col>5</xdr:col>
      <xdr:colOff>127735</xdr:colOff>
      <xdr:row>24</xdr:row>
      <xdr:rowOff>0</xdr:rowOff>
    </xdr:to>
    <xdr:pic>
      <xdr:nvPicPr>
        <xdr:cNvPr id="4117" name="Graphic 4116" descr="Woman in black skirt">
          <a:extLst>
            <a:ext uri="{FF2B5EF4-FFF2-40B4-BE49-F238E27FC236}">
              <a16:creationId xmlns:a16="http://schemas.microsoft.com/office/drawing/2014/main" id="{32D8DD42-374F-439F-B071-979BFD73CD0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62248" y="3270250"/>
          <a:ext cx="646320" cy="1301750"/>
        </a:xfrm>
        <a:prstGeom prst="rect">
          <a:avLst/>
        </a:prstGeom>
      </xdr:spPr>
    </xdr:pic>
    <xdr:clientData/>
  </xdr:twoCellAnchor>
  <xdr:twoCellAnchor>
    <xdr:from>
      <xdr:col>2</xdr:col>
      <xdr:colOff>582084</xdr:colOff>
      <xdr:row>19</xdr:row>
      <xdr:rowOff>169333</xdr:rowOff>
    </xdr:from>
    <xdr:to>
      <xdr:col>3</xdr:col>
      <xdr:colOff>486833</xdr:colOff>
      <xdr:row>21</xdr:row>
      <xdr:rowOff>95250</xdr:rowOff>
    </xdr:to>
    <xdr:sp macro="" textlink="Gender!$B$9">
      <xdr:nvSpPr>
        <xdr:cNvPr id="4120" name="TextBox 4119">
          <a:extLst>
            <a:ext uri="{FF2B5EF4-FFF2-40B4-BE49-F238E27FC236}">
              <a16:creationId xmlns:a16="http://schemas.microsoft.com/office/drawing/2014/main" id="{F48CAF1C-1D70-3A41-27DC-02464AE226BC}"/>
            </a:ext>
          </a:extLst>
        </xdr:cNvPr>
        <xdr:cNvSpPr txBox="1"/>
      </xdr:nvSpPr>
      <xdr:spPr>
        <a:xfrm>
          <a:off x="1894417" y="3788833"/>
          <a:ext cx="560916"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1A8B68-48F3-47F3-96C8-2D3D6FDFFBAA}" type="TxLink">
            <a:rPr lang="en-US" sz="1800" b="0" i="0" u="none" strike="noStrike">
              <a:solidFill>
                <a:schemeClr val="accent2">
                  <a:lumMod val="50000"/>
                </a:schemeClr>
              </a:solidFill>
              <a:latin typeface="Calibri"/>
              <a:cs typeface="Calibri"/>
            </a:rPr>
            <a:t>588</a:t>
          </a:fld>
          <a:endParaRPr lang="en-IN" sz="1600">
            <a:solidFill>
              <a:schemeClr val="accent2">
                <a:lumMod val="50000"/>
              </a:schemeClr>
            </a:solidFill>
          </a:endParaRPr>
        </a:p>
      </xdr:txBody>
    </xdr:sp>
    <xdr:clientData/>
  </xdr:twoCellAnchor>
  <xdr:twoCellAnchor>
    <xdr:from>
      <xdr:col>7</xdr:col>
      <xdr:colOff>84666</xdr:colOff>
      <xdr:row>19</xdr:row>
      <xdr:rowOff>179917</xdr:rowOff>
    </xdr:from>
    <xdr:to>
      <xdr:col>7</xdr:col>
      <xdr:colOff>645583</xdr:colOff>
      <xdr:row>21</xdr:row>
      <xdr:rowOff>105833</xdr:rowOff>
    </xdr:to>
    <xdr:sp macro="" textlink="Gender!$B$10">
      <xdr:nvSpPr>
        <xdr:cNvPr id="4121" name="TextBox 4120">
          <a:extLst>
            <a:ext uri="{FF2B5EF4-FFF2-40B4-BE49-F238E27FC236}">
              <a16:creationId xmlns:a16="http://schemas.microsoft.com/office/drawing/2014/main" id="{0B826170-3B90-0138-1DDC-704B550CCB2D}"/>
            </a:ext>
          </a:extLst>
        </xdr:cNvPr>
        <xdr:cNvSpPr txBox="1"/>
      </xdr:nvSpPr>
      <xdr:spPr>
        <a:xfrm>
          <a:off x="4677833" y="3799417"/>
          <a:ext cx="560917"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18684A-E296-4AFC-AD16-1C51F1955794}" type="TxLink">
            <a:rPr lang="en-US" sz="1800" b="0" i="0" u="none" strike="noStrike">
              <a:solidFill>
                <a:schemeClr val="accent2">
                  <a:lumMod val="50000"/>
                </a:schemeClr>
              </a:solidFill>
              <a:latin typeface="Calibri"/>
              <a:cs typeface="Calibri"/>
            </a:rPr>
            <a:t>882</a:t>
          </a:fld>
          <a:endParaRPr lang="en-IN" sz="1600">
            <a:solidFill>
              <a:schemeClr val="accent2">
                <a:lumMod val="50000"/>
              </a:schemeClr>
            </a:solidFill>
          </a:endParaRPr>
        </a:p>
      </xdr:txBody>
    </xdr:sp>
    <xdr:clientData/>
  </xdr:twoCellAnchor>
  <xdr:twoCellAnchor>
    <xdr:from>
      <xdr:col>19</xdr:col>
      <xdr:colOff>391584</xdr:colOff>
      <xdr:row>1</xdr:row>
      <xdr:rowOff>169333</xdr:rowOff>
    </xdr:from>
    <xdr:to>
      <xdr:col>20</xdr:col>
      <xdr:colOff>127000</xdr:colOff>
      <xdr:row>3</xdr:row>
      <xdr:rowOff>31750</xdr:rowOff>
    </xdr:to>
    <xdr:sp macro="" textlink="Rating!B6">
      <xdr:nvSpPr>
        <xdr:cNvPr id="4122" name="TextBox 4121">
          <a:extLst>
            <a:ext uri="{FF2B5EF4-FFF2-40B4-BE49-F238E27FC236}">
              <a16:creationId xmlns:a16="http://schemas.microsoft.com/office/drawing/2014/main" id="{CCDAF96B-A10D-47BD-BC7A-E975DFC254D1}"/>
            </a:ext>
          </a:extLst>
        </xdr:cNvPr>
        <xdr:cNvSpPr txBox="1"/>
      </xdr:nvSpPr>
      <xdr:spPr>
        <a:xfrm>
          <a:off x="12858751" y="359833"/>
          <a:ext cx="391582"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824E68-3AEB-4F3B-BD35-0A7D1B493912}" type="TxLink">
            <a:rPr lang="en-US" sz="1200" b="0" i="0" u="none" strike="noStrike">
              <a:solidFill>
                <a:srgbClr val="00B050"/>
              </a:solidFill>
              <a:latin typeface="Calibri" panose="020F0502020204030204" pitchFamily="34" charset="0"/>
              <a:cs typeface="Calibri" panose="020F0502020204030204" pitchFamily="34" charset="0"/>
            </a:rPr>
            <a:t>2.6</a:t>
          </a:fld>
          <a:endParaRPr lang="en-IN" sz="1100">
            <a:solidFill>
              <a:srgbClr val="00B050"/>
            </a:solidFill>
            <a:latin typeface="Calibri" panose="020F0502020204030204" pitchFamily="34" charset="0"/>
            <a:cs typeface="Calibri" panose="020F0502020204030204" pitchFamily="34" charset="0"/>
          </a:endParaRPr>
        </a:p>
      </xdr:txBody>
    </xdr:sp>
    <xdr:clientData/>
  </xdr:twoCellAnchor>
  <xdr:twoCellAnchor>
    <xdr:from>
      <xdr:col>20</xdr:col>
      <xdr:colOff>296332</xdr:colOff>
      <xdr:row>1</xdr:row>
      <xdr:rowOff>0</xdr:rowOff>
    </xdr:from>
    <xdr:to>
      <xdr:col>24</xdr:col>
      <xdr:colOff>137582</xdr:colOff>
      <xdr:row>4</xdr:row>
      <xdr:rowOff>179916</xdr:rowOff>
    </xdr:to>
    <xdr:graphicFrame macro="">
      <xdr:nvGraphicFramePr>
        <xdr:cNvPr id="4128" name="Chart 4127">
          <a:extLst>
            <a:ext uri="{FF2B5EF4-FFF2-40B4-BE49-F238E27FC236}">
              <a16:creationId xmlns:a16="http://schemas.microsoft.com/office/drawing/2014/main" id="{92096FA6-FDD6-49AC-98F8-046FFD354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441176</xdr:colOff>
      <xdr:row>1</xdr:row>
      <xdr:rowOff>169333</xdr:rowOff>
    </xdr:from>
    <xdr:to>
      <xdr:col>21</xdr:col>
      <xdr:colOff>359835</xdr:colOff>
      <xdr:row>4</xdr:row>
      <xdr:rowOff>84666</xdr:rowOff>
    </xdr:to>
    <xdr:sp macro="" textlink="">
      <xdr:nvSpPr>
        <xdr:cNvPr id="4124" name="Star: 4 Points 4123">
          <a:extLst>
            <a:ext uri="{FF2B5EF4-FFF2-40B4-BE49-F238E27FC236}">
              <a16:creationId xmlns:a16="http://schemas.microsoft.com/office/drawing/2014/main" id="{CB62EE70-7839-4735-BEBE-C398ED429ACE}"/>
            </a:ext>
          </a:extLst>
        </xdr:cNvPr>
        <xdr:cNvSpPr/>
      </xdr:nvSpPr>
      <xdr:spPr>
        <a:xfrm>
          <a:off x="13564509" y="359833"/>
          <a:ext cx="574826" cy="486833"/>
        </a:xfrm>
        <a:prstGeom prst="star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twoCellAnchor editAs="oneCell">
    <xdr:from>
      <xdr:col>14</xdr:col>
      <xdr:colOff>624417</xdr:colOff>
      <xdr:row>13</xdr:row>
      <xdr:rowOff>105833</xdr:rowOff>
    </xdr:from>
    <xdr:to>
      <xdr:col>16</xdr:col>
      <xdr:colOff>179917</xdr:colOff>
      <xdr:row>18</xdr:row>
      <xdr:rowOff>21167</xdr:rowOff>
    </xdr:to>
    <xdr:pic>
      <xdr:nvPicPr>
        <xdr:cNvPr id="4129" name="Graphic 4128" descr="Globe with solid fill">
          <a:extLst>
            <a:ext uri="{FF2B5EF4-FFF2-40B4-BE49-F238E27FC236}">
              <a16:creationId xmlns:a16="http://schemas.microsoft.com/office/drawing/2014/main" id="{B64AA4A2-9BF1-471F-A416-2362567A8CF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810750" y="2582333"/>
          <a:ext cx="867834" cy="867834"/>
        </a:xfrm>
        <a:prstGeom prst="rect">
          <a:avLst/>
        </a:prstGeom>
      </xdr:spPr>
    </xdr:pic>
    <xdr:clientData/>
  </xdr:twoCellAnchor>
  <xdr:twoCellAnchor editAs="oneCell">
    <xdr:from>
      <xdr:col>21</xdr:col>
      <xdr:colOff>486834</xdr:colOff>
      <xdr:row>24</xdr:row>
      <xdr:rowOff>63501</xdr:rowOff>
    </xdr:from>
    <xdr:to>
      <xdr:col>22</xdr:col>
      <xdr:colOff>476251</xdr:colOff>
      <xdr:row>27</xdr:row>
      <xdr:rowOff>84671</xdr:rowOff>
    </xdr:to>
    <xdr:pic>
      <xdr:nvPicPr>
        <xdr:cNvPr id="4130" name="Graphic 4129" descr="Graduation cap with solid fill">
          <a:extLst>
            <a:ext uri="{FF2B5EF4-FFF2-40B4-BE49-F238E27FC236}">
              <a16:creationId xmlns:a16="http://schemas.microsoft.com/office/drawing/2014/main" id="{ADCD29A8-5801-4E1D-9490-799514149323}"/>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266334" y="4635501"/>
          <a:ext cx="645584" cy="592670"/>
        </a:xfrm>
        <a:prstGeom prst="rect">
          <a:avLst/>
        </a:prstGeom>
      </xdr:spPr>
    </xdr:pic>
    <xdr:clientData/>
  </xdr:twoCellAnchor>
  <xdr:twoCellAnchor>
    <xdr:from>
      <xdr:col>21</xdr:col>
      <xdr:colOff>560917</xdr:colOff>
      <xdr:row>2</xdr:row>
      <xdr:rowOff>0</xdr:rowOff>
    </xdr:from>
    <xdr:to>
      <xdr:col>22</xdr:col>
      <xdr:colOff>479576</xdr:colOff>
      <xdr:row>4</xdr:row>
      <xdr:rowOff>63500</xdr:rowOff>
    </xdr:to>
    <xdr:sp macro="" textlink="">
      <xdr:nvSpPr>
        <xdr:cNvPr id="4131" name="Star: 4 Points 4130">
          <a:extLst>
            <a:ext uri="{FF2B5EF4-FFF2-40B4-BE49-F238E27FC236}">
              <a16:creationId xmlns:a16="http://schemas.microsoft.com/office/drawing/2014/main" id="{41164714-6E31-44F2-8C7B-05801526279A}"/>
            </a:ext>
          </a:extLst>
        </xdr:cNvPr>
        <xdr:cNvSpPr/>
      </xdr:nvSpPr>
      <xdr:spPr>
        <a:xfrm>
          <a:off x="14340417" y="381000"/>
          <a:ext cx="574826" cy="444500"/>
        </a:xfrm>
        <a:prstGeom prst="star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twoCellAnchor>
    <xdr:from>
      <xdr:col>23</xdr:col>
      <xdr:colOff>52917</xdr:colOff>
      <xdr:row>1</xdr:row>
      <xdr:rowOff>179917</xdr:rowOff>
    </xdr:from>
    <xdr:to>
      <xdr:col>23</xdr:col>
      <xdr:colOff>627743</xdr:colOff>
      <xdr:row>4</xdr:row>
      <xdr:rowOff>63500</xdr:rowOff>
    </xdr:to>
    <xdr:sp macro="" textlink="">
      <xdr:nvSpPr>
        <xdr:cNvPr id="4132" name="Star: 4 Points 4131">
          <a:extLst>
            <a:ext uri="{FF2B5EF4-FFF2-40B4-BE49-F238E27FC236}">
              <a16:creationId xmlns:a16="http://schemas.microsoft.com/office/drawing/2014/main" id="{227EF34D-A6CE-498C-A5BE-5E1934438DF6}"/>
            </a:ext>
          </a:extLst>
        </xdr:cNvPr>
        <xdr:cNvSpPr/>
      </xdr:nvSpPr>
      <xdr:spPr>
        <a:xfrm>
          <a:off x="15144750" y="370417"/>
          <a:ext cx="574826" cy="455083"/>
        </a:xfrm>
        <a:prstGeom prst="star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0.016876504633" createdVersion="8" refreshedVersion="8" minRefreshableVersion="3" recordCount="1471" xr:uid="{D3ECB3F6-4EB9-4050-ACBF-BA173ED8F57E}">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9583846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029217708332" createdVersion="8" refreshedVersion="8" minRefreshableVersion="3" recordCount="1470" xr:uid="{EBAA4987-AD2A-4A1F-A078-45C37A64FAEE}">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79031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r>
    <m/>
    <m/>
    <m/>
    <m/>
    <m/>
    <m/>
    <m/>
    <m/>
    <x v="2"/>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350D5-7B8C-4951-8E7A-F9BBE0BC968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4">
        <item h="1" x="0"/>
        <item x="1"/>
        <item h="1" x="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2">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A29AFE-B2B1-4880-A870-21CACC57FF38}"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2"/>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EE792-1BB4-4AF1-B548-AE1F0257F2A5}"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7165B-5E07-4A6A-8889-72086EF4212A}"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E249B-AFFF-48D6-B011-3C6525DCD977}"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78B896-6275-4434-92AF-B2BF1E416AE9}"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7B368E-94F0-4FEA-8BC3-C4B4E4350D51}"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C22C62-E905-4680-81FD-13D195E728B6}"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E84264-F99B-4DB9-9B5D-9775A233A931}" sourceName="Gender">
  <pivotTables>
    <pivotTable tabId="7" name="PivotTable4"/>
  </pivotTables>
  <data>
    <tabular pivotCacheId="958384643">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885013B-5F47-41EC-BCFD-84A882F08C82}" sourceName="Gender">
  <pivotTables>
    <pivotTable tabId="9" name="PivotTable7"/>
    <pivotTable tabId="13" name="PivotTable11"/>
    <pivotTable tabId="11" name="PivotTable9"/>
    <pivotTable tabId="12" name="PivotTable10"/>
    <pivotTable tabId="10" name="PivotTable8"/>
    <pivotTable tabId="14" name="PivotTable12"/>
    <pivotTable tabId="8" name="PivotTable5"/>
  </pivotTables>
  <data>
    <tabular pivotCacheId="5790310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D9CA858-03D2-4750-A812-D35975F62370}" sourceName="Department">
  <pivotTables>
    <pivotTable tabId="13" name="PivotTable11"/>
    <pivotTable tabId="11" name="PivotTable9"/>
    <pivotTable tabId="12" name="PivotTable10"/>
    <pivotTable tabId="10" name="PivotTable8"/>
    <pivotTable tabId="9" name="PivotTable7"/>
    <pivotTable tabId="14" name="PivotTable12"/>
    <pivotTable tabId="8" name="PivotTable5"/>
  </pivotTables>
  <data>
    <tabular pivotCacheId="57903109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83AB613-A4EF-4D57-ABD0-8560368088B4}" sourceName="Education Field">
  <pivotTables>
    <pivotTable tabId="13" name="PivotTable11"/>
    <pivotTable tabId="11" name="PivotTable9"/>
    <pivotTable tabId="12" name="PivotTable10"/>
    <pivotTable tabId="10" name="PivotTable8"/>
    <pivotTable tabId="9" name="PivotTable7"/>
    <pivotTable tabId="14" name="PivotTable12"/>
    <pivotTable tabId="8" name="PivotTable5"/>
  </pivotTables>
  <data>
    <tabular pivotCacheId="57903109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4FFB796-3359-4358-9D13-7842A86131D0}"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AA1A103-E65F-4E18-B618-3CFE16531139}" cache="Slicer_Gender2" caption="Gender" rowHeight="262466"/>
  <slicer name="Education Field" xr10:uid="{CA5560C2-5F71-4EE7-B1A6-C2189FC07430}"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773CF75-D654-4EFC-8154-25F652FC94DC}" cache="Slicer_Gender2" caption="Gender" rowHeight="262466"/>
  <slicer name="Education Field 1" xr10:uid="{AE0B7233-CE96-4332-A07C-298CF279736C}"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1FB2876-5550-4D9C-8BAE-603B79FEAB29}" cache="Slicer_Department" caption="Department" rowHeight="262466"/>
  <slicer name="Education Field 2" xr10:uid="{6DCEE02D-BF2A-4F70-B9D4-1772234FD68D}"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DC494CD-5CA4-440E-9F2F-5E10E0E30842}" cache="Slicer_Gender2" caption="Gender" columnCount="2" style="SlicerStyleLight4" rowHeight="262466"/>
  <slicer name="Department 1" xr10:uid="{D776D03B-2C66-42CD-A29B-73356D773758}" cache="Slicer_Department" style="SlicerStyleLight6" rowHeight="262466"/>
  <slicer name="Education Field 3" xr10:uid="{776B38A8-B7CA-47BF-8BA3-5AD3FE85E432}" cache="Slicer_Education_Field2" style="Slicer Style 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1492-C31D-42C5-BB98-472274D6CE77}">
  <dimension ref="A3:F8"/>
  <sheetViews>
    <sheetView workbookViewId="0">
      <selection activeCell="D11" sqref="D11"/>
    </sheetView>
  </sheetViews>
  <sheetFormatPr defaultRowHeight="15.5" x14ac:dyDescent="0.35"/>
  <cols>
    <col min="1" max="1" width="23.83203125" bestFit="1" customWidth="1"/>
    <col min="2" max="2" width="22.08203125" bestFit="1" customWidth="1"/>
    <col min="3" max="3" width="13.08203125" bestFit="1" customWidth="1"/>
    <col min="4" max="4" width="16.58203125" customWidth="1"/>
    <col min="5" max="5" width="7.1640625" customWidth="1"/>
    <col min="6" max="6" width="11.75" customWidth="1"/>
  </cols>
  <sheetData>
    <row r="3" spans="1:6" x14ac:dyDescent="0.35">
      <c r="A3" s="2" t="s">
        <v>1554</v>
      </c>
      <c r="B3" s="7" t="s">
        <v>1555</v>
      </c>
      <c r="C3" s="5" t="s">
        <v>1556</v>
      </c>
    </row>
    <row r="4" spans="1:6" x14ac:dyDescent="0.35">
      <c r="A4" s="6">
        <v>882</v>
      </c>
      <c r="B4" s="8">
        <v>150</v>
      </c>
      <c r="C4" s="10">
        <v>36.653061224489797</v>
      </c>
    </row>
    <row r="7" spans="1:6" x14ac:dyDescent="0.35">
      <c r="A7" t="s">
        <v>1557</v>
      </c>
      <c r="B7" t="s">
        <v>1558</v>
      </c>
      <c r="C7" t="s">
        <v>1559</v>
      </c>
      <c r="D7" t="s">
        <v>1560</v>
      </c>
      <c r="F7" t="s">
        <v>1561</v>
      </c>
    </row>
    <row r="8" spans="1:6" x14ac:dyDescent="0.35">
      <c r="A8">
        <v>1470</v>
      </c>
      <c r="B8">
        <v>237</v>
      </c>
      <c r="C8" s="10">
        <v>36.923809523809524</v>
      </c>
      <c r="D8" s="9">
        <v>1233</v>
      </c>
      <c r="F8" s="12">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4A7B-7D54-479B-80A0-FAD30C910F95}">
  <dimension ref="A3:C7"/>
  <sheetViews>
    <sheetView workbookViewId="0">
      <selection activeCell="H33" sqref="H33"/>
    </sheetView>
  </sheetViews>
  <sheetFormatPr defaultRowHeight="15.5" x14ac:dyDescent="0.35"/>
  <cols>
    <col min="1" max="1" width="23" bestFit="1" customWidth="1"/>
  </cols>
  <sheetData>
    <row r="3" spans="1:3" x14ac:dyDescent="0.35">
      <c r="A3" s="3" t="s">
        <v>1562</v>
      </c>
    </row>
    <row r="4" spans="1:3" x14ac:dyDescent="0.35">
      <c r="A4" s="14">
        <v>2.6265306122448981</v>
      </c>
    </row>
    <row r="6" spans="1:3" x14ac:dyDescent="0.35">
      <c r="A6" s="15" t="s">
        <v>1563</v>
      </c>
      <c r="B6" s="16">
        <f>GETPIVOTDATA("Job Satisfaction",$A$3)</f>
        <v>2.6265306122448981</v>
      </c>
      <c r="C6">
        <f>B6/4</f>
        <v>0.65663265306122454</v>
      </c>
    </row>
    <row r="7" spans="1:3" x14ac:dyDescent="0.35">
      <c r="A7" s="15" t="s">
        <v>1564</v>
      </c>
      <c r="B7" s="1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6707-05CD-4BCA-A240-BCE963F07DAB}">
  <dimension ref="A3:C10"/>
  <sheetViews>
    <sheetView workbookViewId="0">
      <selection activeCell="G19" sqref="G19"/>
    </sheetView>
  </sheetViews>
  <sheetFormatPr defaultRowHeight="15.5" x14ac:dyDescent="0.35"/>
  <cols>
    <col min="1" max="1" width="12" bestFit="1" customWidth="1"/>
    <col min="2" max="2" width="22.08203125" bestFit="1" customWidth="1"/>
  </cols>
  <sheetData>
    <row r="3" spans="1:3" x14ac:dyDescent="0.35">
      <c r="A3" s="17" t="s">
        <v>1565</v>
      </c>
      <c r="B3" s="3" t="s">
        <v>1567</v>
      </c>
    </row>
    <row r="4" spans="1:3" x14ac:dyDescent="0.35">
      <c r="A4" s="18" t="s">
        <v>51</v>
      </c>
      <c r="B4" s="19">
        <v>588</v>
      </c>
    </row>
    <row r="5" spans="1:3" x14ac:dyDescent="0.35">
      <c r="A5" s="20" t="s">
        <v>62</v>
      </c>
      <c r="B5" s="21">
        <v>882</v>
      </c>
    </row>
    <row r="6" spans="1:3" x14ac:dyDescent="0.35">
      <c r="A6" s="22" t="s">
        <v>1566</v>
      </c>
      <c r="B6" s="4">
        <v>1470</v>
      </c>
    </row>
    <row r="9" spans="1:3" x14ac:dyDescent="0.35">
      <c r="A9" s="23" t="s">
        <v>51</v>
      </c>
      <c r="B9">
        <f>IFERROR(GETPIVOTDATA("Employee Count",$A$3,"Gender","Female"),0)</f>
        <v>588</v>
      </c>
      <c r="C9" s="11">
        <f>IFERROR(B9/($B$9+$B$10),0)</f>
        <v>0.4</v>
      </c>
    </row>
    <row r="10" spans="1:3" x14ac:dyDescent="0.35">
      <c r="A10" s="23" t="s">
        <v>62</v>
      </c>
      <c r="B10">
        <f>IFERROR(GETPIVOTDATA("Employee Count",$A$3,"Gender","Male"),0)</f>
        <v>882</v>
      </c>
      <c r="C10" s="11">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1A9ED-BC34-4384-94C5-229C24B23AC8}">
  <dimension ref="A3:B9"/>
  <sheetViews>
    <sheetView workbookViewId="0">
      <selection activeCell="B22" sqref="B22"/>
    </sheetView>
  </sheetViews>
  <sheetFormatPr defaultRowHeight="15.5" x14ac:dyDescent="0.35"/>
  <cols>
    <col min="1" max="1" width="15.58203125" bestFit="1" customWidth="1"/>
    <col min="2" max="2" width="22.08203125" bestFit="1" customWidth="1"/>
  </cols>
  <sheetData>
    <row r="3" spans="1:2" x14ac:dyDescent="0.35">
      <c r="A3" s="17" t="s">
        <v>1565</v>
      </c>
      <c r="B3" s="3" t="s">
        <v>1555</v>
      </c>
    </row>
    <row r="4" spans="1:2" x14ac:dyDescent="0.35">
      <c r="A4" s="18" t="s">
        <v>77</v>
      </c>
      <c r="B4" s="19">
        <v>99</v>
      </c>
    </row>
    <row r="5" spans="1:2" x14ac:dyDescent="0.35">
      <c r="A5" s="20" t="s">
        <v>71</v>
      </c>
      <c r="B5" s="21">
        <v>58</v>
      </c>
    </row>
    <row r="6" spans="1:2" x14ac:dyDescent="0.35">
      <c r="A6" s="20" t="s">
        <v>55</v>
      </c>
      <c r="B6" s="21">
        <v>44</v>
      </c>
    </row>
    <row r="7" spans="1:2" x14ac:dyDescent="0.35">
      <c r="A7" s="20" t="s">
        <v>65</v>
      </c>
      <c r="B7" s="21">
        <v>31</v>
      </c>
    </row>
    <row r="8" spans="1:2" x14ac:dyDescent="0.35">
      <c r="A8" s="20" t="s">
        <v>134</v>
      </c>
      <c r="B8" s="21">
        <v>5</v>
      </c>
    </row>
    <row r="9" spans="1:2" x14ac:dyDescent="0.35">
      <c r="A9" s="22" t="s">
        <v>1566</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F27A-1E44-4BC3-9F47-513242B7930E}">
  <dimension ref="A3:E13"/>
  <sheetViews>
    <sheetView topLeftCell="A7" workbookViewId="0">
      <selection activeCell="I20" sqref="I20"/>
    </sheetView>
  </sheetViews>
  <sheetFormatPr defaultRowHeight="15.5" x14ac:dyDescent="0.35"/>
  <cols>
    <col min="1" max="1" width="22.83203125" bestFit="1" customWidth="1"/>
    <col min="2" max="2" width="22.08203125" bestFit="1" customWidth="1"/>
    <col min="4" max="4" width="25.83203125" customWidth="1"/>
  </cols>
  <sheetData>
    <row r="3" spans="1:5" x14ac:dyDescent="0.35">
      <c r="A3" s="17" t="s">
        <v>1565</v>
      </c>
      <c r="B3" s="3" t="s">
        <v>1555</v>
      </c>
      <c r="D3" t="s">
        <v>9</v>
      </c>
      <c r="E3" t="s">
        <v>0</v>
      </c>
    </row>
    <row r="4" spans="1:5" x14ac:dyDescent="0.35">
      <c r="A4" s="18" t="s">
        <v>83</v>
      </c>
      <c r="B4" s="19">
        <v>9</v>
      </c>
      <c r="D4" t="str">
        <f>A4</f>
        <v>Healthcare Representative</v>
      </c>
      <c r="E4">
        <f>GETPIVOTDATA("CF_attrition count",$A$3,"Job Role",A4)</f>
        <v>9</v>
      </c>
    </row>
    <row r="5" spans="1:5" x14ac:dyDescent="0.35">
      <c r="A5" s="20" t="s">
        <v>163</v>
      </c>
      <c r="B5" s="21">
        <v>12</v>
      </c>
      <c r="D5" t="str">
        <f t="shared" ref="D5:D13" si="0">A5</f>
        <v>Human Resources</v>
      </c>
      <c r="E5">
        <f t="shared" ref="E5:E12" si="1">GETPIVOTDATA("CF_attrition count",$A$3,"Job Role",A5)</f>
        <v>12</v>
      </c>
    </row>
    <row r="6" spans="1:5" x14ac:dyDescent="0.35">
      <c r="A6" s="20" t="s">
        <v>68</v>
      </c>
      <c r="B6" s="21">
        <v>62</v>
      </c>
      <c r="D6" t="str">
        <f t="shared" si="0"/>
        <v>Laboratory Technician</v>
      </c>
      <c r="E6">
        <f t="shared" si="1"/>
        <v>62</v>
      </c>
    </row>
    <row r="7" spans="1:5" x14ac:dyDescent="0.35">
      <c r="A7" s="20" t="s">
        <v>95</v>
      </c>
      <c r="B7" s="21">
        <v>5</v>
      </c>
      <c r="D7" t="str">
        <f t="shared" si="0"/>
        <v>Manager</v>
      </c>
      <c r="E7">
        <f t="shared" si="1"/>
        <v>5</v>
      </c>
    </row>
    <row r="8" spans="1:5" x14ac:dyDescent="0.35">
      <c r="A8" s="20" t="s">
        <v>81</v>
      </c>
      <c r="B8" s="21">
        <v>10</v>
      </c>
      <c r="D8" t="str">
        <f t="shared" si="0"/>
        <v>Manufacturing Director</v>
      </c>
      <c r="E8">
        <f t="shared" si="1"/>
        <v>10</v>
      </c>
    </row>
    <row r="9" spans="1:5" x14ac:dyDescent="0.35">
      <c r="A9" s="20" t="s">
        <v>101</v>
      </c>
      <c r="B9" s="21">
        <v>2</v>
      </c>
      <c r="D9" t="str">
        <f t="shared" si="0"/>
        <v>Research Director</v>
      </c>
      <c r="E9">
        <f t="shared" si="1"/>
        <v>2</v>
      </c>
    </row>
    <row r="10" spans="1:5" x14ac:dyDescent="0.35">
      <c r="A10" s="20" t="s">
        <v>63</v>
      </c>
      <c r="B10" s="21">
        <v>47</v>
      </c>
      <c r="D10" t="str">
        <f t="shared" si="0"/>
        <v>Research Scientist</v>
      </c>
      <c r="E10">
        <f t="shared" si="1"/>
        <v>47</v>
      </c>
    </row>
    <row r="11" spans="1:5" x14ac:dyDescent="0.35">
      <c r="A11" s="20" t="s">
        <v>52</v>
      </c>
      <c r="B11" s="21">
        <v>57</v>
      </c>
      <c r="D11" t="str">
        <f t="shared" si="0"/>
        <v>Sales Executive</v>
      </c>
      <c r="E11">
        <f t="shared" si="1"/>
        <v>57</v>
      </c>
    </row>
    <row r="12" spans="1:5" x14ac:dyDescent="0.35">
      <c r="A12" s="20" t="s">
        <v>99</v>
      </c>
      <c r="B12" s="21">
        <v>33</v>
      </c>
      <c r="D12" t="str">
        <f t="shared" si="0"/>
        <v>Sales Representative</v>
      </c>
      <c r="E12">
        <f t="shared" si="1"/>
        <v>33</v>
      </c>
    </row>
    <row r="13" spans="1:5" x14ac:dyDescent="0.35">
      <c r="A13" s="22" t="s">
        <v>1566</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CB9A-1715-4D73-836E-E116237E49CE}">
  <dimension ref="A3:B7"/>
  <sheetViews>
    <sheetView workbookViewId="0">
      <selection activeCell="J18" sqref="J18"/>
    </sheetView>
  </sheetViews>
  <sheetFormatPr defaultRowHeight="15.5" x14ac:dyDescent="0.35"/>
  <cols>
    <col min="1" max="1" width="12" bestFit="1" customWidth="1"/>
    <col min="2" max="2" width="22.08203125" bestFit="1" customWidth="1"/>
  </cols>
  <sheetData>
    <row r="3" spans="1:2" x14ac:dyDescent="0.35">
      <c r="A3" s="17" t="s">
        <v>1565</v>
      </c>
      <c r="B3" s="3" t="s">
        <v>1555</v>
      </c>
    </row>
    <row r="4" spans="1:2" x14ac:dyDescent="0.35">
      <c r="A4" s="18" t="s">
        <v>161</v>
      </c>
      <c r="B4" s="24">
        <v>5.0632911392405063E-2</v>
      </c>
    </row>
    <row r="5" spans="1:2" x14ac:dyDescent="0.35">
      <c r="A5" s="20" t="s">
        <v>60</v>
      </c>
      <c r="B5" s="25">
        <v>0.56118143459915615</v>
      </c>
    </row>
    <row r="6" spans="1:2" x14ac:dyDescent="0.35">
      <c r="A6" s="20" t="s">
        <v>48</v>
      </c>
      <c r="B6" s="25">
        <v>0.3881856540084388</v>
      </c>
    </row>
    <row r="7" spans="1:2" x14ac:dyDescent="0.35">
      <c r="A7" s="22" t="s">
        <v>1566</v>
      </c>
      <c r="B7" s="2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99CD-60B3-4C99-8E4A-7F2BEFED5E32}">
  <dimension ref="A3:B9"/>
  <sheetViews>
    <sheetView workbookViewId="0">
      <selection activeCell="L18" sqref="L18"/>
    </sheetView>
  </sheetViews>
  <sheetFormatPr defaultRowHeight="15.5" x14ac:dyDescent="0.35"/>
  <cols>
    <col min="1" max="1" width="12" bestFit="1" customWidth="1"/>
    <col min="2" max="2" width="22.08203125" bestFit="1" customWidth="1"/>
  </cols>
  <sheetData>
    <row r="3" spans="1:2" x14ac:dyDescent="0.35">
      <c r="A3" s="17" t="s">
        <v>1565</v>
      </c>
      <c r="B3" s="3" t="s">
        <v>1555</v>
      </c>
    </row>
    <row r="4" spans="1:2" x14ac:dyDescent="0.35">
      <c r="A4" s="18" t="s">
        <v>69</v>
      </c>
      <c r="B4" s="19">
        <v>112</v>
      </c>
    </row>
    <row r="5" spans="1:2" x14ac:dyDescent="0.35">
      <c r="A5" s="20" t="s">
        <v>46</v>
      </c>
      <c r="B5" s="21">
        <v>51</v>
      </c>
    </row>
    <row r="6" spans="1:2" x14ac:dyDescent="0.35">
      <c r="A6" s="20" t="s">
        <v>92</v>
      </c>
      <c r="B6" s="21">
        <v>38</v>
      </c>
    </row>
    <row r="7" spans="1:2" x14ac:dyDescent="0.35">
      <c r="A7" s="20" t="s">
        <v>58</v>
      </c>
      <c r="B7" s="21">
        <v>25</v>
      </c>
    </row>
    <row r="8" spans="1:2" x14ac:dyDescent="0.35">
      <c r="A8" s="20" t="s">
        <v>75</v>
      </c>
      <c r="B8" s="21">
        <v>11</v>
      </c>
    </row>
    <row r="9" spans="1:2" x14ac:dyDescent="0.35">
      <c r="A9" s="22" t="s">
        <v>1566</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D0C6-1984-4FAE-BA0E-047595E91598}">
  <dimension ref="A3:E7"/>
  <sheetViews>
    <sheetView workbookViewId="0">
      <selection activeCell="E13" sqref="E13"/>
    </sheetView>
  </sheetViews>
  <sheetFormatPr defaultRowHeight="15.5" x14ac:dyDescent="0.35"/>
  <cols>
    <col min="1" max="1" width="12" bestFit="1" customWidth="1"/>
    <col min="2" max="2" width="15.33203125" bestFit="1" customWidth="1"/>
    <col min="4" max="4" width="12.33203125" customWidth="1"/>
  </cols>
  <sheetData>
    <row r="3" spans="1:5" x14ac:dyDescent="0.35">
      <c r="A3" s="17" t="s">
        <v>1565</v>
      </c>
      <c r="B3" s="3" t="s">
        <v>1568</v>
      </c>
      <c r="D3" t="s">
        <v>10</v>
      </c>
      <c r="E3" t="s">
        <v>0</v>
      </c>
    </row>
    <row r="4" spans="1:5" x14ac:dyDescent="0.35">
      <c r="A4" s="18" t="s">
        <v>79</v>
      </c>
      <c r="B4" s="19">
        <v>327</v>
      </c>
      <c r="D4" t="str">
        <f>A4</f>
        <v>Divorced</v>
      </c>
      <c r="E4">
        <f>GETPIVOTDATA("Attrition",$A$3,"Marital Status",A4)</f>
        <v>327</v>
      </c>
    </row>
    <row r="5" spans="1:5" x14ac:dyDescent="0.35">
      <c r="A5" s="20" t="s">
        <v>64</v>
      </c>
      <c r="B5" s="21">
        <v>673</v>
      </c>
      <c r="D5" t="str">
        <f>A5</f>
        <v>Married</v>
      </c>
      <c r="E5">
        <f>GETPIVOTDATA("Attrition",$A$3,"Marital Status",A5)</f>
        <v>673</v>
      </c>
    </row>
    <row r="6" spans="1:5" x14ac:dyDescent="0.35">
      <c r="A6" s="20" t="s">
        <v>53</v>
      </c>
      <c r="B6" s="21">
        <v>470</v>
      </c>
      <c r="D6" t="str">
        <f>A6</f>
        <v>Single</v>
      </c>
      <c r="E6">
        <f>GETPIVOTDATA("Attrition",$A$3,"Marital Status",A6)</f>
        <v>470</v>
      </c>
    </row>
    <row r="7" spans="1:5" x14ac:dyDescent="0.35">
      <c r="A7" s="22" t="s">
        <v>1566</v>
      </c>
      <c r="B7" s="4">
        <v>1470</v>
      </c>
    </row>
  </sheetData>
  <sortState xmlns:xlrd2="http://schemas.microsoft.com/office/spreadsheetml/2017/richdata2" ref="D4:E6">
    <sortCondition ref="E5: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13" sqref="D13"/>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J11" sqref="J11"/>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60" zoomScaleNormal="60" workbookViewId="0">
      <selection activeCell="AA11" sqref="AA11"/>
    </sheetView>
  </sheetViews>
  <sheetFormatPr defaultColWidth="11.25" defaultRowHeight="15" customHeight="1" x14ac:dyDescent="0.35"/>
  <cols>
    <col min="1" max="26" width="8.58203125" style="13" customWidth="1"/>
    <col min="27" max="16384" width="11.25" style="13"/>
  </cols>
  <sheetData>
    <row r="1" s="13" customFormat="1" x14ac:dyDescent="0.35"/>
    <row r="2" s="13" customFormat="1" x14ac:dyDescent="0.35"/>
    <row r="3" s="13" customFormat="1" x14ac:dyDescent="0.35"/>
    <row r="4" s="13" customFormat="1" x14ac:dyDescent="0.35"/>
    <row r="5" s="13" customFormat="1" x14ac:dyDescent="0.35"/>
    <row r="6" s="13" customFormat="1" x14ac:dyDescent="0.35"/>
    <row r="7" s="13" customFormat="1" x14ac:dyDescent="0.35"/>
    <row r="8" s="13" customFormat="1" x14ac:dyDescent="0.35"/>
    <row r="9" s="13" customFormat="1" x14ac:dyDescent="0.35"/>
    <row r="10" s="13" customFormat="1" x14ac:dyDescent="0.35"/>
    <row r="11" s="13" customFormat="1" x14ac:dyDescent="0.35"/>
    <row r="12" s="13" customFormat="1" x14ac:dyDescent="0.35"/>
    <row r="13" s="13" customFormat="1" x14ac:dyDescent="0.35"/>
    <row r="14" s="13" customFormat="1" x14ac:dyDescent="0.35"/>
    <row r="15" s="13" customFormat="1" x14ac:dyDescent="0.35"/>
    <row r="16" s="13" customFormat="1" x14ac:dyDescent="0.35"/>
    <row r="17" s="13" customFormat="1" x14ac:dyDescent="0.35"/>
    <row r="18" s="13" customFormat="1" x14ac:dyDescent="0.35"/>
    <row r="19" s="13" customFormat="1" x14ac:dyDescent="0.35"/>
    <row r="20" s="13" customFormat="1"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Rating</vt:lpstr>
      <vt:lpstr>Gender</vt:lpstr>
      <vt:lpstr>Education by Attrition</vt:lpstr>
      <vt:lpstr>Attrition by job</vt:lpstr>
      <vt:lpstr>Dept by Attrition</vt:lpstr>
      <vt:lpstr>Attrition by age Group</vt:lpstr>
      <vt:lpstr>Marital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Arya Marale</cp:lastModifiedBy>
  <dcterms:created xsi:type="dcterms:W3CDTF">2022-12-29T16:02:46Z</dcterms:created>
  <dcterms:modified xsi:type="dcterms:W3CDTF">2026-05-01T19:16:59Z</dcterms:modified>
</cp:coreProperties>
</file>