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B4BB813F-EC51-49A8-9826-17C0005EEE65}" xr6:coauthVersionLast="47" xr6:coauthVersionMax="47" xr10:uidLastSave="{00000000-0000-0000-0000-000000000000}"/>
  <bookViews>
    <workbookView xWindow="-120" yWindow="-120" windowWidth="29040" windowHeight="15720" xr2:uid="{27A2817C-29E6-4082-BE69-85AF0A43C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0" i="1" l="1"/>
  <c r="W100" i="1"/>
  <c r="Y100" i="1" s="1"/>
  <c r="V100" i="1"/>
  <c r="Q100" i="1"/>
  <c r="Y99" i="1"/>
  <c r="X99" i="1"/>
  <c r="W99" i="1"/>
  <c r="V99" i="1"/>
  <c r="U99" i="1"/>
  <c r="T99" i="1"/>
  <c r="S99" i="1"/>
  <c r="Q99" i="1"/>
  <c r="Y98" i="1"/>
  <c r="X98" i="1"/>
  <c r="W98" i="1"/>
  <c r="V98" i="1"/>
  <c r="U98" i="1"/>
  <c r="T98" i="1"/>
  <c r="S98" i="1"/>
  <c r="Q98" i="1"/>
  <c r="Y97" i="1"/>
  <c r="X97" i="1"/>
  <c r="W97" i="1"/>
  <c r="V97" i="1"/>
  <c r="U97" i="1"/>
  <c r="T97" i="1"/>
  <c r="S97" i="1"/>
  <c r="Q97" i="1"/>
  <c r="Y96" i="1"/>
  <c r="X96" i="1"/>
  <c r="W96" i="1"/>
  <c r="V96" i="1"/>
  <c r="U96" i="1"/>
  <c r="T96" i="1"/>
  <c r="S96" i="1"/>
  <c r="Q96" i="1"/>
  <c r="Y95" i="1"/>
  <c r="X95" i="1"/>
  <c r="W95" i="1"/>
  <c r="V95" i="1"/>
  <c r="U95" i="1"/>
  <c r="T95" i="1"/>
  <c r="S95" i="1"/>
  <c r="Q95" i="1"/>
  <c r="Y94" i="1"/>
  <c r="X94" i="1"/>
  <c r="W94" i="1"/>
  <c r="V94" i="1"/>
  <c r="U94" i="1"/>
  <c r="T94" i="1"/>
  <c r="S94" i="1"/>
  <c r="Q94" i="1"/>
  <c r="X93" i="1"/>
  <c r="W93" i="1"/>
  <c r="Y93" i="1" s="1"/>
  <c r="V93" i="1"/>
  <c r="Q93" i="1"/>
  <c r="Y92" i="1"/>
  <c r="X92" i="1"/>
  <c r="W92" i="1"/>
  <c r="V92" i="1"/>
  <c r="U92" i="1"/>
  <c r="T92" i="1"/>
  <c r="S92" i="1"/>
  <c r="Q92" i="1"/>
  <c r="Y91" i="1"/>
  <c r="X91" i="1"/>
  <c r="W91" i="1"/>
  <c r="V91" i="1"/>
  <c r="U91" i="1"/>
  <c r="T91" i="1"/>
  <c r="S91" i="1"/>
  <c r="Q91" i="1"/>
  <c r="Y90" i="1"/>
  <c r="X90" i="1"/>
  <c r="W90" i="1"/>
  <c r="V90" i="1"/>
  <c r="U90" i="1"/>
  <c r="T90" i="1"/>
  <c r="S90" i="1"/>
  <c r="Q90" i="1"/>
  <c r="Y89" i="1"/>
  <c r="X89" i="1"/>
  <c r="W89" i="1"/>
  <c r="V89" i="1"/>
  <c r="U89" i="1"/>
  <c r="T89" i="1"/>
  <c r="S89" i="1"/>
  <c r="Q89" i="1"/>
  <c r="Y88" i="1"/>
  <c r="X88" i="1"/>
  <c r="W88" i="1"/>
  <c r="V88" i="1"/>
  <c r="U88" i="1"/>
  <c r="T88" i="1"/>
  <c r="S88" i="1"/>
  <c r="Q88" i="1"/>
  <c r="Y87" i="1"/>
  <c r="X87" i="1"/>
  <c r="W87" i="1"/>
  <c r="V87" i="1"/>
  <c r="U87" i="1"/>
  <c r="T87" i="1"/>
  <c r="S87" i="1"/>
  <c r="Q87" i="1"/>
  <c r="X86" i="1"/>
  <c r="W86" i="1"/>
  <c r="Y86" i="1" s="1"/>
  <c r="V86" i="1"/>
  <c r="Q86" i="1"/>
  <c r="Y85" i="1"/>
  <c r="X85" i="1"/>
  <c r="W85" i="1"/>
  <c r="V85" i="1"/>
  <c r="U85" i="1"/>
  <c r="T85" i="1"/>
  <c r="S85" i="1"/>
  <c r="Q85" i="1"/>
  <c r="Y84" i="1"/>
  <c r="X84" i="1"/>
  <c r="W84" i="1"/>
  <c r="V84" i="1"/>
  <c r="U84" i="1"/>
  <c r="T84" i="1"/>
  <c r="S84" i="1"/>
  <c r="Q84" i="1"/>
  <c r="Y83" i="1"/>
  <c r="X83" i="1"/>
  <c r="W83" i="1"/>
  <c r="V83" i="1"/>
  <c r="U83" i="1"/>
  <c r="T83" i="1"/>
  <c r="S83" i="1"/>
  <c r="Q83" i="1"/>
  <c r="Y82" i="1"/>
  <c r="X82" i="1"/>
  <c r="W82" i="1"/>
  <c r="V82" i="1"/>
  <c r="U82" i="1"/>
  <c r="T82" i="1"/>
  <c r="S82" i="1"/>
  <c r="Q82" i="1"/>
  <c r="Y81" i="1"/>
  <c r="X81" i="1"/>
  <c r="W81" i="1"/>
  <c r="V81" i="1"/>
  <c r="U81" i="1"/>
  <c r="T81" i="1"/>
  <c r="S81" i="1"/>
  <c r="Q81" i="1"/>
  <c r="Y80" i="1"/>
  <c r="X80" i="1"/>
  <c r="W80" i="1"/>
  <c r="V80" i="1"/>
  <c r="U80" i="1"/>
  <c r="T80" i="1"/>
  <c r="S80" i="1"/>
  <c r="Q80" i="1"/>
  <c r="X79" i="1"/>
  <c r="W79" i="1"/>
  <c r="Y79" i="1" s="1"/>
  <c r="V79" i="1"/>
  <c r="Q79" i="1"/>
  <c r="J79" i="1"/>
  <c r="Y78" i="1"/>
  <c r="X78" i="1"/>
  <c r="W78" i="1"/>
  <c r="V78" i="1"/>
  <c r="U78" i="1"/>
  <c r="T78" i="1"/>
  <c r="S78" i="1"/>
  <c r="Q78" i="1"/>
  <c r="J78" i="1"/>
  <c r="Y77" i="1"/>
  <c r="X77" i="1"/>
  <c r="W77" i="1"/>
  <c r="V77" i="1"/>
  <c r="U77" i="1"/>
  <c r="T77" i="1"/>
  <c r="S77" i="1"/>
  <c r="Q77" i="1"/>
  <c r="J77" i="1"/>
  <c r="Y76" i="1"/>
  <c r="X76" i="1"/>
  <c r="W76" i="1"/>
  <c r="V76" i="1"/>
  <c r="U76" i="1"/>
  <c r="T76" i="1"/>
  <c r="S76" i="1"/>
  <c r="Q76" i="1"/>
  <c r="J76" i="1"/>
  <c r="Y75" i="1"/>
  <c r="X75" i="1"/>
  <c r="W75" i="1"/>
  <c r="V75" i="1"/>
  <c r="U75" i="1"/>
  <c r="T75" i="1"/>
  <c r="S75" i="1"/>
  <c r="Q75" i="1"/>
  <c r="J75" i="1"/>
  <c r="Y74" i="1"/>
  <c r="X74" i="1"/>
  <c r="W74" i="1"/>
  <c r="V74" i="1"/>
  <c r="U74" i="1"/>
  <c r="T74" i="1"/>
  <c r="S74" i="1"/>
  <c r="Q74" i="1"/>
  <c r="J74" i="1"/>
  <c r="Y73" i="1"/>
  <c r="X73" i="1"/>
  <c r="W73" i="1"/>
  <c r="V73" i="1"/>
  <c r="U73" i="1"/>
  <c r="T73" i="1"/>
  <c r="S73" i="1"/>
  <c r="Q73" i="1"/>
  <c r="J73" i="1"/>
  <c r="X72" i="1"/>
  <c r="W72" i="1"/>
  <c r="Y72" i="1" s="1"/>
  <c r="V72" i="1"/>
  <c r="Q72" i="1"/>
  <c r="J72" i="1"/>
  <c r="Y71" i="1"/>
  <c r="X71" i="1"/>
  <c r="W71" i="1"/>
  <c r="V71" i="1"/>
  <c r="U71" i="1"/>
  <c r="T71" i="1"/>
  <c r="S71" i="1"/>
  <c r="Q71" i="1"/>
  <c r="J71" i="1"/>
  <c r="Y70" i="1"/>
  <c r="X70" i="1"/>
  <c r="W70" i="1"/>
  <c r="V70" i="1"/>
  <c r="U70" i="1"/>
  <c r="T70" i="1"/>
  <c r="S70" i="1"/>
  <c r="Q70" i="1"/>
  <c r="J70" i="1"/>
  <c r="Y69" i="1"/>
  <c r="X69" i="1"/>
  <c r="W69" i="1"/>
  <c r="V69" i="1"/>
  <c r="U69" i="1"/>
  <c r="T69" i="1"/>
  <c r="S69" i="1"/>
  <c r="Q69" i="1"/>
  <c r="J69" i="1"/>
  <c r="Y68" i="1"/>
  <c r="X68" i="1"/>
  <c r="W68" i="1"/>
  <c r="V68" i="1"/>
  <c r="U68" i="1"/>
  <c r="T68" i="1"/>
  <c r="S68" i="1"/>
  <c r="Q68" i="1"/>
  <c r="J68" i="1"/>
  <c r="Y67" i="1"/>
  <c r="X67" i="1"/>
  <c r="W67" i="1"/>
  <c r="V67" i="1"/>
  <c r="U67" i="1"/>
  <c r="T67" i="1"/>
  <c r="S67" i="1"/>
  <c r="Q67" i="1"/>
  <c r="J67" i="1"/>
  <c r="Y66" i="1"/>
  <c r="X66" i="1"/>
  <c r="W66" i="1"/>
  <c r="V66" i="1"/>
  <c r="U66" i="1"/>
  <c r="T66" i="1"/>
  <c r="S66" i="1"/>
  <c r="Q66" i="1"/>
  <c r="J66" i="1"/>
  <c r="X65" i="1"/>
  <c r="W65" i="1"/>
  <c r="Y65" i="1" s="1"/>
  <c r="V65" i="1"/>
  <c r="Q65" i="1"/>
  <c r="J65" i="1"/>
  <c r="Y64" i="1"/>
  <c r="X64" i="1"/>
  <c r="W64" i="1"/>
  <c r="V64" i="1"/>
  <c r="U64" i="1"/>
  <c r="T64" i="1"/>
  <c r="S64" i="1"/>
  <c r="Q64" i="1"/>
  <c r="J64" i="1"/>
  <c r="Y63" i="1"/>
  <c r="X63" i="1"/>
  <c r="W63" i="1"/>
  <c r="V63" i="1"/>
  <c r="U63" i="1"/>
  <c r="T63" i="1"/>
  <c r="S63" i="1"/>
  <c r="Q63" i="1"/>
  <c r="J63" i="1"/>
  <c r="Y62" i="1"/>
  <c r="X62" i="1"/>
  <c r="W62" i="1"/>
  <c r="V62" i="1"/>
  <c r="U62" i="1"/>
  <c r="T62" i="1"/>
  <c r="S62" i="1"/>
  <c r="Q62" i="1"/>
  <c r="J62" i="1"/>
  <c r="Y61" i="1"/>
  <c r="X61" i="1"/>
  <c r="W61" i="1"/>
  <c r="V61" i="1"/>
  <c r="U61" i="1"/>
  <c r="T61" i="1"/>
  <c r="S61" i="1"/>
  <c r="Q61" i="1"/>
  <c r="J61" i="1"/>
  <c r="Y60" i="1"/>
  <c r="X60" i="1"/>
  <c r="W60" i="1"/>
  <c r="V60" i="1"/>
  <c r="U60" i="1"/>
  <c r="T60" i="1"/>
  <c r="S60" i="1"/>
  <c r="Q60" i="1"/>
  <c r="J60" i="1"/>
  <c r="Y59" i="1"/>
  <c r="X59" i="1"/>
  <c r="W59" i="1"/>
  <c r="V59" i="1"/>
  <c r="U59" i="1"/>
  <c r="T59" i="1"/>
  <c r="S59" i="1"/>
  <c r="Q59" i="1"/>
  <c r="J59" i="1"/>
  <c r="X58" i="1"/>
  <c r="W58" i="1"/>
  <c r="Y58" i="1" s="1"/>
  <c r="V58" i="1"/>
  <c r="Q58" i="1"/>
  <c r="J58" i="1"/>
  <c r="Y57" i="1"/>
  <c r="X57" i="1"/>
  <c r="W57" i="1"/>
  <c r="V57" i="1"/>
  <c r="U57" i="1"/>
  <c r="T57" i="1"/>
  <c r="S57" i="1"/>
  <c r="Q57" i="1"/>
  <c r="J57" i="1"/>
  <c r="Y56" i="1"/>
  <c r="X56" i="1"/>
  <c r="W56" i="1"/>
  <c r="V56" i="1"/>
  <c r="U56" i="1"/>
  <c r="T56" i="1"/>
  <c r="S56" i="1"/>
  <c r="Q56" i="1"/>
  <c r="J56" i="1"/>
  <c r="Y55" i="1"/>
  <c r="X55" i="1"/>
  <c r="W55" i="1"/>
  <c r="V55" i="1"/>
  <c r="U55" i="1"/>
  <c r="T55" i="1"/>
  <c r="S55" i="1"/>
  <c r="Q55" i="1"/>
  <c r="J55" i="1"/>
  <c r="Y54" i="1"/>
  <c r="X54" i="1"/>
  <c r="W54" i="1"/>
  <c r="V54" i="1"/>
  <c r="U54" i="1"/>
  <c r="T54" i="1"/>
  <c r="S54" i="1"/>
  <c r="Q54" i="1"/>
  <c r="J54" i="1"/>
  <c r="Y53" i="1"/>
  <c r="X53" i="1"/>
  <c r="W53" i="1"/>
  <c r="V53" i="1"/>
  <c r="U53" i="1"/>
  <c r="T53" i="1"/>
  <c r="S53" i="1"/>
  <c r="Q53" i="1"/>
  <c r="J53" i="1"/>
  <c r="Y52" i="1"/>
  <c r="X52" i="1"/>
  <c r="W52" i="1"/>
  <c r="V52" i="1"/>
  <c r="U52" i="1"/>
  <c r="T52" i="1"/>
  <c r="S52" i="1"/>
  <c r="Q52" i="1"/>
  <c r="J52" i="1"/>
  <c r="X51" i="1"/>
  <c r="W51" i="1"/>
  <c r="Y51" i="1" s="1"/>
  <c r="V51" i="1"/>
  <c r="Q51" i="1"/>
  <c r="J51" i="1"/>
  <c r="Y50" i="1"/>
  <c r="X50" i="1"/>
  <c r="W50" i="1"/>
  <c r="V50" i="1"/>
  <c r="U50" i="1"/>
  <c r="T50" i="1"/>
  <c r="S50" i="1"/>
  <c r="Q50" i="1"/>
  <c r="J50" i="1"/>
  <c r="Y49" i="1"/>
  <c r="X49" i="1"/>
  <c r="W49" i="1"/>
  <c r="V49" i="1"/>
  <c r="U49" i="1"/>
  <c r="T49" i="1"/>
  <c r="S49" i="1"/>
  <c r="Q49" i="1"/>
  <c r="J49" i="1"/>
  <c r="Y48" i="1"/>
  <c r="X48" i="1"/>
  <c r="W48" i="1"/>
  <c r="V48" i="1"/>
  <c r="U48" i="1"/>
  <c r="T48" i="1"/>
  <c r="S48" i="1"/>
  <c r="Q48" i="1"/>
  <c r="J48" i="1"/>
  <c r="Y47" i="1"/>
  <c r="X47" i="1"/>
  <c r="W47" i="1"/>
  <c r="V47" i="1"/>
  <c r="U47" i="1"/>
  <c r="T47" i="1"/>
  <c r="S47" i="1"/>
  <c r="Q47" i="1"/>
  <c r="J47" i="1"/>
  <c r="Y46" i="1"/>
  <c r="X46" i="1"/>
  <c r="W46" i="1"/>
  <c r="V46" i="1"/>
  <c r="U46" i="1"/>
  <c r="T46" i="1"/>
  <c r="S46" i="1"/>
  <c r="Q46" i="1"/>
  <c r="J46" i="1"/>
  <c r="Y45" i="1"/>
  <c r="X45" i="1"/>
  <c r="W45" i="1"/>
  <c r="V45" i="1"/>
  <c r="U45" i="1"/>
  <c r="T45" i="1"/>
  <c r="S45" i="1"/>
  <c r="Q45" i="1"/>
  <c r="J45" i="1"/>
  <c r="X44" i="1"/>
  <c r="W44" i="1"/>
  <c r="Y44" i="1" s="1"/>
  <c r="V44" i="1"/>
  <c r="Q44" i="1"/>
  <c r="J44" i="1"/>
  <c r="Y43" i="1"/>
  <c r="X43" i="1"/>
  <c r="W43" i="1"/>
  <c r="V43" i="1"/>
  <c r="U43" i="1"/>
  <c r="T43" i="1"/>
  <c r="S43" i="1"/>
  <c r="Q43" i="1"/>
  <c r="J43" i="1"/>
  <c r="Y42" i="1"/>
  <c r="X42" i="1"/>
  <c r="W42" i="1"/>
  <c r="V42" i="1"/>
  <c r="U42" i="1"/>
  <c r="T42" i="1"/>
  <c r="S42" i="1"/>
  <c r="Q42" i="1"/>
  <c r="J42" i="1"/>
  <c r="Y41" i="1"/>
  <c r="X41" i="1"/>
  <c r="W41" i="1"/>
  <c r="V41" i="1"/>
  <c r="U41" i="1"/>
  <c r="T41" i="1"/>
  <c r="S41" i="1"/>
  <c r="Q41" i="1"/>
  <c r="J41" i="1"/>
  <c r="Y40" i="1"/>
  <c r="X40" i="1"/>
  <c r="W40" i="1"/>
  <c r="V40" i="1"/>
  <c r="U40" i="1"/>
  <c r="T40" i="1"/>
  <c r="S40" i="1"/>
  <c r="Q40" i="1"/>
  <c r="J40" i="1"/>
  <c r="Y39" i="1"/>
  <c r="X39" i="1"/>
  <c r="W39" i="1"/>
  <c r="V39" i="1"/>
  <c r="U39" i="1"/>
  <c r="T39" i="1"/>
  <c r="S39" i="1"/>
  <c r="Q39" i="1"/>
  <c r="J39" i="1"/>
  <c r="Y38" i="1"/>
  <c r="X38" i="1"/>
  <c r="W38" i="1"/>
  <c r="V38" i="1"/>
  <c r="U38" i="1"/>
  <c r="T38" i="1"/>
  <c r="S38" i="1"/>
  <c r="Q38" i="1"/>
  <c r="J38" i="1"/>
  <c r="X37" i="1"/>
  <c r="W37" i="1"/>
  <c r="Y37" i="1" s="1"/>
  <c r="V37" i="1"/>
  <c r="Q37" i="1"/>
  <c r="J37" i="1"/>
  <c r="Y36" i="1"/>
  <c r="X36" i="1"/>
  <c r="W36" i="1"/>
  <c r="V36" i="1"/>
  <c r="U36" i="1"/>
  <c r="T36" i="1"/>
  <c r="S36" i="1"/>
  <c r="Q36" i="1"/>
  <c r="J36" i="1"/>
  <c r="Y35" i="1"/>
  <c r="X35" i="1"/>
  <c r="W35" i="1"/>
  <c r="V35" i="1"/>
  <c r="U35" i="1"/>
  <c r="T35" i="1"/>
  <c r="S35" i="1"/>
  <c r="Q35" i="1"/>
  <c r="J35" i="1"/>
  <c r="Y34" i="1"/>
  <c r="X34" i="1"/>
  <c r="W34" i="1"/>
  <c r="V34" i="1"/>
  <c r="U34" i="1"/>
  <c r="T34" i="1"/>
  <c r="S34" i="1"/>
  <c r="Q34" i="1"/>
  <c r="J34" i="1"/>
  <c r="Y33" i="1"/>
  <c r="X33" i="1"/>
  <c r="W33" i="1"/>
  <c r="V33" i="1"/>
  <c r="U33" i="1"/>
  <c r="T33" i="1"/>
  <c r="S33" i="1"/>
  <c r="Q33" i="1"/>
  <c r="J33" i="1"/>
  <c r="Y32" i="1"/>
  <c r="X32" i="1"/>
  <c r="W32" i="1"/>
  <c r="V32" i="1"/>
  <c r="U32" i="1"/>
  <c r="T32" i="1"/>
  <c r="S32" i="1"/>
  <c r="Q32" i="1"/>
  <c r="J32" i="1"/>
  <c r="Y31" i="1"/>
  <c r="X31" i="1"/>
  <c r="W31" i="1"/>
  <c r="V31" i="1"/>
  <c r="U31" i="1"/>
  <c r="T31" i="1"/>
  <c r="S31" i="1"/>
  <c r="Q31" i="1"/>
  <c r="J31" i="1"/>
  <c r="X30" i="1"/>
  <c r="W30" i="1"/>
  <c r="Y30" i="1" s="1"/>
  <c r="V30" i="1"/>
  <c r="Q30" i="1"/>
  <c r="J30" i="1"/>
  <c r="Y29" i="1"/>
  <c r="X29" i="1"/>
  <c r="W29" i="1"/>
  <c r="V29" i="1"/>
  <c r="U29" i="1"/>
  <c r="T29" i="1"/>
  <c r="S29" i="1"/>
  <c r="Q29" i="1"/>
  <c r="J29" i="1"/>
  <c r="Y28" i="1"/>
  <c r="X28" i="1"/>
  <c r="W28" i="1"/>
  <c r="V28" i="1"/>
  <c r="U28" i="1"/>
  <c r="T28" i="1"/>
  <c r="S28" i="1"/>
  <c r="Q28" i="1"/>
  <c r="J28" i="1"/>
  <c r="Y27" i="1"/>
  <c r="X27" i="1"/>
  <c r="W27" i="1"/>
  <c r="V27" i="1"/>
  <c r="U27" i="1"/>
  <c r="T27" i="1"/>
  <c r="S27" i="1"/>
  <c r="Q27" i="1"/>
  <c r="J27" i="1"/>
  <c r="Y26" i="1"/>
  <c r="X26" i="1"/>
  <c r="W26" i="1"/>
  <c r="V26" i="1"/>
  <c r="U26" i="1"/>
  <c r="T26" i="1"/>
  <c r="S26" i="1"/>
  <c r="Q26" i="1"/>
  <c r="J26" i="1"/>
  <c r="Y25" i="1"/>
  <c r="X25" i="1"/>
  <c r="W25" i="1"/>
  <c r="V25" i="1"/>
  <c r="U25" i="1"/>
  <c r="T25" i="1"/>
  <c r="S25" i="1"/>
  <c r="Q25" i="1"/>
  <c r="J25" i="1"/>
  <c r="Y24" i="1"/>
  <c r="X24" i="1"/>
  <c r="W24" i="1"/>
  <c r="V24" i="1"/>
  <c r="U24" i="1"/>
  <c r="T24" i="1"/>
  <c r="S24" i="1"/>
  <c r="Q24" i="1"/>
  <c r="J24" i="1"/>
  <c r="X23" i="1"/>
  <c r="W23" i="1"/>
  <c r="Y23" i="1" s="1"/>
  <c r="V23" i="1"/>
  <c r="Q23" i="1"/>
  <c r="J23" i="1"/>
  <c r="Y22" i="1"/>
  <c r="X22" i="1"/>
  <c r="W22" i="1"/>
  <c r="V22" i="1"/>
  <c r="U22" i="1"/>
  <c r="T22" i="1"/>
  <c r="S22" i="1"/>
  <c r="Q22" i="1"/>
  <c r="J22" i="1"/>
  <c r="Y21" i="1"/>
  <c r="X21" i="1"/>
  <c r="W21" i="1"/>
  <c r="V21" i="1"/>
  <c r="U21" i="1"/>
  <c r="T21" i="1"/>
  <c r="S21" i="1"/>
  <c r="Q21" i="1"/>
  <c r="J21" i="1"/>
  <c r="Y20" i="1"/>
  <c r="X20" i="1"/>
  <c r="W20" i="1"/>
  <c r="V20" i="1"/>
  <c r="U20" i="1"/>
  <c r="T20" i="1"/>
  <c r="S20" i="1"/>
  <c r="Q20" i="1"/>
  <c r="J20" i="1"/>
  <c r="Y19" i="1"/>
  <c r="X19" i="1"/>
  <c r="W19" i="1"/>
  <c r="V19" i="1"/>
  <c r="U19" i="1"/>
  <c r="T19" i="1"/>
  <c r="S19" i="1"/>
  <c r="Q19" i="1"/>
  <c r="J19" i="1"/>
  <c r="Y18" i="1"/>
  <c r="X18" i="1"/>
  <c r="W18" i="1"/>
  <c r="V18" i="1"/>
  <c r="U18" i="1"/>
  <c r="T18" i="1"/>
  <c r="S18" i="1"/>
  <c r="Q18" i="1"/>
  <c r="J18" i="1"/>
  <c r="Y17" i="1"/>
  <c r="X17" i="1"/>
  <c r="W17" i="1"/>
  <c r="V17" i="1"/>
  <c r="U17" i="1"/>
  <c r="T17" i="1"/>
  <c r="S17" i="1"/>
  <c r="Q17" i="1"/>
  <c r="J17" i="1"/>
  <c r="X16" i="1"/>
  <c r="W16" i="1"/>
  <c r="Y16" i="1" s="1"/>
  <c r="V16" i="1"/>
  <c r="Q16" i="1"/>
  <c r="J16" i="1"/>
  <c r="Y15" i="1"/>
  <c r="X15" i="1"/>
  <c r="W15" i="1"/>
  <c r="V15" i="1"/>
  <c r="U15" i="1"/>
  <c r="T15" i="1"/>
  <c r="S15" i="1"/>
  <c r="Q15" i="1"/>
  <c r="J15" i="1"/>
  <c r="Y14" i="1"/>
  <c r="X14" i="1"/>
  <c r="W14" i="1"/>
  <c r="V14" i="1"/>
  <c r="U14" i="1"/>
  <c r="T14" i="1"/>
  <c r="S14" i="1"/>
  <c r="Q14" i="1"/>
  <c r="J14" i="1"/>
  <c r="Y13" i="1"/>
  <c r="X13" i="1"/>
  <c r="W13" i="1"/>
  <c r="V13" i="1"/>
  <c r="U13" i="1"/>
  <c r="T13" i="1"/>
  <c r="S13" i="1"/>
  <c r="Q13" i="1"/>
  <c r="J13" i="1"/>
  <c r="Y12" i="1"/>
  <c r="X12" i="1"/>
  <c r="W12" i="1"/>
  <c r="V12" i="1"/>
  <c r="U12" i="1"/>
  <c r="T12" i="1"/>
  <c r="S12" i="1"/>
  <c r="Q12" i="1"/>
  <c r="J12" i="1"/>
  <c r="Y11" i="1"/>
  <c r="X11" i="1"/>
  <c r="W11" i="1"/>
  <c r="V11" i="1"/>
  <c r="U11" i="1"/>
  <c r="T11" i="1"/>
  <c r="S11" i="1"/>
  <c r="Q11" i="1"/>
  <c r="J11" i="1"/>
  <c r="Y10" i="1"/>
  <c r="X10" i="1"/>
  <c r="W10" i="1"/>
  <c r="V10" i="1"/>
  <c r="U10" i="1"/>
  <c r="T10" i="1"/>
  <c r="S10" i="1"/>
  <c r="Q10" i="1"/>
  <c r="J10" i="1"/>
  <c r="X9" i="1"/>
  <c r="W9" i="1"/>
  <c r="Y9" i="1" s="1"/>
  <c r="V9" i="1"/>
  <c r="Q9" i="1"/>
  <c r="J9" i="1"/>
  <c r="Y8" i="1"/>
  <c r="X8" i="1"/>
  <c r="W8" i="1"/>
  <c r="V8" i="1"/>
  <c r="U8" i="1"/>
  <c r="T8" i="1"/>
  <c r="S8" i="1"/>
  <c r="Q8" i="1"/>
  <c r="J8" i="1"/>
  <c r="Y7" i="1"/>
  <c r="X7" i="1"/>
  <c r="W7" i="1"/>
  <c r="V7" i="1"/>
  <c r="U7" i="1"/>
  <c r="T7" i="1"/>
  <c r="S7" i="1"/>
  <c r="Q7" i="1"/>
  <c r="J7" i="1"/>
  <c r="Y6" i="1"/>
  <c r="X6" i="1"/>
  <c r="W6" i="1"/>
  <c r="V6" i="1"/>
  <c r="U6" i="1"/>
  <c r="T6" i="1"/>
  <c r="S6" i="1"/>
  <c r="Q6" i="1"/>
  <c r="J6" i="1"/>
  <c r="Y5" i="1"/>
  <c r="X5" i="1"/>
  <c r="W5" i="1"/>
  <c r="V5" i="1"/>
  <c r="U5" i="1"/>
  <c r="T5" i="1"/>
  <c r="S5" i="1"/>
  <c r="Q5" i="1"/>
  <c r="J5" i="1"/>
  <c r="Y4" i="1"/>
  <c r="X4" i="1"/>
  <c r="W4" i="1"/>
  <c r="V4" i="1"/>
  <c r="U4" i="1"/>
  <c r="T4" i="1"/>
  <c r="S4" i="1"/>
  <c r="Q4" i="1"/>
  <c r="J4" i="1"/>
  <c r="Y3" i="1"/>
  <c r="X3" i="1"/>
  <c r="W3" i="1"/>
  <c r="V3" i="1"/>
  <c r="U3" i="1"/>
  <c r="T3" i="1"/>
  <c r="S3" i="1"/>
  <c r="Q3" i="1"/>
  <c r="J3" i="1"/>
  <c r="Y2" i="1"/>
  <c r="X2" i="1"/>
  <c r="W2" i="1"/>
  <c r="V2" i="1"/>
  <c r="U2" i="1"/>
  <c r="T2" i="1"/>
  <c r="S2" i="1"/>
  <c r="Q2" i="1"/>
</calcChain>
</file>

<file path=xl/sharedStrings.xml><?xml version="1.0" encoding="utf-8"?>
<sst xmlns="http://schemas.openxmlformats.org/spreadsheetml/2006/main" count="520" uniqueCount="34">
  <si>
    <t>Section size</t>
  </si>
  <si>
    <t>leading load</t>
  </si>
  <si>
    <t>Length</t>
  </si>
  <si>
    <t>Level</t>
  </si>
  <si>
    <t>Section shape</t>
  </si>
  <si>
    <t>Reinforcement</t>
  </si>
  <si>
    <t>Confinement</t>
  </si>
  <si>
    <t>concrete thickness</t>
  </si>
  <si>
    <t>number of reinf per side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</si>
  <si>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</si>
  <si>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</si>
  <si>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</si>
  <si>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</si>
  <si>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</si>
  <si>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</si>
  <si>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modulus</t>
  </si>
  <si>
    <t>Axial load</t>
  </si>
  <si>
    <t>M2y</t>
  </si>
  <si>
    <t>M1y</t>
  </si>
  <si>
    <t>Mslsy</t>
  </si>
  <si>
    <t>M2z</t>
  </si>
  <si>
    <t>M1z</t>
  </si>
  <si>
    <t>Mslsz</t>
  </si>
  <si>
    <t>600x600</t>
  </si>
  <si>
    <t>Nmax</t>
  </si>
  <si>
    <t>no</t>
  </si>
  <si>
    <t>yes</t>
  </si>
  <si>
    <t>Rectangular</t>
  </si>
  <si>
    <t>Mymax</t>
  </si>
  <si>
    <t>Mzmax</t>
  </si>
  <si>
    <t>HollowRectangular</t>
  </si>
  <si>
    <t>HollowCircular</t>
  </si>
  <si>
    <t>Height</t>
  </si>
  <si>
    <t>number of reinf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</si>
</sst>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  <sheetName val="Sheet1"/>
    </sheetNames>
    <sheetDataSet>
      <sheetData sheetId="0"/>
      <sheetData sheetId="1">
        <row r="97">
          <cell r="P97">
            <v>-73800</v>
          </cell>
        </row>
      </sheetData>
      <sheetData sheetId="2"/>
      <sheetData sheetId="3">
        <row r="41">
          <cell r="B41">
            <v>-7132200</v>
          </cell>
          <cell r="C41">
            <v>-3950500</v>
          </cell>
          <cell r="D41">
            <v>-5198750</v>
          </cell>
        </row>
        <row r="42">
          <cell r="B42">
            <v>55680</v>
          </cell>
          <cell r="C42">
            <v>-61630</v>
          </cell>
          <cell r="D42">
            <v>-11890</v>
          </cell>
        </row>
        <row r="43">
          <cell r="B43">
            <v>-16700</v>
          </cell>
          <cell r="C43">
            <v>26980</v>
          </cell>
          <cell r="D43">
            <v>10900</v>
          </cell>
        </row>
        <row r="44">
          <cell r="B44">
            <v>-11752.820014953613</v>
          </cell>
          <cell r="C44">
            <v>-43711.288452148438</v>
          </cell>
          <cell r="D44">
            <v>7614.1800880432129</v>
          </cell>
        </row>
        <row r="45">
          <cell r="B45">
            <v>83160</v>
          </cell>
          <cell r="C45">
            <v>-3720</v>
          </cell>
          <cell r="D45">
            <v>-98850</v>
          </cell>
        </row>
        <row r="46">
          <cell r="B46">
            <v>-68720</v>
          </cell>
          <cell r="C46">
            <v>550</v>
          </cell>
          <cell r="D46">
            <v>56570</v>
          </cell>
        </row>
        <row r="47">
          <cell r="B47">
            <v>-48891.349792480469</v>
          </cell>
          <cell r="C47">
            <v>-2570.7089900970459</v>
          </cell>
          <cell r="D47">
            <v>-69959.465026855469</v>
          </cell>
        </row>
        <row r="59">
          <cell r="B59">
            <v>-6398830</v>
          </cell>
          <cell r="C59">
            <v>-3140230</v>
          </cell>
          <cell r="D59">
            <v>-4222650</v>
          </cell>
        </row>
        <row r="60">
          <cell r="B60">
            <v>-65349.999999999993</v>
          </cell>
          <cell r="C60">
            <v>-144520</v>
          </cell>
          <cell r="D60">
            <v>6830</v>
          </cell>
        </row>
        <row r="61">
          <cell r="B61">
            <v>-58580</v>
          </cell>
          <cell r="C61">
            <v>137860</v>
          </cell>
          <cell r="D61">
            <v>-3800</v>
          </cell>
        </row>
        <row r="62">
          <cell r="B62">
            <v>-41685.749053955078</v>
          </cell>
          <cell r="C62">
            <v>-102645.59936523438</v>
          </cell>
          <cell r="D62">
            <v>4774.5170593261719</v>
          </cell>
        </row>
        <row r="63">
          <cell r="B63">
            <v>-39610</v>
          </cell>
          <cell r="C63">
            <v>-23780</v>
          </cell>
          <cell r="D63">
            <v>-160200</v>
          </cell>
        </row>
        <row r="64">
          <cell r="B64">
            <v>12880</v>
          </cell>
          <cell r="C64">
            <v>17760</v>
          </cell>
          <cell r="D64">
            <v>158580</v>
          </cell>
        </row>
        <row r="65">
          <cell r="B65">
            <v>9610.1102828979492</v>
          </cell>
          <cell r="C65">
            <v>-17083.84895324707</v>
          </cell>
          <cell r="D65">
            <v>-113395.20263671875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2952-D96B-4F9D-B53B-1A42A9C05A0C}">
  <dimension ref="A1:Y103"/>
  <sheetViews>
    <sheetView tabSelected="1" workbookViewId="0">
      <selection activeCell="Q1" sqref="Q1:Q1048576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20" max="20" width="10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6</v>
      </c>
      <c r="I1" t="s">
        <v>7</v>
      </c>
      <c r="J1" t="s">
        <v>33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 t="s">
        <v>23</v>
      </c>
      <c r="B2" t="s">
        <v>24</v>
      </c>
      <c r="C2">
        <v>4.5999999999999996</v>
      </c>
      <c r="D2">
        <v>0</v>
      </c>
      <c r="E2" t="s">
        <v>31</v>
      </c>
      <c r="G2" t="s">
        <v>25</v>
      </c>
      <c r="H2" t="s">
        <v>26</v>
      </c>
      <c r="M2">
        <v>0.35560000000000003</v>
      </c>
      <c r="N2">
        <v>8.8000000000000005E-3</v>
      </c>
      <c r="O2">
        <v>0.2445</v>
      </c>
      <c r="P2">
        <v>6.3E-3</v>
      </c>
      <c r="Q2">
        <f>50*10^6</f>
        <v>50000000</v>
      </c>
      <c r="R2" s="1">
        <v>35000000000</v>
      </c>
      <c r="S2">
        <f>ABS([1]Internal_forces!$B$41)</f>
        <v>7132200</v>
      </c>
      <c r="T2">
        <f>[1]Internal_forces!$B$42</f>
        <v>55680</v>
      </c>
      <c r="U2">
        <f>[1]Internal_forces!$B$43</f>
        <v>-16700</v>
      </c>
      <c r="V2">
        <f>[1]Internal_forces!$B$44</f>
        <v>-11752.820014953613</v>
      </c>
      <c r="W2">
        <f>[1]Internal_forces!$B$45</f>
        <v>83160</v>
      </c>
      <c r="X2">
        <f>[1]Internal_forces!$B$46</f>
        <v>-68720</v>
      </c>
      <c r="Y2">
        <f>[1]Internal_forces!$B$47</f>
        <v>-48891.349792480469</v>
      </c>
    </row>
    <row r="3" spans="1:25" x14ac:dyDescent="0.25">
      <c r="A3" t="s">
        <v>23</v>
      </c>
      <c r="B3" t="s">
        <v>24</v>
      </c>
      <c r="C3">
        <v>4.5999999999999996</v>
      </c>
      <c r="D3">
        <v>0</v>
      </c>
      <c r="E3" t="s">
        <v>27</v>
      </c>
      <c r="F3">
        <v>0.6</v>
      </c>
      <c r="G3" t="s">
        <v>26</v>
      </c>
      <c r="H3" t="s">
        <v>25</v>
      </c>
      <c r="J3">
        <f>IF(K3=2,4,IF(K3=3,8,IF(K3=4,12,IF(K3=5,16))))</f>
        <v>12</v>
      </c>
      <c r="K3">
        <v>4</v>
      </c>
      <c r="L3">
        <v>25</v>
      </c>
      <c r="Q3">
        <f t="shared" ref="Q3:Q66" si="0">50*10^6</f>
        <v>50000000</v>
      </c>
      <c r="R3" s="1">
        <v>35000000000</v>
      </c>
      <c r="S3">
        <f>ABS([1]Internal_forces!$B$41)</f>
        <v>7132200</v>
      </c>
      <c r="T3">
        <f>[1]Internal_forces!$B$42</f>
        <v>55680</v>
      </c>
      <c r="U3">
        <f>[1]Internal_forces!$B$43</f>
        <v>-16700</v>
      </c>
      <c r="V3">
        <f>[1]Internal_forces!$B$44</f>
        <v>-11752.820014953613</v>
      </c>
      <c r="W3">
        <f>[1]Internal_forces!$B$45</f>
        <v>83160</v>
      </c>
      <c r="X3">
        <f>[1]Internal_forces!$B$46</f>
        <v>-68720</v>
      </c>
      <c r="Y3">
        <f>[1]Internal_forces!$B$47</f>
        <v>-48891.349792480469</v>
      </c>
    </row>
    <row r="4" spans="1:25" x14ac:dyDescent="0.25">
      <c r="A4" t="s">
        <v>23</v>
      </c>
      <c r="B4" t="s">
        <v>28</v>
      </c>
      <c r="C4">
        <v>4.5999999999999996</v>
      </c>
      <c r="D4">
        <v>0</v>
      </c>
      <c r="E4" t="s">
        <v>27</v>
      </c>
      <c r="F4">
        <v>0.6</v>
      </c>
      <c r="G4" t="s">
        <v>26</v>
      </c>
      <c r="H4" t="s">
        <v>25</v>
      </c>
      <c r="J4">
        <f t="shared" ref="J4:J67" si="1">IF(K4=2,4,IF(K4=3,8,IF(K4=4,12,IF(K4=5,16))))</f>
        <v>12</v>
      </c>
      <c r="K4">
        <v>4</v>
      </c>
      <c r="L4">
        <v>25</v>
      </c>
      <c r="Q4">
        <f t="shared" si="0"/>
        <v>50000000</v>
      </c>
      <c r="R4" s="1">
        <v>35000000000</v>
      </c>
      <c r="S4">
        <f>ABS([1]Internal_forces!$C$41)</f>
        <v>3950500</v>
      </c>
      <c r="T4">
        <f>[1]Internal_forces!$C$42</f>
        <v>-61630</v>
      </c>
      <c r="U4">
        <f>[1]Internal_forces!$C$43</f>
        <v>26980</v>
      </c>
      <c r="V4">
        <f>[1]Internal_forces!$C$44</f>
        <v>-43711.288452148438</v>
      </c>
      <c r="W4">
        <f>[1]Internal_forces!$C$45</f>
        <v>-3720</v>
      </c>
      <c r="X4">
        <f>[1]Internal_forces!$C$46</f>
        <v>550</v>
      </c>
      <c r="Y4">
        <f>[1]Internal_forces!$C$47</f>
        <v>-2570.7089900970459</v>
      </c>
    </row>
    <row r="5" spans="1:25" x14ac:dyDescent="0.25">
      <c r="A5" t="s">
        <v>23</v>
      </c>
      <c r="B5" t="s">
        <v>29</v>
      </c>
      <c r="C5">
        <v>4.5999999999999996</v>
      </c>
      <c r="D5">
        <v>0</v>
      </c>
      <c r="E5" t="s">
        <v>27</v>
      </c>
      <c r="F5">
        <v>0.6</v>
      </c>
      <c r="G5" t="s">
        <v>26</v>
      </c>
      <c r="H5" t="s">
        <v>25</v>
      </c>
      <c r="J5">
        <f t="shared" si="1"/>
        <v>12</v>
      </c>
      <c r="K5">
        <v>4</v>
      </c>
      <c r="L5">
        <v>25</v>
      </c>
      <c r="Q5">
        <f t="shared" si="0"/>
        <v>50000000</v>
      </c>
      <c r="R5" s="1">
        <v>35000000000</v>
      </c>
      <c r="S5">
        <f>ABS([1]Internal_forces!$D$41)</f>
        <v>5198750</v>
      </c>
      <c r="T5">
        <f>[1]Internal_forces!$D$42</f>
        <v>-11890</v>
      </c>
      <c r="U5">
        <f>[1]Internal_forces!$D$43</f>
        <v>10900</v>
      </c>
      <c r="V5">
        <f>[1]Internal_forces!$D$44</f>
        <v>7614.1800880432129</v>
      </c>
      <c r="W5">
        <f>[1]Internal_forces!$D$45</f>
        <v>-98850</v>
      </c>
      <c r="X5">
        <f>[1]Internal_forces!$D$46</f>
        <v>56570</v>
      </c>
      <c r="Y5">
        <f>[1]Internal_forces!$D$47</f>
        <v>-69959.465026855469</v>
      </c>
    </row>
    <row r="6" spans="1:25" x14ac:dyDescent="0.25">
      <c r="A6" t="s">
        <v>23</v>
      </c>
      <c r="B6" t="s">
        <v>24</v>
      </c>
      <c r="C6">
        <v>3.6</v>
      </c>
      <c r="D6">
        <v>1</v>
      </c>
      <c r="E6" t="s">
        <v>27</v>
      </c>
      <c r="F6">
        <v>0.6</v>
      </c>
      <c r="G6" t="s">
        <v>26</v>
      </c>
      <c r="H6" t="s">
        <v>25</v>
      </c>
      <c r="J6">
        <f t="shared" si="1"/>
        <v>12</v>
      </c>
      <c r="K6">
        <v>4</v>
      </c>
      <c r="L6">
        <v>25</v>
      </c>
      <c r="Q6">
        <f t="shared" si="0"/>
        <v>50000000</v>
      </c>
      <c r="R6" s="1">
        <v>35000000000</v>
      </c>
      <c r="S6">
        <f>ABS([1]Internal_forces!$B$59)</f>
        <v>6398830</v>
      </c>
      <c r="T6">
        <f>[1]Internal_forces!$B$60</f>
        <v>-65349.999999999993</v>
      </c>
      <c r="U6">
        <f>[1]Internal_forces!$B$61</f>
        <v>-58580</v>
      </c>
      <c r="V6">
        <f>[1]Internal_forces!$B$62</f>
        <v>-41685.749053955078</v>
      </c>
      <c r="W6">
        <f>[1]Internal_forces!$B$63</f>
        <v>-39610</v>
      </c>
      <c r="X6">
        <f>[1]Internal_forces!$B$64</f>
        <v>12880</v>
      </c>
      <c r="Y6">
        <f>[1]Internal_forces!$B$65</f>
        <v>9610.1102828979492</v>
      </c>
    </row>
    <row r="7" spans="1:25" x14ac:dyDescent="0.25">
      <c r="A7" t="s">
        <v>23</v>
      </c>
      <c r="B7" t="s">
        <v>28</v>
      </c>
      <c r="C7">
        <v>3.6</v>
      </c>
      <c r="D7">
        <v>1</v>
      </c>
      <c r="E7" t="s">
        <v>27</v>
      </c>
      <c r="F7">
        <v>0.6</v>
      </c>
      <c r="G7" t="s">
        <v>26</v>
      </c>
      <c r="H7" t="s">
        <v>25</v>
      </c>
      <c r="J7">
        <f t="shared" si="1"/>
        <v>12</v>
      </c>
      <c r="K7">
        <v>4</v>
      </c>
      <c r="L7">
        <v>25</v>
      </c>
      <c r="Q7">
        <f t="shared" si="0"/>
        <v>50000000</v>
      </c>
      <c r="R7" s="1">
        <v>35000000000</v>
      </c>
      <c r="S7">
        <f>ABS([1]Internal_forces!$C$59)</f>
        <v>3140230</v>
      </c>
      <c r="T7">
        <f>[1]Internal_forces!$C$60</f>
        <v>-144520</v>
      </c>
      <c r="U7">
        <f>[1]Internal_forces!$C$61</f>
        <v>137860</v>
      </c>
      <c r="V7">
        <f>[1]Internal_forces!$C$62</f>
        <v>-102645.59936523438</v>
      </c>
      <c r="W7">
        <f>[1]Internal_forces!$C$63</f>
        <v>-23780</v>
      </c>
      <c r="X7">
        <f>[1]Internal_forces!$C$64</f>
        <v>17760</v>
      </c>
      <c r="Y7">
        <f>[1]Internal_forces!$C$65</f>
        <v>-17083.84895324707</v>
      </c>
    </row>
    <row r="8" spans="1:25" x14ac:dyDescent="0.25">
      <c r="A8" t="s">
        <v>23</v>
      </c>
      <c r="B8" t="s">
        <v>29</v>
      </c>
      <c r="C8">
        <v>3.6</v>
      </c>
      <c r="D8">
        <v>1</v>
      </c>
      <c r="E8" t="s">
        <v>27</v>
      </c>
      <c r="F8">
        <v>0.6</v>
      </c>
      <c r="G8" t="s">
        <v>26</v>
      </c>
      <c r="H8" t="s">
        <v>25</v>
      </c>
      <c r="J8">
        <f t="shared" si="1"/>
        <v>12</v>
      </c>
      <c r="K8">
        <v>4</v>
      </c>
      <c r="L8">
        <v>25</v>
      </c>
      <c r="Q8">
        <f t="shared" si="0"/>
        <v>50000000</v>
      </c>
      <c r="R8" s="1">
        <v>35000000000</v>
      </c>
      <c r="S8">
        <f>ABS([1]Internal_forces!$D$59)</f>
        <v>4222650</v>
      </c>
      <c r="T8">
        <f>[1]Internal_forces!$D$60</f>
        <v>6830</v>
      </c>
      <c r="U8">
        <f>[1]Internal_forces!$D$61</f>
        <v>-3800</v>
      </c>
      <c r="V8">
        <f>[1]Internal_forces!$D$62</f>
        <v>4774.5170593261719</v>
      </c>
      <c r="W8">
        <f>[1]Internal_forces!$D$63</f>
        <v>-160200</v>
      </c>
      <c r="X8">
        <f>[1]Internal_forces!$D$64</f>
        <v>158580</v>
      </c>
      <c r="Y8">
        <f>[1]Internal_forces!$D$65</f>
        <v>-113395.20263671875</v>
      </c>
    </row>
    <row r="9" spans="1:25" x14ac:dyDescent="0.25">
      <c r="A9" t="s">
        <v>23</v>
      </c>
      <c r="B9" t="s">
        <v>24</v>
      </c>
      <c r="C9">
        <v>3.6</v>
      </c>
      <c r="D9">
        <v>5</v>
      </c>
      <c r="E9" t="s">
        <v>27</v>
      </c>
      <c r="F9">
        <v>0.6</v>
      </c>
      <c r="G9" t="s">
        <v>26</v>
      </c>
      <c r="H9" t="s">
        <v>25</v>
      </c>
      <c r="J9">
        <f t="shared" si="1"/>
        <v>12</v>
      </c>
      <c r="K9">
        <v>4</v>
      </c>
      <c r="L9">
        <v>25</v>
      </c>
      <c r="Q9">
        <f t="shared" si="0"/>
        <v>50000000</v>
      </c>
      <c r="R9" s="1">
        <v>35000000000</v>
      </c>
      <c r="S9">
        <v>1495700</v>
      </c>
      <c r="T9">
        <v>-273740</v>
      </c>
      <c r="U9">
        <v>30310</v>
      </c>
      <c r="V9">
        <f>0.7*T9</f>
        <v>-191618</v>
      </c>
      <c r="W9">
        <f>'[1]Summary Table'!$P$97</f>
        <v>-73800</v>
      </c>
      <c r="X9">
        <f>[1]Internal_forces!$B$46</f>
        <v>-68720</v>
      </c>
      <c r="Y9">
        <f>0.7*W9</f>
        <v>-51660</v>
      </c>
    </row>
    <row r="10" spans="1:25" x14ac:dyDescent="0.25">
      <c r="A10" t="s">
        <v>23</v>
      </c>
      <c r="B10" t="s">
        <v>24</v>
      </c>
      <c r="C10">
        <v>4.5999999999999996</v>
      </c>
      <c r="D10">
        <v>0</v>
      </c>
      <c r="E10" t="s">
        <v>30</v>
      </c>
      <c r="F10">
        <v>0.6</v>
      </c>
      <c r="G10" t="s">
        <v>26</v>
      </c>
      <c r="H10" t="s">
        <v>25</v>
      </c>
      <c r="I10">
        <v>0.15</v>
      </c>
      <c r="J10">
        <f t="shared" si="1"/>
        <v>16</v>
      </c>
      <c r="K10">
        <v>5</v>
      </c>
      <c r="L10">
        <v>25</v>
      </c>
      <c r="Q10">
        <f t="shared" si="0"/>
        <v>50000000</v>
      </c>
      <c r="R10" s="1">
        <v>35000000000</v>
      </c>
      <c r="S10">
        <f>ABS([1]Internal_forces!$B$41)</f>
        <v>7132200</v>
      </c>
      <c r="T10">
        <f>[1]Internal_forces!$B$42</f>
        <v>55680</v>
      </c>
      <c r="U10">
        <f>[1]Internal_forces!$B$43</f>
        <v>-16700</v>
      </c>
      <c r="V10">
        <f>[1]Internal_forces!$B$44</f>
        <v>-11752.820014953613</v>
      </c>
      <c r="W10">
        <f>[1]Internal_forces!$B$45</f>
        <v>83160</v>
      </c>
      <c r="X10">
        <f>[1]Internal_forces!$B$46</f>
        <v>-68720</v>
      </c>
      <c r="Y10">
        <f>[1]Internal_forces!$B$47</f>
        <v>-48891.349792480469</v>
      </c>
    </row>
    <row r="11" spans="1:25" x14ac:dyDescent="0.25">
      <c r="A11" t="s">
        <v>23</v>
      </c>
      <c r="B11" t="s">
        <v>28</v>
      </c>
      <c r="C11">
        <v>4.5999999999999996</v>
      </c>
      <c r="D11">
        <v>0</v>
      </c>
      <c r="E11" t="s">
        <v>30</v>
      </c>
      <c r="F11">
        <v>0.6</v>
      </c>
      <c r="G11" t="s">
        <v>26</v>
      </c>
      <c r="H11" t="s">
        <v>25</v>
      </c>
      <c r="I11">
        <v>0.15</v>
      </c>
      <c r="J11">
        <f t="shared" si="1"/>
        <v>16</v>
      </c>
      <c r="K11">
        <v>5</v>
      </c>
      <c r="L11">
        <v>25</v>
      </c>
      <c r="Q11">
        <f t="shared" si="0"/>
        <v>50000000</v>
      </c>
      <c r="R11" s="1">
        <v>35000000000</v>
      </c>
      <c r="S11">
        <f>ABS([1]Internal_forces!$C$41)</f>
        <v>3950500</v>
      </c>
      <c r="T11">
        <f>[1]Internal_forces!$C$42</f>
        <v>-61630</v>
      </c>
      <c r="U11">
        <f>[1]Internal_forces!$C$43</f>
        <v>26980</v>
      </c>
      <c r="V11">
        <f>[1]Internal_forces!$C$44</f>
        <v>-43711.288452148438</v>
      </c>
      <c r="W11">
        <f>[1]Internal_forces!$C$45</f>
        <v>-3720</v>
      </c>
      <c r="X11">
        <f>[1]Internal_forces!$C$46</f>
        <v>550</v>
      </c>
      <c r="Y11">
        <f>[1]Internal_forces!$C$47</f>
        <v>-2570.7089900970459</v>
      </c>
    </row>
    <row r="12" spans="1:25" x14ac:dyDescent="0.25">
      <c r="A12" t="s">
        <v>23</v>
      </c>
      <c r="B12" t="s">
        <v>29</v>
      </c>
      <c r="C12">
        <v>4.5999999999999996</v>
      </c>
      <c r="D12">
        <v>0</v>
      </c>
      <c r="E12" t="s">
        <v>30</v>
      </c>
      <c r="F12">
        <v>0.6</v>
      </c>
      <c r="G12" t="s">
        <v>26</v>
      </c>
      <c r="H12" t="s">
        <v>25</v>
      </c>
      <c r="I12">
        <v>0.15</v>
      </c>
      <c r="J12">
        <f t="shared" si="1"/>
        <v>16</v>
      </c>
      <c r="K12">
        <v>5</v>
      </c>
      <c r="L12">
        <v>25</v>
      </c>
      <c r="Q12">
        <f t="shared" si="0"/>
        <v>50000000</v>
      </c>
      <c r="R12" s="1">
        <v>35000000000</v>
      </c>
      <c r="S12">
        <f>ABS([1]Internal_forces!$D$41)</f>
        <v>5198750</v>
      </c>
      <c r="T12">
        <f>[1]Internal_forces!$D$42</f>
        <v>-11890</v>
      </c>
      <c r="U12">
        <f>[1]Internal_forces!$D$43</f>
        <v>10900</v>
      </c>
      <c r="V12">
        <f>[1]Internal_forces!$D$44</f>
        <v>7614.1800880432129</v>
      </c>
      <c r="W12">
        <f>[1]Internal_forces!$D$45</f>
        <v>-98850</v>
      </c>
      <c r="X12">
        <f>[1]Internal_forces!$D$46</f>
        <v>56570</v>
      </c>
      <c r="Y12">
        <f>[1]Internal_forces!$D$47</f>
        <v>-69959.465026855469</v>
      </c>
    </row>
    <row r="13" spans="1:25" x14ac:dyDescent="0.25">
      <c r="A13" t="s">
        <v>23</v>
      </c>
      <c r="B13" t="s">
        <v>24</v>
      </c>
      <c r="C13">
        <v>3.6</v>
      </c>
      <c r="D13">
        <v>1</v>
      </c>
      <c r="E13" t="s">
        <v>30</v>
      </c>
      <c r="F13">
        <v>0.6</v>
      </c>
      <c r="G13" t="s">
        <v>26</v>
      </c>
      <c r="H13" t="s">
        <v>25</v>
      </c>
      <c r="I13">
        <v>0.15</v>
      </c>
      <c r="J13">
        <f t="shared" si="1"/>
        <v>16</v>
      </c>
      <c r="K13">
        <v>5</v>
      </c>
      <c r="L13">
        <v>25</v>
      </c>
      <c r="Q13">
        <f t="shared" si="0"/>
        <v>50000000</v>
      </c>
      <c r="R13" s="1">
        <v>35000000000</v>
      </c>
      <c r="S13">
        <f>ABS([1]Internal_forces!$B$59)</f>
        <v>6398830</v>
      </c>
      <c r="T13">
        <f>[1]Internal_forces!$B$60</f>
        <v>-65349.999999999993</v>
      </c>
      <c r="U13">
        <f>[1]Internal_forces!$B$61</f>
        <v>-58580</v>
      </c>
      <c r="V13">
        <f>[1]Internal_forces!$B$62</f>
        <v>-41685.749053955078</v>
      </c>
      <c r="W13">
        <f>[1]Internal_forces!$B$63</f>
        <v>-39610</v>
      </c>
      <c r="X13">
        <f>[1]Internal_forces!$B$64</f>
        <v>12880</v>
      </c>
      <c r="Y13">
        <f>[1]Internal_forces!$B$65</f>
        <v>9610.1102828979492</v>
      </c>
    </row>
    <row r="14" spans="1:25" x14ac:dyDescent="0.25">
      <c r="A14" t="s">
        <v>23</v>
      </c>
      <c r="B14" t="s">
        <v>28</v>
      </c>
      <c r="C14">
        <v>3.6</v>
      </c>
      <c r="D14">
        <v>1</v>
      </c>
      <c r="E14" t="s">
        <v>30</v>
      </c>
      <c r="F14">
        <v>0.6</v>
      </c>
      <c r="G14" t="s">
        <v>26</v>
      </c>
      <c r="H14" t="s">
        <v>25</v>
      </c>
      <c r="I14">
        <v>0.15</v>
      </c>
      <c r="J14">
        <f t="shared" si="1"/>
        <v>16</v>
      </c>
      <c r="K14">
        <v>5</v>
      </c>
      <c r="L14">
        <v>25</v>
      </c>
      <c r="Q14">
        <f t="shared" si="0"/>
        <v>50000000</v>
      </c>
      <c r="R14" s="1">
        <v>35000000000</v>
      </c>
      <c r="S14">
        <f>ABS([1]Internal_forces!$C$59)</f>
        <v>3140230</v>
      </c>
      <c r="T14">
        <f>[1]Internal_forces!$C$60</f>
        <v>-144520</v>
      </c>
      <c r="U14">
        <f>[1]Internal_forces!$C$61</f>
        <v>137860</v>
      </c>
      <c r="V14">
        <f>[1]Internal_forces!$C$62</f>
        <v>-102645.59936523438</v>
      </c>
      <c r="W14">
        <f>[1]Internal_forces!$C$63</f>
        <v>-23780</v>
      </c>
      <c r="X14">
        <f>[1]Internal_forces!$C$64</f>
        <v>17760</v>
      </c>
      <c r="Y14">
        <f>[1]Internal_forces!$C$65</f>
        <v>-17083.84895324707</v>
      </c>
    </row>
    <row r="15" spans="1:25" x14ac:dyDescent="0.25">
      <c r="A15" t="s">
        <v>23</v>
      </c>
      <c r="B15" t="s">
        <v>29</v>
      </c>
      <c r="C15">
        <v>3.6</v>
      </c>
      <c r="D15">
        <v>1</v>
      </c>
      <c r="E15" t="s">
        <v>30</v>
      </c>
      <c r="F15">
        <v>0.6</v>
      </c>
      <c r="G15" t="s">
        <v>26</v>
      </c>
      <c r="H15" t="s">
        <v>25</v>
      </c>
      <c r="I15">
        <v>0.15</v>
      </c>
      <c r="J15">
        <f t="shared" si="1"/>
        <v>16</v>
      </c>
      <c r="K15">
        <v>5</v>
      </c>
      <c r="L15">
        <v>25</v>
      </c>
      <c r="Q15">
        <f t="shared" si="0"/>
        <v>50000000</v>
      </c>
      <c r="R15" s="1">
        <v>35000000000</v>
      </c>
      <c r="S15">
        <f>ABS([1]Internal_forces!$D$59)</f>
        <v>4222650</v>
      </c>
      <c r="T15">
        <f>[1]Internal_forces!$D$60</f>
        <v>6830</v>
      </c>
      <c r="U15">
        <f>[1]Internal_forces!$D$61</f>
        <v>-3800</v>
      </c>
      <c r="V15">
        <f>[1]Internal_forces!$D$62</f>
        <v>4774.5170593261719</v>
      </c>
      <c r="W15">
        <f>[1]Internal_forces!$D$63</f>
        <v>-160200</v>
      </c>
      <c r="X15">
        <f>[1]Internal_forces!$D$64</f>
        <v>158580</v>
      </c>
      <c r="Y15">
        <f>[1]Internal_forces!$D$65</f>
        <v>-113395.20263671875</v>
      </c>
    </row>
    <row r="16" spans="1:25" x14ac:dyDescent="0.25">
      <c r="A16" t="s">
        <v>23</v>
      </c>
      <c r="B16" t="s">
        <v>24</v>
      </c>
      <c r="C16">
        <v>3.6</v>
      </c>
      <c r="D16">
        <v>5</v>
      </c>
      <c r="E16" t="s">
        <v>30</v>
      </c>
      <c r="F16">
        <v>0.6</v>
      </c>
      <c r="G16" t="s">
        <v>26</v>
      </c>
      <c r="H16" t="s">
        <v>25</v>
      </c>
      <c r="I16">
        <v>0.15</v>
      </c>
      <c r="J16">
        <f t="shared" si="1"/>
        <v>16</v>
      </c>
      <c r="K16">
        <v>5</v>
      </c>
      <c r="L16">
        <v>25</v>
      </c>
      <c r="Q16">
        <f t="shared" si="0"/>
        <v>50000000</v>
      </c>
      <c r="R16" s="1">
        <v>35000000000</v>
      </c>
      <c r="S16">
        <v>1495700</v>
      </c>
      <c r="T16">
        <v>-273740</v>
      </c>
      <c r="U16">
        <v>30310</v>
      </c>
      <c r="V16">
        <f>0.7*T16</f>
        <v>-191618</v>
      </c>
      <c r="W16">
        <f>'[1]Summary Table'!$P$97</f>
        <v>-73800</v>
      </c>
      <c r="X16">
        <f>[1]Internal_forces!$B$46</f>
        <v>-68720</v>
      </c>
      <c r="Y16">
        <f>0.7*W16</f>
        <v>-51660</v>
      </c>
    </row>
    <row r="17" spans="1:25" x14ac:dyDescent="0.25">
      <c r="A17" t="s">
        <v>23</v>
      </c>
      <c r="B17" t="s">
        <v>24</v>
      </c>
      <c r="C17">
        <v>4.5999999999999996</v>
      </c>
      <c r="D17">
        <v>0</v>
      </c>
      <c r="E17" t="s">
        <v>30</v>
      </c>
      <c r="F17">
        <v>0.6</v>
      </c>
      <c r="G17" t="s">
        <v>26</v>
      </c>
      <c r="H17" t="s">
        <v>25</v>
      </c>
      <c r="I17">
        <v>0.15</v>
      </c>
      <c r="J17">
        <f t="shared" si="1"/>
        <v>12</v>
      </c>
      <c r="K17">
        <v>4</v>
      </c>
      <c r="L17">
        <v>25</v>
      </c>
      <c r="Q17">
        <f t="shared" si="0"/>
        <v>50000000</v>
      </c>
      <c r="R17" s="1">
        <v>35000000000</v>
      </c>
      <c r="S17">
        <f>ABS([1]Internal_forces!$B$41)</f>
        <v>7132200</v>
      </c>
      <c r="T17">
        <f>[1]Internal_forces!$B$42</f>
        <v>55680</v>
      </c>
      <c r="U17">
        <f>[1]Internal_forces!$B$43</f>
        <v>-16700</v>
      </c>
      <c r="V17">
        <f>[1]Internal_forces!$B$44</f>
        <v>-11752.820014953613</v>
      </c>
      <c r="W17">
        <f>[1]Internal_forces!$B$45</f>
        <v>83160</v>
      </c>
      <c r="X17">
        <f>[1]Internal_forces!$B$46</f>
        <v>-68720</v>
      </c>
      <c r="Y17">
        <f>[1]Internal_forces!$B$47</f>
        <v>-48891.349792480469</v>
      </c>
    </row>
    <row r="18" spans="1:25" x14ac:dyDescent="0.25">
      <c r="A18" t="s">
        <v>23</v>
      </c>
      <c r="B18" t="s">
        <v>28</v>
      </c>
      <c r="C18">
        <v>4.5999999999999996</v>
      </c>
      <c r="D18">
        <v>0</v>
      </c>
      <c r="E18" t="s">
        <v>30</v>
      </c>
      <c r="F18">
        <v>0.6</v>
      </c>
      <c r="G18" t="s">
        <v>26</v>
      </c>
      <c r="H18" t="s">
        <v>25</v>
      </c>
      <c r="I18">
        <v>0.15</v>
      </c>
      <c r="J18">
        <f t="shared" si="1"/>
        <v>12</v>
      </c>
      <c r="K18">
        <v>4</v>
      </c>
      <c r="L18">
        <v>25</v>
      </c>
      <c r="Q18">
        <f t="shared" si="0"/>
        <v>50000000</v>
      </c>
      <c r="R18" s="1">
        <v>35000000000</v>
      </c>
      <c r="S18">
        <f>ABS([1]Internal_forces!$C$41)</f>
        <v>3950500</v>
      </c>
      <c r="T18">
        <f>[1]Internal_forces!$C$42</f>
        <v>-61630</v>
      </c>
      <c r="U18">
        <f>[1]Internal_forces!$C$43</f>
        <v>26980</v>
      </c>
      <c r="V18">
        <f>[1]Internal_forces!$C$44</f>
        <v>-43711.288452148438</v>
      </c>
      <c r="W18">
        <f>[1]Internal_forces!$C$45</f>
        <v>-3720</v>
      </c>
      <c r="X18">
        <f>[1]Internal_forces!$C$46</f>
        <v>550</v>
      </c>
      <c r="Y18">
        <f>[1]Internal_forces!$C$47</f>
        <v>-2570.7089900970459</v>
      </c>
    </row>
    <row r="19" spans="1:25" x14ac:dyDescent="0.25">
      <c r="A19" t="s">
        <v>23</v>
      </c>
      <c r="B19" t="s">
        <v>29</v>
      </c>
      <c r="C19">
        <v>4.5999999999999996</v>
      </c>
      <c r="D19">
        <v>0</v>
      </c>
      <c r="E19" t="s">
        <v>30</v>
      </c>
      <c r="F19">
        <v>0.6</v>
      </c>
      <c r="G19" t="s">
        <v>26</v>
      </c>
      <c r="H19" t="s">
        <v>25</v>
      </c>
      <c r="I19">
        <v>0.15</v>
      </c>
      <c r="J19">
        <f t="shared" si="1"/>
        <v>12</v>
      </c>
      <c r="K19">
        <v>4</v>
      </c>
      <c r="L19">
        <v>25</v>
      </c>
      <c r="Q19">
        <f t="shared" si="0"/>
        <v>50000000</v>
      </c>
      <c r="R19" s="1">
        <v>35000000000</v>
      </c>
      <c r="S19">
        <f>ABS([1]Internal_forces!$D$41)</f>
        <v>5198750</v>
      </c>
      <c r="T19">
        <f>[1]Internal_forces!$D$42</f>
        <v>-11890</v>
      </c>
      <c r="U19">
        <f>[1]Internal_forces!$D$43</f>
        <v>10900</v>
      </c>
      <c r="V19">
        <f>[1]Internal_forces!$D$44</f>
        <v>7614.1800880432129</v>
      </c>
      <c r="W19">
        <f>[1]Internal_forces!$D$45</f>
        <v>-98850</v>
      </c>
      <c r="X19">
        <f>[1]Internal_forces!$D$46</f>
        <v>56570</v>
      </c>
      <c r="Y19">
        <f>[1]Internal_forces!$D$47</f>
        <v>-69959.465026855469</v>
      </c>
    </row>
    <row r="20" spans="1:25" x14ac:dyDescent="0.25">
      <c r="A20" t="s">
        <v>23</v>
      </c>
      <c r="B20" t="s">
        <v>24</v>
      </c>
      <c r="C20">
        <v>3.6</v>
      </c>
      <c r="D20">
        <v>1</v>
      </c>
      <c r="E20" t="s">
        <v>30</v>
      </c>
      <c r="F20">
        <v>0.6</v>
      </c>
      <c r="G20" t="s">
        <v>26</v>
      </c>
      <c r="H20" t="s">
        <v>25</v>
      </c>
      <c r="I20">
        <v>0.15</v>
      </c>
      <c r="J20">
        <f t="shared" si="1"/>
        <v>12</v>
      </c>
      <c r="K20">
        <v>4</v>
      </c>
      <c r="L20">
        <v>25</v>
      </c>
      <c r="Q20">
        <f t="shared" si="0"/>
        <v>50000000</v>
      </c>
      <c r="R20" s="1">
        <v>35000000000</v>
      </c>
      <c r="S20">
        <f>ABS([1]Internal_forces!$B$59)</f>
        <v>6398830</v>
      </c>
      <c r="T20">
        <f>[1]Internal_forces!$B$60</f>
        <v>-65349.999999999993</v>
      </c>
      <c r="U20">
        <f>[1]Internal_forces!$B$61</f>
        <v>-58580</v>
      </c>
      <c r="V20">
        <f>[1]Internal_forces!$B$62</f>
        <v>-41685.749053955078</v>
      </c>
      <c r="W20">
        <f>[1]Internal_forces!$B$63</f>
        <v>-39610</v>
      </c>
      <c r="X20">
        <f>[1]Internal_forces!$B$64</f>
        <v>12880</v>
      </c>
      <c r="Y20">
        <f>[1]Internal_forces!$B$65</f>
        <v>9610.1102828979492</v>
      </c>
    </row>
    <row r="21" spans="1:25" x14ac:dyDescent="0.25">
      <c r="A21" t="s">
        <v>23</v>
      </c>
      <c r="B21" t="s">
        <v>28</v>
      </c>
      <c r="C21">
        <v>3.6</v>
      </c>
      <c r="D21">
        <v>1</v>
      </c>
      <c r="E21" t="s">
        <v>30</v>
      </c>
      <c r="F21">
        <v>0.6</v>
      </c>
      <c r="G21" t="s">
        <v>26</v>
      </c>
      <c r="H21" t="s">
        <v>25</v>
      </c>
      <c r="I21">
        <v>0.15</v>
      </c>
      <c r="J21">
        <f t="shared" si="1"/>
        <v>12</v>
      </c>
      <c r="K21">
        <v>4</v>
      </c>
      <c r="L21">
        <v>25</v>
      </c>
      <c r="Q21">
        <f t="shared" si="0"/>
        <v>50000000</v>
      </c>
      <c r="R21" s="1">
        <v>35000000000</v>
      </c>
      <c r="S21">
        <f>ABS([1]Internal_forces!$C$59)</f>
        <v>3140230</v>
      </c>
      <c r="T21">
        <f>[1]Internal_forces!$C$60</f>
        <v>-144520</v>
      </c>
      <c r="U21">
        <f>[1]Internal_forces!$C$61</f>
        <v>137860</v>
      </c>
      <c r="V21">
        <f>[1]Internal_forces!$C$62</f>
        <v>-102645.59936523438</v>
      </c>
      <c r="W21">
        <f>[1]Internal_forces!$C$63</f>
        <v>-23780</v>
      </c>
      <c r="X21">
        <f>[1]Internal_forces!$C$64</f>
        <v>17760</v>
      </c>
      <c r="Y21">
        <f>[1]Internal_forces!$C$65</f>
        <v>-17083.84895324707</v>
      </c>
    </row>
    <row r="22" spans="1:25" x14ac:dyDescent="0.25">
      <c r="A22" t="s">
        <v>23</v>
      </c>
      <c r="B22" t="s">
        <v>29</v>
      </c>
      <c r="C22">
        <v>3.6</v>
      </c>
      <c r="D22">
        <v>1</v>
      </c>
      <c r="E22" t="s">
        <v>30</v>
      </c>
      <c r="F22">
        <v>0.6</v>
      </c>
      <c r="G22" t="s">
        <v>26</v>
      </c>
      <c r="H22" t="s">
        <v>25</v>
      </c>
      <c r="I22">
        <v>0.15</v>
      </c>
      <c r="J22">
        <f t="shared" si="1"/>
        <v>12</v>
      </c>
      <c r="K22">
        <v>4</v>
      </c>
      <c r="L22">
        <v>25</v>
      </c>
      <c r="Q22">
        <f t="shared" si="0"/>
        <v>50000000</v>
      </c>
      <c r="R22" s="1">
        <v>35000000000</v>
      </c>
      <c r="S22">
        <f>ABS([1]Internal_forces!$D$59)</f>
        <v>4222650</v>
      </c>
      <c r="T22">
        <f>[1]Internal_forces!$D$60</f>
        <v>6830</v>
      </c>
      <c r="U22">
        <f>[1]Internal_forces!$D$61</f>
        <v>-3800</v>
      </c>
      <c r="V22">
        <f>[1]Internal_forces!$D$62</f>
        <v>4774.5170593261719</v>
      </c>
      <c r="W22">
        <f>[1]Internal_forces!$D$63</f>
        <v>-160200</v>
      </c>
      <c r="X22">
        <f>[1]Internal_forces!$D$64</f>
        <v>158580</v>
      </c>
      <c r="Y22">
        <f>[1]Internal_forces!$D$65</f>
        <v>-113395.20263671875</v>
      </c>
    </row>
    <row r="23" spans="1:25" x14ac:dyDescent="0.25">
      <c r="A23" t="s">
        <v>23</v>
      </c>
      <c r="B23" t="s">
        <v>24</v>
      </c>
      <c r="C23">
        <v>3.6</v>
      </c>
      <c r="D23">
        <v>5</v>
      </c>
      <c r="E23" t="s">
        <v>30</v>
      </c>
      <c r="F23">
        <v>0.6</v>
      </c>
      <c r="G23" t="s">
        <v>26</v>
      </c>
      <c r="H23" t="s">
        <v>25</v>
      </c>
      <c r="I23">
        <v>0.15</v>
      </c>
      <c r="J23">
        <f t="shared" si="1"/>
        <v>12</v>
      </c>
      <c r="K23">
        <v>4</v>
      </c>
      <c r="L23">
        <v>25</v>
      </c>
      <c r="Q23">
        <f t="shared" si="0"/>
        <v>50000000</v>
      </c>
      <c r="R23" s="1">
        <v>35000000000</v>
      </c>
      <c r="S23">
        <v>1495700</v>
      </c>
      <c r="T23">
        <v>-273740</v>
      </c>
      <c r="U23">
        <v>30310</v>
      </c>
      <c r="V23">
        <f>0.7*T23</f>
        <v>-191618</v>
      </c>
      <c r="W23">
        <f>'[1]Summary Table'!$P$97</f>
        <v>-73800</v>
      </c>
      <c r="X23">
        <f>[1]Internal_forces!$B$46</f>
        <v>-68720</v>
      </c>
      <c r="Y23">
        <f>0.7*W23</f>
        <v>-51660</v>
      </c>
    </row>
    <row r="24" spans="1:25" x14ac:dyDescent="0.25">
      <c r="A24" t="s">
        <v>23</v>
      </c>
      <c r="B24" t="s">
        <v>24</v>
      </c>
      <c r="C24">
        <v>4.5999999999999996</v>
      </c>
      <c r="D24">
        <v>0</v>
      </c>
      <c r="E24" t="s">
        <v>30</v>
      </c>
      <c r="F24">
        <v>0.6</v>
      </c>
      <c r="G24" t="s">
        <v>26</v>
      </c>
      <c r="H24" t="s">
        <v>25</v>
      </c>
      <c r="I24">
        <v>0.12</v>
      </c>
      <c r="J24">
        <f t="shared" si="1"/>
        <v>16</v>
      </c>
      <c r="K24">
        <v>5</v>
      </c>
      <c r="L24">
        <v>32</v>
      </c>
      <c r="Q24">
        <f t="shared" si="0"/>
        <v>50000000</v>
      </c>
      <c r="R24" s="1">
        <v>35000000000</v>
      </c>
      <c r="S24">
        <f>ABS([1]Internal_forces!$B$41)</f>
        <v>7132200</v>
      </c>
      <c r="T24">
        <f>[1]Internal_forces!$B$42</f>
        <v>55680</v>
      </c>
      <c r="U24">
        <f>[1]Internal_forces!$B$43</f>
        <v>-16700</v>
      </c>
      <c r="V24">
        <f>[1]Internal_forces!$B$44</f>
        <v>-11752.820014953613</v>
      </c>
      <c r="W24">
        <f>[1]Internal_forces!$B$45</f>
        <v>83160</v>
      </c>
      <c r="X24">
        <f>[1]Internal_forces!$B$46</f>
        <v>-68720</v>
      </c>
      <c r="Y24">
        <f>[1]Internal_forces!$B$47</f>
        <v>-48891.349792480469</v>
      </c>
    </row>
    <row r="25" spans="1:25" x14ac:dyDescent="0.25">
      <c r="A25" t="s">
        <v>23</v>
      </c>
      <c r="B25" t="s">
        <v>28</v>
      </c>
      <c r="C25">
        <v>4.5999999999999996</v>
      </c>
      <c r="D25">
        <v>0</v>
      </c>
      <c r="E25" t="s">
        <v>30</v>
      </c>
      <c r="F25">
        <v>0.6</v>
      </c>
      <c r="G25" t="s">
        <v>26</v>
      </c>
      <c r="H25" t="s">
        <v>25</v>
      </c>
      <c r="I25">
        <v>0.12</v>
      </c>
      <c r="J25">
        <f t="shared" si="1"/>
        <v>16</v>
      </c>
      <c r="K25">
        <v>5</v>
      </c>
      <c r="L25">
        <v>32</v>
      </c>
      <c r="Q25">
        <f t="shared" si="0"/>
        <v>50000000</v>
      </c>
      <c r="R25" s="1">
        <v>35000000000</v>
      </c>
      <c r="S25">
        <f>ABS([1]Internal_forces!$C$41)</f>
        <v>3950500</v>
      </c>
      <c r="T25">
        <f>[1]Internal_forces!$C$42</f>
        <v>-61630</v>
      </c>
      <c r="U25">
        <f>[1]Internal_forces!$C$43</f>
        <v>26980</v>
      </c>
      <c r="V25">
        <f>[1]Internal_forces!$C$44</f>
        <v>-43711.288452148438</v>
      </c>
      <c r="W25">
        <f>[1]Internal_forces!$C$45</f>
        <v>-3720</v>
      </c>
      <c r="X25">
        <f>[1]Internal_forces!$C$46</f>
        <v>550</v>
      </c>
      <c r="Y25">
        <f>[1]Internal_forces!$C$47</f>
        <v>-2570.7089900970459</v>
      </c>
    </row>
    <row r="26" spans="1:25" x14ac:dyDescent="0.25">
      <c r="A26" t="s">
        <v>23</v>
      </c>
      <c r="B26" t="s">
        <v>29</v>
      </c>
      <c r="C26">
        <v>4.5999999999999996</v>
      </c>
      <c r="D26">
        <v>0</v>
      </c>
      <c r="E26" t="s">
        <v>30</v>
      </c>
      <c r="F26">
        <v>0.6</v>
      </c>
      <c r="G26" t="s">
        <v>26</v>
      </c>
      <c r="H26" t="s">
        <v>25</v>
      </c>
      <c r="I26">
        <v>0.12</v>
      </c>
      <c r="J26">
        <f t="shared" si="1"/>
        <v>16</v>
      </c>
      <c r="K26">
        <v>5</v>
      </c>
      <c r="L26">
        <v>32</v>
      </c>
      <c r="Q26">
        <f t="shared" si="0"/>
        <v>50000000</v>
      </c>
      <c r="R26" s="1">
        <v>35000000000</v>
      </c>
      <c r="S26">
        <f>ABS([1]Internal_forces!$D$41)</f>
        <v>5198750</v>
      </c>
      <c r="T26">
        <f>[1]Internal_forces!$D$42</f>
        <v>-11890</v>
      </c>
      <c r="U26">
        <f>[1]Internal_forces!$D$43</f>
        <v>10900</v>
      </c>
      <c r="V26">
        <f>[1]Internal_forces!$D$44</f>
        <v>7614.1800880432129</v>
      </c>
      <c r="W26">
        <f>[1]Internal_forces!$D$45</f>
        <v>-98850</v>
      </c>
      <c r="X26">
        <f>[1]Internal_forces!$D$46</f>
        <v>56570</v>
      </c>
      <c r="Y26">
        <f>[1]Internal_forces!$D$47</f>
        <v>-69959.465026855469</v>
      </c>
    </row>
    <row r="27" spans="1:25" x14ac:dyDescent="0.25">
      <c r="A27" t="s">
        <v>23</v>
      </c>
      <c r="B27" t="s">
        <v>24</v>
      </c>
      <c r="C27">
        <v>3.6</v>
      </c>
      <c r="D27">
        <v>1</v>
      </c>
      <c r="E27" t="s">
        <v>30</v>
      </c>
      <c r="F27">
        <v>0.6</v>
      </c>
      <c r="G27" t="s">
        <v>26</v>
      </c>
      <c r="H27" t="s">
        <v>25</v>
      </c>
      <c r="I27">
        <v>0.12</v>
      </c>
      <c r="J27">
        <f t="shared" si="1"/>
        <v>16</v>
      </c>
      <c r="K27">
        <v>5</v>
      </c>
      <c r="L27">
        <v>32</v>
      </c>
      <c r="Q27">
        <f t="shared" si="0"/>
        <v>50000000</v>
      </c>
      <c r="R27" s="1">
        <v>35000000000</v>
      </c>
      <c r="S27">
        <f>ABS([1]Internal_forces!$B$59)</f>
        <v>6398830</v>
      </c>
      <c r="T27">
        <f>[1]Internal_forces!$B$60</f>
        <v>-65349.999999999993</v>
      </c>
      <c r="U27">
        <f>[1]Internal_forces!$B$61</f>
        <v>-58580</v>
      </c>
      <c r="V27">
        <f>[1]Internal_forces!$B$62</f>
        <v>-41685.749053955078</v>
      </c>
      <c r="W27">
        <f>[1]Internal_forces!$B$63</f>
        <v>-39610</v>
      </c>
      <c r="X27">
        <f>[1]Internal_forces!$B$64</f>
        <v>12880</v>
      </c>
      <c r="Y27">
        <f>[1]Internal_forces!$B$65</f>
        <v>9610.1102828979492</v>
      </c>
    </row>
    <row r="28" spans="1:25" x14ac:dyDescent="0.25">
      <c r="A28" t="s">
        <v>23</v>
      </c>
      <c r="B28" t="s">
        <v>28</v>
      </c>
      <c r="C28">
        <v>3.6</v>
      </c>
      <c r="D28">
        <v>1</v>
      </c>
      <c r="E28" t="s">
        <v>30</v>
      </c>
      <c r="F28">
        <v>0.6</v>
      </c>
      <c r="G28" t="s">
        <v>26</v>
      </c>
      <c r="H28" t="s">
        <v>25</v>
      </c>
      <c r="I28">
        <v>0.12</v>
      </c>
      <c r="J28">
        <f t="shared" si="1"/>
        <v>16</v>
      </c>
      <c r="K28">
        <v>5</v>
      </c>
      <c r="L28">
        <v>32</v>
      </c>
      <c r="Q28">
        <f t="shared" si="0"/>
        <v>50000000</v>
      </c>
      <c r="R28" s="1">
        <v>35000000000</v>
      </c>
      <c r="S28">
        <f>ABS([1]Internal_forces!$C$59)</f>
        <v>3140230</v>
      </c>
      <c r="T28">
        <f>[1]Internal_forces!$C$60</f>
        <v>-144520</v>
      </c>
      <c r="U28">
        <f>[1]Internal_forces!$C$61</f>
        <v>137860</v>
      </c>
      <c r="V28">
        <f>[1]Internal_forces!$C$62</f>
        <v>-102645.59936523438</v>
      </c>
      <c r="W28">
        <f>[1]Internal_forces!$C$63</f>
        <v>-23780</v>
      </c>
      <c r="X28">
        <f>[1]Internal_forces!$C$64</f>
        <v>17760</v>
      </c>
      <c r="Y28">
        <f>[1]Internal_forces!$C$65</f>
        <v>-17083.84895324707</v>
      </c>
    </row>
    <row r="29" spans="1:25" x14ac:dyDescent="0.25">
      <c r="A29" t="s">
        <v>23</v>
      </c>
      <c r="B29" t="s">
        <v>29</v>
      </c>
      <c r="C29">
        <v>3.6</v>
      </c>
      <c r="D29">
        <v>1</v>
      </c>
      <c r="E29" t="s">
        <v>30</v>
      </c>
      <c r="F29">
        <v>0.6</v>
      </c>
      <c r="G29" t="s">
        <v>26</v>
      </c>
      <c r="H29" t="s">
        <v>25</v>
      </c>
      <c r="I29">
        <v>0.12</v>
      </c>
      <c r="J29">
        <f t="shared" si="1"/>
        <v>16</v>
      </c>
      <c r="K29">
        <v>5</v>
      </c>
      <c r="L29">
        <v>32</v>
      </c>
      <c r="Q29">
        <f t="shared" si="0"/>
        <v>50000000</v>
      </c>
      <c r="R29" s="1">
        <v>35000000000</v>
      </c>
      <c r="S29">
        <f>ABS([1]Internal_forces!$D$59)</f>
        <v>4222650</v>
      </c>
      <c r="T29">
        <f>[1]Internal_forces!$D$60</f>
        <v>6830</v>
      </c>
      <c r="U29">
        <f>[1]Internal_forces!$D$61</f>
        <v>-3800</v>
      </c>
      <c r="V29">
        <f>[1]Internal_forces!$D$62</f>
        <v>4774.5170593261719</v>
      </c>
      <c r="W29">
        <f>[1]Internal_forces!$D$63</f>
        <v>-160200</v>
      </c>
      <c r="X29">
        <f>[1]Internal_forces!$D$64</f>
        <v>158580</v>
      </c>
      <c r="Y29">
        <f>[1]Internal_forces!$D$65</f>
        <v>-113395.20263671875</v>
      </c>
    </row>
    <row r="30" spans="1:25" x14ac:dyDescent="0.25">
      <c r="A30" t="s">
        <v>23</v>
      </c>
      <c r="B30" t="s">
        <v>24</v>
      </c>
      <c r="C30">
        <v>3.6</v>
      </c>
      <c r="D30">
        <v>5</v>
      </c>
      <c r="E30" t="s">
        <v>30</v>
      </c>
      <c r="F30">
        <v>0.6</v>
      </c>
      <c r="G30" t="s">
        <v>26</v>
      </c>
      <c r="H30" t="s">
        <v>25</v>
      </c>
      <c r="I30">
        <v>0.12</v>
      </c>
      <c r="J30">
        <f t="shared" si="1"/>
        <v>16</v>
      </c>
      <c r="K30">
        <v>5</v>
      </c>
      <c r="L30">
        <v>32</v>
      </c>
      <c r="Q30">
        <f t="shared" si="0"/>
        <v>50000000</v>
      </c>
      <c r="R30" s="1">
        <v>35000000000</v>
      </c>
      <c r="S30">
        <v>1495700</v>
      </c>
      <c r="T30">
        <v>-273740</v>
      </c>
      <c r="U30">
        <v>30310</v>
      </c>
      <c r="V30">
        <f>0.7*T30</f>
        <v>-191618</v>
      </c>
      <c r="W30">
        <f>'[1]Summary Table'!$P$97</f>
        <v>-73800</v>
      </c>
      <c r="X30">
        <f>[1]Internal_forces!$B$46</f>
        <v>-68720</v>
      </c>
      <c r="Y30">
        <f>0.7*W30</f>
        <v>-51660</v>
      </c>
    </row>
    <row r="31" spans="1:25" x14ac:dyDescent="0.25">
      <c r="A31" t="s">
        <v>23</v>
      </c>
      <c r="B31" t="s">
        <v>24</v>
      </c>
      <c r="C31">
        <v>4.5999999999999996</v>
      </c>
      <c r="D31">
        <v>0</v>
      </c>
      <c r="E31" t="s">
        <v>30</v>
      </c>
      <c r="F31">
        <v>0.6</v>
      </c>
      <c r="G31" t="s">
        <v>26</v>
      </c>
      <c r="H31" t="s">
        <v>25</v>
      </c>
      <c r="I31">
        <v>0.12</v>
      </c>
      <c r="J31">
        <f t="shared" si="1"/>
        <v>16</v>
      </c>
      <c r="K31">
        <v>5</v>
      </c>
      <c r="L31">
        <v>20</v>
      </c>
      <c r="Q31">
        <f t="shared" si="0"/>
        <v>50000000</v>
      </c>
      <c r="R31" s="1">
        <v>35000000000</v>
      </c>
      <c r="S31">
        <f>ABS([1]Internal_forces!$B$41)</f>
        <v>7132200</v>
      </c>
      <c r="T31">
        <f>[1]Internal_forces!$B$42</f>
        <v>55680</v>
      </c>
      <c r="U31">
        <f>[1]Internal_forces!$B$43</f>
        <v>-16700</v>
      </c>
      <c r="V31">
        <f>[1]Internal_forces!$B$44</f>
        <v>-11752.820014953613</v>
      </c>
      <c r="W31">
        <f>[1]Internal_forces!$B$45</f>
        <v>83160</v>
      </c>
      <c r="X31">
        <f>[1]Internal_forces!$B$46</f>
        <v>-68720</v>
      </c>
      <c r="Y31">
        <f>[1]Internal_forces!$B$47</f>
        <v>-48891.349792480469</v>
      </c>
    </row>
    <row r="32" spans="1:25" x14ac:dyDescent="0.25">
      <c r="A32" t="s">
        <v>23</v>
      </c>
      <c r="B32" t="s">
        <v>28</v>
      </c>
      <c r="C32">
        <v>4.5999999999999996</v>
      </c>
      <c r="D32">
        <v>0</v>
      </c>
      <c r="E32" t="s">
        <v>30</v>
      </c>
      <c r="F32">
        <v>0.6</v>
      </c>
      <c r="G32" t="s">
        <v>26</v>
      </c>
      <c r="H32" t="s">
        <v>25</v>
      </c>
      <c r="I32">
        <v>0.12</v>
      </c>
      <c r="J32">
        <f t="shared" si="1"/>
        <v>16</v>
      </c>
      <c r="K32">
        <v>5</v>
      </c>
      <c r="L32">
        <v>20</v>
      </c>
      <c r="Q32">
        <f t="shared" si="0"/>
        <v>50000000</v>
      </c>
      <c r="R32" s="1">
        <v>35000000000</v>
      </c>
      <c r="S32">
        <f>ABS([1]Internal_forces!$C$41)</f>
        <v>3950500</v>
      </c>
      <c r="T32">
        <f>[1]Internal_forces!$C$42</f>
        <v>-61630</v>
      </c>
      <c r="U32">
        <f>[1]Internal_forces!$C$43</f>
        <v>26980</v>
      </c>
      <c r="V32">
        <f>[1]Internal_forces!$C$44</f>
        <v>-43711.288452148438</v>
      </c>
      <c r="W32">
        <f>[1]Internal_forces!$C$45</f>
        <v>-3720</v>
      </c>
      <c r="X32">
        <f>[1]Internal_forces!$C$46</f>
        <v>550</v>
      </c>
      <c r="Y32">
        <f>[1]Internal_forces!$C$47</f>
        <v>-2570.7089900970459</v>
      </c>
    </row>
    <row r="33" spans="1:25" x14ac:dyDescent="0.25">
      <c r="A33" t="s">
        <v>23</v>
      </c>
      <c r="B33" t="s">
        <v>29</v>
      </c>
      <c r="C33">
        <v>4.5999999999999996</v>
      </c>
      <c r="D33">
        <v>0</v>
      </c>
      <c r="E33" t="s">
        <v>30</v>
      </c>
      <c r="F33">
        <v>0.6</v>
      </c>
      <c r="G33" t="s">
        <v>26</v>
      </c>
      <c r="H33" t="s">
        <v>25</v>
      </c>
      <c r="I33">
        <v>0.12</v>
      </c>
      <c r="J33">
        <f t="shared" si="1"/>
        <v>16</v>
      </c>
      <c r="K33">
        <v>5</v>
      </c>
      <c r="L33">
        <v>20</v>
      </c>
      <c r="Q33">
        <f t="shared" si="0"/>
        <v>50000000</v>
      </c>
      <c r="R33" s="1">
        <v>35000000000</v>
      </c>
      <c r="S33">
        <f>ABS([1]Internal_forces!$D$41)</f>
        <v>5198750</v>
      </c>
      <c r="T33">
        <f>[1]Internal_forces!$D$42</f>
        <v>-11890</v>
      </c>
      <c r="U33">
        <f>[1]Internal_forces!$D$43</f>
        <v>10900</v>
      </c>
      <c r="V33">
        <f>[1]Internal_forces!$D$44</f>
        <v>7614.1800880432129</v>
      </c>
      <c r="W33">
        <f>[1]Internal_forces!$D$45</f>
        <v>-98850</v>
      </c>
      <c r="X33">
        <f>[1]Internal_forces!$D$46</f>
        <v>56570</v>
      </c>
      <c r="Y33">
        <f>[1]Internal_forces!$D$47</f>
        <v>-69959.465026855469</v>
      </c>
    </row>
    <row r="34" spans="1:25" x14ac:dyDescent="0.25">
      <c r="A34" t="s">
        <v>23</v>
      </c>
      <c r="B34" t="s">
        <v>24</v>
      </c>
      <c r="C34">
        <v>3.6</v>
      </c>
      <c r="D34">
        <v>1</v>
      </c>
      <c r="E34" t="s">
        <v>30</v>
      </c>
      <c r="F34">
        <v>0.6</v>
      </c>
      <c r="G34" t="s">
        <v>26</v>
      </c>
      <c r="H34" t="s">
        <v>25</v>
      </c>
      <c r="I34">
        <v>0.12</v>
      </c>
      <c r="J34">
        <f t="shared" si="1"/>
        <v>16</v>
      </c>
      <c r="K34">
        <v>5</v>
      </c>
      <c r="L34">
        <v>20</v>
      </c>
      <c r="Q34">
        <f t="shared" si="0"/>
        <v>50000000</v>
      </c>
      <c r="R34" s="1">
        <v>35000000000</v>
      </c>
      <c r="S34">
        <f>ABS([1]Internal_forces!$B$59)</f>
        <v>6398830</v>
      </c>
      <c r="T34">
        <f>[1]Internal_forces!$B$60</f>
        <v>-65349.999999999993</v>
      </c>
      <c r="U34">
        <f>[1]Internal_forces!$B$61</f>
        <v>-58580</v>
      </c>
      <c r="V34">
        <f>[1]Internal_forces!$B$62</f>
        <v>-41685.749053955078</v>
      </c>
      <c r="W34">
        <f>[1]Internal_forces!$B$63</f>
        <v>-39610</v>
      </c>
      <c r="X34">
        <f>[1]Internal_forces!$B$64</f>
        <v>12880</v>
      </c>
      <c r="Y34">
        <f>[1]Internal_forces!$B$65</f>
        <v>9610.1102828979492</v>
      </c>
    </row>
    <row r="35" spans="1:25" x14ac:dyDescent="0.25">
      <c r="A35" t="s">
        <v>23</v>
      </c>
      <c r="B35" t="s">
        <v>28</v>
      </c>
      <c r="C35">
        <v>3.6</v>
      </c>
      <c r="D35">
        <v>1</v>
      </c>
      <c r="E35" t="s">
        <v>30</v>
      </c>
      <c r="F35">
        <v>0.6</v>
      </c>
      <c r="G35" t="s">
        <v>26</v>
      </c>
      <c r="H35" t="s">
        <v>25</v>
      </c>
      <c r="I35">
        <v>0.12</v>
      </c>
      <c r="J35">
        <f t="shared" si="1"/>
        <v>16</v>
      </c>
      <c r="K35">
        <v>5</v>
      </c>
      <c r="L35">
        <v>20</v>
      </c>
      <c r="Q35">
        <f t="shared" si="0"/>
        <v>50000000</v>
      </c>
      <c r="R35" s="1">
        <v>35000000000</v>
      </c>
      <c r="S35">
        <f>ABS([1]Internal_forces!$C$59)</f>
        <v>3140230</v>
      </c>
      <c r="T35">
        <f>[1]Internal_forces!$C$60</f>
        <v>-144520</v>
      </c>
      <c r="U35">
        <f>[1]Internal_forces!$C$61</f>
        <v>137860</v>
      </c>
      <c r="V35">
        <f>[1]Internal_forces!$C$62</f>
        <v>-102645.59936523438</v>
      </c>
      <c r="W35">
        <f>[1]Internal_forces!$C$63</f>
        <v>-23780</v>
      </c>
      <c r="X35">
        <f>[1]Internal_forces!$C$64</f>
        <v>17760</v>
      </c>
      <c r="Y35">
        <f>[1]Internal_forces!$C$65</f>
        <v>-17083.84895324707</v>
      </c>
    </row>
    <row r="36" spans="1:25" x14ac:dyDescent="0.25">
      <c r="A36" t="s">
        <v>23</v>
      </c>
      <c r="B36" t="s">
        <v>29</v>
      </c>
      <c r="C36">
        <v>3.6</v>
      </c>
      <c r="D36">
        <v>1</v>
      </c>
      <c r="E36" t="s">
        <v>30</v>
      </c>
      <c r="F36">
        <v>0.6</v>
      </c>
      <c r="G36" t="s">
        <v>26</v>
      </c>
      <c r="H36" t="s">
        <v>25</v>
      </c>
      <c r="I36">
        <v>0.12</v>
      </c>
      <c r="J36">
        <f t="shared" si="1"/>
        <v>16</v>
      </c>
      <c r="K36">
        <v>5</v>
      </c>
      <c r="L36">
        <v>20</v>
      </c>
      <c r="Q36">
        <f t="shared" si="0"/>
        <v>50000000</v>
      </c>
      <c r="R36" s="1">
        <v>35000000000</v>
      </c>
      <c r="S36">
        <f>ABS([1]Internal_forces!$D$59)</f>
        <v>4222650</v>
      </c>
      <c r="T36">
        <f>[1]Internal_forces!$D$60</f>
        <v>6830</v>
      </c>
      <c r="U36">
        <f>[1]Internal_forces!$D$61</f>
        <v>-3800</v>
      </c>
      <c r="V36">
        <f>[1]Internal_forces!$D$62</f>
        <v>4774.5170593261719</v>
      </c>
      <c r="W36">
        <f>[1]Internal_forces!$D$63</f>
        <v>-160200</v>
      </c>
      <c r="X36">
        <f>[1]Internal_forces!$D$64</f>
        <v>158580</v>
      </c>
      <c r="Y36">
        <f>[1]Internal_forces!$D$65</f>
        <v>-113395.20263671875</v>
      </c>
    </row>
    <row r="37" spans="1:25" x14ac:dyDescent="0.25">
      <c r="A37" t="s">
        <v>23</v>
      </c>
      <c r="B37" t="s">
        <v>24</v>
      </c>
      <c r="C37">
        <v>3.6</v>
      </c>
      <c r="D37">
        <v>5</v>
      </c>
      <c r="E37" t="s">
        <v>30</v>
      </c>
      <c r="F37">
        <v>0.6</v>
      </c>
      <c r="G37" t="s">
        <v>26</v>
      </c>
      <c r="H37" t="s">
        <v>25</v>
      </c>
      <c r="I37">
        <v>0.12</v>
      </c>
      <c r="J37">
        <f t="shared" si="1"/>
        <v>16</v>
      </c>
      <c r="K37">
        <v>5</v>
      </c>
      <c r="L37">
        <v>20</v>
      </c>
      <c r="Q37">
        <f t="shared" si="0"/>
        <v>50000000</v>
      </c>
      <c r="R37" s="1">
        <v>35000000000</v>
      </c>
      <c r="S37">
        <v>1495700</v>
      </c>
      <c r="T37">
        <v>-273740</v>
      </c>
      <c r="U37">
        <v>30310</v>
      </c>
      <c r="V37">
        <f>0.7*T37</f>
        <v>-191618</v>
      </c>
      <c r="W37">
        <f>'[1]Summary Table'!$P$97</f>
        <v>-73800</v>
      </c>
      <c r="X37">
        <f>[1]Internal_forces!$B$46</f>
        <v>-68720</v>
      </c>
      <c r="Y37">
        <f>0.7*W37</f>
        <v>-51660</v>
      </c>
    </row>
    <row r="38" spans="1:25" x14ac:dyDescent="0.25">
      <c r="A38" t="s">
        <v>23</v>
      </c>
      <c r="B38" t="s">
        <v>24</v>
      </c>
      <c r="C38">
        <v>4.5999999999999996</v>
      </c>
      <c r="D38">
        <v>0</v>
      </c>
      <c r="E38" t="s">
        <v>30</v>
      </c>
      <c r="F38">
        <v>0.6</v>
      </c>
      <c r="G38" t="s">
        <v>26</v>
      </c>
      <c r="H38" t="s">
        <v>25</v>
      </c>
      <c r="I38">
        <v>0.12</v>
      </c>
      <c r="J38">
        <f t="shared" si="1"/>
        <v>12</v>
      </c>
      <c r="K38">
        <v>4</v>
      </c>
      <c r="L38">
        <v>25</v>
      </c>
      <c r="Q38">
        <f t="shared" si="0"/>
        <v>50000000</v>
      </c>
      <c r="R38" s="1">
        <v>35000000000</v>
      </c>
      <c r="S38">
        <f>ABS([1]Internal_forces!$B$41)</f>
        <v>7132200</v>
      </c>
      <c r="T38">
        <f>[1]Internal_forces!$B$42</f>
        <v>55680</v>
      </c>
      <c r="U38">
        <f>[1]Internal_forces!$B$43</f>
        <v>-16700</v>
      </c>
      <c r="V38">
        <f>[1]Internal_forces!$B$44</f>
        <v>-11752.820014953613</v>
      </c>
      <c r="W38">
        <f>[1]Internal_forces!$B$45</f>
        <v>83160</v>
      </c>
      <c r="X38">
        <f>[1]Internal_forces!$B$46</f>
        <v>-68720</v>
      </c>
      <c r="Y38">
        <f>[1]Internal_forces!$B$47</f>
        <v>-48891.349792480469</v>
      </c>
    </row>
    <row r="39" spans="1:25" x14ac:dyDescent="0.25">
      <c r="A39" t="s">
        <v>23</v>
      </c>
      <c r="B39" t="s">
        <v>28</v>
      </c>
      <c r="C39">
        <v>4.5999999999999996</v>
      </c>
      <c r="D39">
        <v>0</v>
      </c>
      <c r="E39" t="s">
        <v>30</v>
      </c>
      <c r="F39">
        <v>0.6</v>
      </c>
      <c r="G39" t="s">
        <v>26</v>
      </c>
      <c r="H39" t="s">
        <v>25</v>
      </c>
      <c r="I39">
        <v>0.12</v>
      </c>
      <c r="J39">
        <f t="shared" si="1"/>
        <v>12</v>
      </c>
      <c r="K39">
        <v>4</v>
      </c>
      <c r="L39">
        <v>25</v>
      </c>
      <c r="Q39">
        <f t="shared" si="0"/>
        <v>50000000</v>
      </c>
      <c r="R39" s="1">
        <v>35000000000</v>
      </c>
      <c r="S39">
        <f>ABS([1]Internal_forces!$C$41)</f>
        <v>3950500</v>
      </c>
      <c r="T39">
        <f>[1]Internal_forces!$C$42</f>
        <v>-61630</v>
      </c>
      <c r="U39">
        <f>[1]Internal_forces!$C$43</f>
        <v>26980</v>
      </c>
      <c r="V39">
        <f>[1]Internal_forces!$C$44</f>
        <v>-43711.288452148438</v>
      </c>
      <c r="W39">
        <f>[1]Internal_forces!$C$45</f>
        <v>-3720</v>
      </c>
      <c r="X39">
        <f>[1]Internal_forces!$C$46</f>
        <v>550</v>
      </c>
      <c r="Y39">
        <f>[1]Internal_forces!$C$47</f>
        <v>-2570.7089900970459</v>
      </c>
    </row>
    <row r="40" spans="1:25" x14ac:dyDescent="0.25">
      <c r="A40" t="s">
        <v>23</v>
      </c>
      <c r="B40" t="s">
        <v>29</v>
      </c>
      <c r="C40">
        <v>4.5999999999999996</v>
      </c>
      <c r="D40">
        <v>0</v>
      </c>
      <c r="E40" t="s">
        <v>30</v>
      </c>
      <c r="F40">
        <v>0.6</v>
      </c>
      <c r="G40" t="s">
        <v>26</v>
      </c>
      <c r="H40" t="s">
        <v>25</v>
      </c>
      <c r="I40">
        <v>0.12</v>
      </c>
      <c r="J40">
        <f t="shared" si="1"/>
        <v>12</v>
      </c>
      <c r="K40">
        <v>4</v>
      </c>
      <c r="L40">
        <v>25</v>
      </c>
      <c r="Q40">
        <f t="shared" si="0"/>
        <v>50000000</v>
      </c>
      <c r="R40" s="1">
        <v>35000000000</v>
      </c>
      <c r="S40">
        <f>ABS([1]Internal_forces!$D$41)</f>
        <v>5198750</v>
      </c>
      <c r="T40">
        <f>[1]Internal_forces!$D$42</f>
        <v>-11890</v>
      </c>
      <c r="U40">
        <f>[1]Internal_forces!$D$43</f>
        <v>10900</v>
      </c>
      <c r="V40">
        <f>[1]Internal_forces!$D$44</f>
        <v>7614.1800880432129</v>
      </c>
      <c r="W40">
        <f>[1]Internal_forces!$D$45</f>
        <v>-98850</v>
      </c>
      <c r="X40">
        <f>[1]Internal_forces!$D$46</f>
        <v>56570</v>
      </c>
      <c r="Y40">
        <f>[1]Internal_forces!$D$47</f>
        <v>-69959.465026855469</v>
      </c>
    </row>
    <row r="41" spans="1:25" x14ac:dyDescent="0.25">
      <c r="A41" t="s">
        <v>23</v>
      </c>
      <c r="B41" t="s">
        <v>24</v>
      </c>
      <c r="C41">
        <v>3.6</v>
      </c>
      <c r="D41">
        <v>1</v>
      </c>
      <c r="E41" t="s">
        <v>30</v>
      </c>
      <c r="F41">
        <v>0.6</v>
      </c>
      <c r="G41" t="s">
        <v>26</v>
      </c>
      <c r="H41" t="s">
        <v>25</v>
      </c>
      <c r="I41">
        <v>0.12</v>
      </c>
      <c r="J41">
        <f t="shared" si="1"/>
        <v>12</v>
      </c>
      <c r="K41">
        <v>4</v>
      </c>
      <c r="L41">
        <v>25</v>
      </c>
      <c r="Q41">
        <f t="shared" si="0"/>
        <v>50000000</v>
      </c>
      <c r="R41" s="1">
        <v>35000000000</v>
      </c>
      <c r="S41">
        <f>ABS([1]Internal_forces!$B$59)</f>
        <v>6398830</v>
      </c>
      <c r="T41">
        <f>[1]Internal_forces!$B$60</f>
        <v>-65349.999999999993</v>
      </c>
      <c r="U41">
        <f>[1]Internal_forces!$B$61</f>
        <v>-58580</v>
      </c>
      <c r="V41">
        <f>[1]Internal_forces!$B$62</f>
        <v>-41685.749053955078</v>
      </c>
      <c r="W41">
        <f>[1]Internal_forces!$B$63</f>
        <v>-39610</v>
      </c>
      <c r="X41">
        <f>[1]Internal_forces!$B$64</f>
        <v>12880</v>
      </c>
      <c r="Y41">
        <f>[1]Internal_forces!$B$65</f>
        <v>9610.1102828979492</v>
      </c>
    </row>
    <row r="42" spans="1:25" x14ac:dyDescent="0.25">
      <c r="A42" t="s">
        <v>23</v>
      </c>
      <c r="B42" t="s">
        <v>28</v>
      </c>
      <c r="C42">
        <v>3.6</v>
      </c>
      <c r="D42">
        <v>1</v>
      </c>
      <c r="E42" t="s">
        <v>30</v>
      </c>
      <c r="F42">
        <v>0.6</v>
      </c>
      <c r="G42" t="s">
        <v>26</v>
      </c>
      <c r="H42" t="s">
        <v>25</v>
      </c>
      <c r="I42">
        <v>0.12</v>
      </c>
      <c r="J42">
        <f t="shared" si="1"/>
        <v>12</v>
      </c>
      <c r="K42">
        <v>4</v>
      </c>
      <c r="L42">
        <v>25</v>
      </c>
      <c r="Q42">
        <f t="shared" si="0"/>
        <v>50000000</v>
      </c>
      <c r="R42" s="1">
        <v>35000000000</v>
      </c>
      <c r="S42">
        <f>ABS([1]Internal_forces!$C$59)</f>
        <v>3140230</v>
      </c>
      <c r="T42">
        <f>[1]Internal_forces!$C$60</f>
        <v>-144520</v>
      </c>
      <c r="U42">
        <f>[1]Internal_forces!$C$61</f>
        <v>137860</v>
      </c>
      <c r="V42">
        <f>[1]Internal_forces!$C$62</f>
        <v>-102645.59936523438</v>
      </c>
      <c r="W42">
        <f>[1]Internal_forces!$C$63</f>
        <v>-23780</v>
      </c>
      <c r="X42">
        <f>[1]Internal_forces!$C$64</f>
        <v>17760</v>
      </c>
      <c r="Y42">
        <f>[1]Internal_forces!$C$65</f>
        <v>-17083.84895324707</v>
      </c>
    </row>
    <row r="43" spans="1:25" x14ac:dyDescent="0.25">
      <c r="A43" t="s">
        <v>23</v>
      </c>
      <c r="B43" t="s">
        <v>29</v>
      </c>
      <c r="C43">
        <v>3.6</v>
      </c>
      <c r="D43">
        <v>1</v>
      </c>
      <c r="E43" t="s">
        <v>30</v>
      </c>
      <c r="F43">
        <v>0.6</v>
      </c>
      <c r="G43" t="s">
        <v>26</v>
      </c>
      <c r="H43" t="s">
        <v>25</v>
      </c>
      <c r="I43">
        <v>0.12</v>
      </c>
      <c r="J43">
        <f t="shared" si="1"/>
        <v>12</v>
      </c>
      <c r="K43">
        <v>4</v>
      </c>
      <c r="L43">
        <v>25</v>
      </c>
      <c r="Q43">
        <f t="shared" si="0"/>
        <v>50000000</v>
      </c>
      <c r="R43" s="1">
        <v>35000000000</v>
      </c>
      <c r="S43">
        <f>ABS([1]Internal_forces!$D$59)</f>
        <v>4222650</v>
      </c>
      <c r="T43">
        <f>[1]Internal_forces!$D$60</f>
        <v>6830</v>
      </c>
      <c r="U43">
        <f>[1]Internal_forces!$D$61</f>
        <v>-3800</v>
      </c>
      <c r="V43">
        <f>[1]Internal_forces!$D$62</f>
        <v>4774.5170593261719</v>
      </c>
      <c r="W43">
        <f>[1]Internal_forces!$D$63</f>
        <v>-160200</v>
      </c>
      <c r="X43">
        <f>[1]Internal_forces!$D$64</f>
        <v>158580</v>
      </c>
      <c r="Y43">
        <f>[1]Internal_forces!$D$65</f>
        <v>-113395.20263671875</v>
      </c>
    </row>
    <row r="44" spans="1:25" x14ac:dyDescent="0.25">
      <c r="A44" t="s">
        <v>23</v>
      </c>
      <c r="B44" t="s">
        <v>24</v>
      </c>
      <c r="C44">
        <v>3.6</v>
      </c>
      <c r="D44">
        <v>5</v>
      </c>
      <c r="E44" t="s">
        <v>30</v>
      </c>
      <c r="F44">
        <v>0.6</v>
      </c>
      <c r="G44" t="s">
        <v>26</v>
      </c>
      <c r="H44" t="s">
        <v>25</v>
      </c>
      <c r="I44">
        <v>0.12</v>
      </c>
      <c r="J44">
        <f t="shared" si="1"/>
        <v>12</v>
      </c>
      <c r="K44">
        <v>4</v>
      </c>
      <c r="L44">
        <v>25</v>
      </c>
      <c r="Q44">
        <f t="shared" si="0"/>
        <v>50000000</v>
      </c>
      <c r="R44" s="1">
        <v>35000000000</v>
      </c>
      <c r="S44">
        <v>1495700</v>
      </c>
      <c r="T44">
        <v>-273740</v>
      </c>
      <c r="U44">
        <v>30310</v>
      </c>
      <c r="V44">
        <f>0.7*T44</f>
        <v>-191618</v>
      </c>
      <c r="W44">
        <f>'[1]Summary Table'!$P$97</f>
        <v>-73800</v>
      </c>
      <c r="X44">
        <f>[1]Internal_forces!$B$46</f>
        <v>-68720</v>
      </c>
      <c r="Y44">
        <f>0.7*W44</f>
        <v>-51660</v>
      </c>
    </row>
    <row r="45" spans="1:25" x14ac:dyDescent="0.25">
      <c r="A45" t="s">
        <v>23</v>
      </c>
      <c r="B45" t="s">
        <v>24</v>
      </c>
      <c r="C45">
        <v>4.5999999999999996</v>
      </c>
      <c r="D45">
        <v>0</v>
      </c>
      <c r="E45" t="s">
        <v>30</v>
      </c>
      <c r="F45">
        <v>0.6</v>
      </c>
      <c r="G45" t="s">
        <v>26</v>
      </c>
      <c r="H45" t="s">
        <v>25</v>
      </c>
      <c r="I45">
        <v>0.1</v>
      </c>
      <c r="J45">
        <f t="shared" si="1"/>
        <v>16</v>
      </c>
      <c r="K45">
        <v>5</v>
      </c>
      <c r="L45">
        <v>25</v>
      </c>
      <c r="Q45">
        <f t="shared" si="0"/>
        <v>50000000</v>
      </c>
      <c r="R45" s="1">
        <v>35000000000</v>
      </c>
      <c r="S45">
        <f>ABS([1]Internal_forces!$B$41)</f>
        <v>7132200</v>
      </c>
      <c r="T45">
        <f>[1]Internal_forces!$B$42</f>
        <v>55680</v>
      </c>
      <c r="U45">
        <f>[1]Internal_forces!$B$43</f>
        <v>-16700</v>
      </c>
      <c r="V45">
        <f>[1]Internal_forces!$B$44</f>
        <v>-11752.820014953613</v>
      </c>
      <c r="W45">
        <f>[1]Internal_forces!$B$45</f>
        <v>83160</v>
      </c>
      <c r="X45">
        <f>[1]Internal_forces!$B$46</f>
        <v>-68720</v>
      </c>
      <c r="Y45">
        <f>[1]Internal_forces!$B$47</f>
        <v>-48891.349792480469</v>
      </c>
    </row>
    <row r="46" spans="1:25" x14ac:dyDescent="0.25">
      <c r="A46" t="s">
        <v>23</v>
      </c>
      <c r="B46" t="s">
        <v>28</v>
      </c>
      <c r="C46">
        <v>4.5999999999999996</v>
      </c>
      <c r="D46">
        <v>0</v>
      </c>
      <c r="E46" t="s">
        <v>30</v>
      </c>
      <c r="F46">
        <v>0.6</v>
      </c>
      <c r="G46" t="s">
        <v>26</v>
      </c>
      <c r="H46" t="s">
        <v>25</v>
      </c>
      <c r="I46">
        <v>0.1</v>
      </c>
      <c r="J46">
        <f t="shared" si="1"/>
        <v>16</v>
      </c>
      <c r="K46">
        <v>5</v>
      </c>
      <c r="L46">
        <v>25</v>
      </c>
      <c r="Q46">
        <f t="shared" si="0"/>
        <v>50000000</v>
      </c>
      <c r="R46" s="1">
        <v>35000000000</v>
      </c>
      <c r="S46">
        <f>ABS([1]Internal_forces!$C$41)</f>
        <v>3950500</v>
      </c>
      <c r="T46">
        <f>[1]Internal_forces!$C$42</f>
        <v>-61630</v>
      </c>
      <c r="U46">
        <f>[1]Internal_forces!$C$43</f>
        <v>26980</v>
      </c>
      <c r="V46">
        <f>[1]Internal_forces!$C$44</f>
        <v>-43711.288452148438</v>
      </c>
      <c r="W46">
        <f>[1]Internal_forces!$C$45</f>
        <v>-3720</v>
      </c>
      <c r="X46">
        <f>[1]Internal_forces!$C$46</f>
        <v>550</v>
      </c>
      <c r="Y46">
        <f>[1]Internal_forces!$C$47</f>
        <v>-2570.7089900970459</v>
      </c>
    </row>
    <row r="47" spans="1:25" x14ac:dyDescent="0.25">
      <c r="A47" t="s">
        <v>23</v>
      </c>
      <c r="B47" t="s">
        <v>29</v>
      </c>
      <c r="C47">
        <v>4.5999999999999996</v>
      </c>
      <c r="D47">
        <v>0</v>
      </c>
      <c r="E47" t="s">
        <v>30</v>
      </c>
      <c r="F47">
        <v>0.6</v>
      </c>
      <c r="G47" t="s">
        <v>26</v>
      </c>
      <c r="H47" t="s">
        <v>25</v>
      </c>
      <c r="I47">
        <v>0.1</v>
      </c>
      <c r="J47">
        <f t="shared" si="1"/>
        <v>16</v>
      </c>
      <c r="K47">
        <v>5</v>
      </c>
      <c r="L47">
        <v>25</v>
      </c>
      <c r="Q47">
        <f t="shared" si="0"/>
        <v>50000000</v>
      </c>
      <c r="R47" s="1">
        <v>35000000000</v>
      </c>
      <c r="S47">
        <f>ABS([1]Internal_forces!$D$41)</f>
        <v>5198750</v>
      </c>
      <c r="T47">
        <f>[1]Internal_forces!$D$42</f>
        <v>-11890</v>
      </c>
      <c r="U47">
        <f>[1]Internal_forces!$D$43</f>
        <v>10900</v>
      </c>
      <c r="V47">
        <f>[1]Internal_forces!$D$44</f>
        <v>7614.1800880432129</v>
      </c>
      <c r="W47">
        <f>[1]Internal_forces!$D$45</f>
        <v>-98850</v>
      </c>
      <c r="X47">
        <f>[1]Internal_forces!$D$46</f>
        <v>56570</v>
      </c>
      <c r="Y47">
        <f>[1]Internal_forces!$D$47</f>
        <v>-69959.465026855469</v>
      </c>
    </row>
    <row r="48" spans="1:25" x14ac:dyDescent="0.25">
      <c r="A48" t="s">
        <v>23</v>
      </c>
      <c r="B48" t="s">
        <v>24</v>
      </c>
      <c r="C48">
        <v>3.6</v>
      </c>
      <c r="D48">
        <v>1</v>
      </c>
      <c r="E48" t="s">
        <v>30</v>
      </c>
      <c r="F48">
        <v>0.6</v>
      </c>
      <c r="G48" t="s">
        <v>26</v>
      </c>
      <c r="H48" t="s">
        <v>25</v>
      </c>
      <c r="I48">
        <v>0.1</v>
      </c>
      <c r="J48">
        <f t="shared" si="1"/>
        <v>16</v>
      </c>
      <c r="K48">
        <v>5</v>
      </c>
      <c r="L48">
        <v>25</v>
      </c>
      <c r="Q48">
        <f t="shared" si="0"/>
        <v>50000000</v>
      </c>
      <c r="R48" s="1">
        <v>35000000000</v>
      </c>
      <c r="S48">
        <f>ABS([1]Internal_forces!$B$59)</f>
        <v>6398830</v>
      </c>
      <c r="T48">
        <f>[1]Internal_forces!$B$60</f>
        <v>-65349.999999999993</v>
      </c>
      <c r="U48">
        <f>[1]Internal_forces!$B$61</f>
        <v>-58580</v>
      </c>
      <c r="V48">
        <f>[1]Internal_forces!$B$62</f>
        <v>-41685.749053955078</v>
      </c>
      <c r="W48">
        <f>[1]Internal_forces!$B$63</f>
        <v>-39610</v>
      </c>
      <c r="X48">
        <f>[1]Internal_forces!$B$64</f>
        <v>12880</v>
      </c>
      <c r="Y48">
        <f>[1]Internal_forces!$B$65</f>
        <v>9610.1102828979492</v>
      </c>
    </row>
    <row r="49" spans="1:25" x14ac:dyDescent="0.25">
      <c r="A49" t="s">
        <v>23</v>
      </c>
      <c r="B49" t="s">
        <v>28</v>
      </c>
      <c r="C49">
        <v>3.6</v>
      </c>
      <c r="D49">
        <v>1</v>
      </c>
      <c r="E49" t="s">
        <v>30</v>
      </c>
      <c r="F49">
        <v>0.6</v>
      </c>
      <c r="G49" t="s">
        <v>26</v>
      </c>
      <c r="H49" t="s">
        <v>25</v>
      </c>
      <c r="I49">
        <v>0.1</v>
      </c>
      <c r="J49">
        <f t="shared" si="1"/>
        <v>16</v>
      </c>
      <c r="K49">
        <v>5</v>
      </c>
      <c r="L49">
        <v>25</v>
      </c>
      <c r="Q49">
        <f t="shared" si="0"/>
        <v>50000000</v>
      </c>
      <c r="R49" s="1">
        <v>35000000000</v>
      </c>
      <c r="S49">
        <f>ABS([1]Internal_forces!$C$59)</f>
        <v>3140230</v>
      </c>
      <c r="T49">
        <f>[1]Internal_forces!$C$60</f>
        <v>-144520</v>
      </c>
      <c r="U49">
        <f>[1]Internal_forces!$C$61</f>
        <v>137860</v>
      </c>
      <c r="V49">
        <f>[1]Internal_forces!$C$62</f>
        <v>-102645.59936523438</v>
      </c>
      <c r="W49">
        <f>[1]Internal_forces!$C$63</f>
        <v>-23780</v>
      </c>
      <c r="X49">
        <f>[1]Internal_forces!$C$64</f>
        <v>17760</v>
      </c>
      <c r="Y49">
        <f>[1]Internal_forces!$C$65</f>
        <v>-17083.84895324707</v>
      </c>
    </row>
    <row r="50" spans="1:25" x14ac:dyDescent="0.25">
      <c r="A50" t="s">
        <v>23</v>
      </c>
      <c r="B50" t="s">
        <v>29</v>
      </c>
      <c r="C50">
        <v>3.6</v>
      </c>
      <c r="D50">
        <v>1</v>
      </c>
      <c r="E50" t="s">
        <v>30</v>
      </c>
      <c r="F50">
        <v>0.6</v>
      </c>
      <c r="G50" t="s">
        <v>26</v>
      </c>
      <c r="H50" t="s">
        <v>25</v>
      </c>
      <c r="I50">
        <v>0.1</v>
      </c>
      <c r="J50">
        <f t="shared" si="1"/>
        <v>16</v>
      </c>
      <c r="K50">
        <v>5</v>
      </c>
      <c r="L50">
        <v>25</v>
      </c>
      <c r="Q50">
        <f t="shared" si="0"/>
        <v>50000000</v>
      </c>
      <c r="R50" s="1">
        <v>35000000000</v>
      </c>
      <c r="S50">
        <f>ABS([1]Internal_forces!$D$59)</f>
        <v>4222650</v>
      </c>
      <c r="T50">
        <f>[1]Internal_forces!$D$60</f>
        <v>6830</v>
      </c>
      <c r="U50">
        <f>[1]Internal_forces!$D$61</f>
        <v>-3800</v>
      </c>
      <c r="V50">
        <f>[1]Internal_forces!$D$62</f>
        <v>4774.5170593261719</v>
      </c>
      <c r="W50">
        <f>[1]Internal_forces!$D$63</f>
        <v>-160200</v>
      </c>
      <c r="X50">
        <f>[1]Internal_forces!$D$64</f>
        <v>158580</v>
      </c>
      <c r="Y50">
        <f>[1]Internal_forces!$D$65</f>
        <v>-113395.20263671875</v>
      </c>
    </row>
    <row r="51" spans="1:25" x14ac:dyDescent="0.25">
      <c r="A51" t="s">
        <v>23</v>
      </c>
      <c r="B51" t="s">
        <v>24</v>
      </c>
      <c r="C51">
        <v>3.6</v>
      </c>
      <c r="D51">
        <v>5</v>
      </c>
      <c r="E51" t="s">
        <v>30</v>
      </c>
      <c r="F51">
        <v>0.6</v>
      </c>
      <c r="G51" t="s">
        <v>26</v>
      </c>
      <c r="H51" t="s">
        <v>25</v>
      </c>
      <c r="I51">
        <v>0.1</v>
      </c>
      <c r="J51">
        <f t="shared" si="1"/>
        <v>16</v>
      </c>
      <c r="K51">
        <v>5</v>
      </c>
      <c r="L51">
        <v>25</v>
      </c>
      <c r="Q51">
        <f t="shared" si="0"/>
        <v>50000000</v>
      </c>
      <c r="R51" s="1">
        <v>35000000000</v>
      </c>
      <c r="S51">
        <v>1495700</v>
      </c>
      <c r="T51">
        <v>-273740</v>
      </c>
      <c r="U51">
        <v>30310</v>
      </c>
      <c r="V51">
        <f>0.7*T51</f>
        <v>-191618</v>
      </c>
      <c r="W51">
        <f>'[1]Summary Table'!$P$97</f>
        <v>-73800</v>
      </c>
      <c r="X51">
        <f>[1]Internal_forces!$B$46</f>
        <v>-68720</v>
      </c>
      <c r="Y51">
        <f>0.7*W51</f>
        <v>-51660</v>
      </c>
    </row>
    <row r="52" spans="1:25" x14ac:dyDescent="0.25">
      <c r="A52" t="s">
        <v>23</v>
      </c>
      <c r="B52" t="s">
        <v>24</v>
      </c>
      <c r="C52">
        <v>4.5999999999999996</v>
      </c>
      <c r="D52">
        <v>0</v>
      </c>
      <c r="E52" t="s">
        <v>30</v>
      </c>
      <c r="F52">
        <v>0.6</v>
      </c>
      <c r="G52" t="s">
        <v>26</v>
      </c>
      <c r="H52" t="s">
        <v>25</v>
      </c>
      <c r="I52">
        <v>0.1</v>
      </c>
      <c r="J52">
        <f t="shared" si="1"/>
        <v>12</v>
      </c>
      <c r="K52">
        <v>4</v>
      </c>
      <c r="L52">
        <v>25</v>
      </c>
      <c r="Q52">
        <f t="shared" si="0"/>
        <v>50000000</v>
      </c>
      <c r="R52" s="1">
        <v>35000000000</v>
      </c>
      <c r="S52">
        <f>ABS([1]Internal_forces!$B$41)</f>
        <v>7132200</v>
      </c>
      <c r="T52">
        <f>[1]Internal_forces!$B$42</f>
        <v>55680</v>
      </c>
      <c r="U52">
        <f>[1]Internal_forces!$B$43</f>
        <v>-16700</v>
      </c>
      <c r="V52">
        <f>[1]Internal_forces!$B$44</f>
        <v>-11752.820014953613</v>
      </c>
      <c r="W52">
        <f>[1]Internal_forces!$B$45</f>
        <v>83160</v>
      </c>
      <c r="X52">
        <f>[1]Internal_forces!$B$46</f>
        <v>-68720</v>
      </c>
      <c r="Y52">
        <f>[1]Internal_forces!$B$47</f>
        <v>-48891.349792480469</v>
      </c>
    </row>
    <row r="53" spans="1:25" x14ac:dyDescent="0.25">
      <c r="A53" t="s">
        <v>23</v>
      </c>
      <c r="B53" t="s">
        <v>28</v>
      </c>
      <c r="C53">
        <v>4.5999999999999996</v>
      </c>
      <c r="D53">
        <v>0</v>
      </c>
      <c r="E53" t="s">
        <v>30</v>
      </c>
      <c r="F53">
        <v>0.6</v>
      </c>
      <c r="G53" t="s">
        <v>26</v>
      </c>
      <c r="H53" t="s">
        <v>25</v>
      </c>
      <c r="I53">
        <v>0.1</v>
      </c>
      <c r="J53">
        <f t="shared" si="1"/>
        <v>12</v>
      </c>
      <c r="K53">
        <v>4</v>
      </c>
      <c r="L53">
        <v>25</v>
      </c>
      <c r="Q53">
        <f t="shared" si="0"/>
        <v>50000000</v>
      </c>
      <c r="R53" s="1">
        <v>35000000000</v>
      </c>
      <c r="S53">
        <f>ABS([1]Internal_forces!$C$41)</f>
        <v>3950500</v>
      </c>
      <c r="T53">
        <f>[1]Internal_forces!$C$42</f>
        <v>-61630</v>
      </c>
      <c r="U53">
        <f>[1]Internal_forces!$C$43</f>
        <v>26980</v>
      </c>
      <c r="V53">
        <f>[1]Internal_forces!$C$44</f>
        <v>-43711.288452148438</v>
      </c>
      <c r="W53">
        <f>[1]Internal_forces!$C$45</f>
        <v>-3720</v>
      </c>
      <c r="X53">
        <f>[1]Internal_forces!$C$46</f>
        <v>550</v>
      </c>
      <c r="Y53">
        <f>[1]Internal_forces!$C$47</f>
        <v>-2570.7089900970459</v>
      </c>
    </row>
    <row r="54" spans="1:25" x14ac:dyDescent="0.25">
      <c r="A54" t="s">
        <v>23</v>
      </c>
      <c r="B54" t="s">
        <v>29</v>
      </c>
      <c r="C54">
        <v>4.5999999999999996</v>
      </c>
      <c r="D54">
        <v>0</v>
      </c>
      <c r="E54" t="s">
        <v>30</v>
      </c>
      <c r="F54">
        <v>0.6</v>
      </c>
      <c r="G54" t="s">
        <v>26</v>
      </c>
      <c r="H54" t="s">
        <v>25</v>
      </c>
      <c r="I54">
        <v>0.1</v>
      </c>
      <c r="J54">
        <f t="shared" si="1"/>
        <v>12</v>
      </c>
      <c r="K54">
        <v>4</v>
      </c>
      <c r="L54">
        <v>25</v>
      </c>
      <c r="Q54">
        <f t="shared" si="0"/>
        <v>50000000</v>
      </c>
      <c r="R54" s="1">
        <v>35000000000</v>
      </c>
      <c r="S54">
        <f>ABS([1]Internal_forces!$D$41)</f>
        <v>5198750</v>
      </c>
      <c r="T54">
        <f>[1]Internal_forces!$D$42</f>
        <v>-11890</v>
      </c>
      <c r="U54">
        <f>[1]Internal_forces!$D$43</f>
        <v>10900</v>
      </c>
      <c r="V54">
        <f>[1]Internal_forces!$D$44</f>
        <v>7614.1800880432129</v>
      </c>
      <c r="W54">
        <f>[1]Internal_forces!$D$45</f>
        <v>-98850</v>
      </c>
      <c r="X54">
        <f>[1]Internal_forces!$D$46</f>
        <v>56570</v>
      </c>
      <c r="Y54">
        <f>[1]Internal_forces!$D$47</f>
        <v>-69959.465026855469</v>
      </c>
    </row>
    <row r="55" spans="1:25" x14ac:dyDescent="0.25">
      <c r="A55" t="s">
        <v>23</v>
      </c>
      <c r="B55" t="s">
        <v>24</v>
      </c>
      <c r="C55">
        <v>3.6</v>
      </c>
      <c r="D55">
        <v>1</v>
      </c>
      <c r="E55" t="s">
        <v>30</v>
      </c>
      <c r="F55">
        <v>0.6</v>
      </c>
      <c r="G55" t="s">
        <v>26</v>
      </c>
      <c r="H55" t="s">
        <v>25</v>
      </c>
      <c r="I55">
        <v>0.1</v>
      </c>
      <c r="J55">
        <f t="shared" si="1"/>
        <v>12</v>
      </c>
      <c r="K55">
        <v>4</v>
      </c>
      <c r="L55">
        <v>25</v>
      </c>
      <c r="Q55">
        <f t="shared" si="0"/>
        <v>50000000</v>
      </c>
      <c r="R55" s="1">
        <v>35000000000</v>
      </c>
      <c r="S55">
        <f>ABS([1]Internal_forces!$B$59)</f>
        <v>6398830</v>
      </c>
      <c r="T55">
        <f>[1]Internal_forces!$B$60</f>
        <v>-65349.999999999993</v>
      </c>
      <c r="U55">
        <f>[1]Internal_forces!$B$61</f>
        <v>-58580</v>
      </c>
      <c r="V55">
        <f>[1]Internal_forces!$B$62</f>
        <v>-41685.749053955078</v>
      </c>
      <c r="W55">
        <f>[1]Internal_forces!$B$63</f>
        <v>-39610</v>
      </c>
      <c r="X55">
        <f>[1]Internal_forces!$B$64</f>
        <v>12880</v>
      </c>
      <c r="Y55">
        <f>[1]Internal_forces!$B$65</f>
        <v>9610.1102828979492</v>
      </c>
    </row>
    <row r="56" spans="1:25" x14ac:dyDescent="0.25">
      <c r="A56" t="s">
        <v>23</v>
      </c>
      <c r="B56" t="s">
        <v>28</v>
      </c>
      <c r="C56">
        <v>3.6</v>
      </c>
      <c r="D56">
        <v>1</v>
      </c>
      <c r="E56" t="s">
        <v>30</v>
      </c>
      <c r="F56">
        <v>0.6</v>
      </c>
      <c r="G56" t="s">
        <v>26</v>
      </c>
      <c r="H56" t="s">
        <v>25</v>
      </c>
      <c r="I56">
        <v>0.1</v>
      </c>
      <c r="J56">
        <f t="shared" si="1"/>
        <v>12</v>
      </c>
      <c r="K56">
        <v>4</v>
      </c>
      <c r="L56">
        <v>25</v>
      </c>
      <c r="Q56">
        <f t="shared" si="0"/>
        <v>50000000</v>
      </c>
      <c r="R56" s="1">
        <v>35000000000</v>
      </c>
      <c r="S56">
        <f>ABS([1]Internal_forces!$C$59)</f>
        <v>3140230</v>
      </c>
      <c r="T56">
        <f>[1]Internal_forces!$C$60</f>
        <v>-144520</v>
      </c>
      <c r="U56">
        <f>[1]Internal_forces!$C$61</f>
        <v>137860</v>
      </c>
      <c r="V56">
        <f>[1]Internal_forces!$C$62</f>
        <v>-102645.59936523438</v>
      </c>
      <c r="W56">
        <f>[1]Internal_forces!$C$63</f>
        <v>-23780</v>
      </c>
      <c r="X56">
        <f>[1]Internal_forces!$C$64</f>
        <v>17760</v>
      </c>
      <c r="Y56">
        <f>[1]Internal_forces!$C$65</f>
        <v>-17083.84895324707</v>
      </c>
    </row>
    <row r="57" spans="1:25" x14ac:dyDescent="0.25">
      <c r="A57" t="s">
        <v>23</v>
      </c>
      <c r="B57" t="s">
        <v>29</v>
      </c>
      <c r="C57">
        <v>3.6</v>
      </c>
      <c r="D57">
        <v>1</v>
      </c>
      <c r="E57" t="s">
        <v>30</v>
      </c>
      <c r="F57">
        <v>0.6</v>
      </c>
      <c r="G57" t="s">
        <v>26</v>
      </c>
      <c r="H57" t="s">
        <v>25</v>
      </c>
      <c r="I57">
        <v>0.1</v>
      </c>
      <c r="J57">
        <f t="shared" si="1"/>
        <v>12</v>
      </c>
      <c r="K57">
        <v>4</v>
      </c>
      <c r="L57">
        <v>25</v>
      </c>
      <c r="Q57">
        <f t="shared" si="0"/>
        <v>50000000</v>
      </c>
      <c r="R57" s="1">
        <v>35000000000</v>
      </c>
      <c r="S57">
        <f>ABS([1]Internal_forces!$D$59)</f>
        <v>4222650</v>
      </c>
      <c r="T57">
        <f>[1]Internal_forces!$D$60</f>
        <v>6830</v>
      </c>
      <c r="U57">
        <f>[1]Internal_forces!$D$61</f>
        <v>-3800</v>
      </c>
      <c r="V57">
        <f>[1]Internal_forces!$D$62</f>
        <v>4774.5170593261719</v>
      </c>
      <c r="W57">
        <f>[1]Internal_forces!$D$63</f>
        <v>-160200</v>
      </c>
      <c r="X57">
        <f>[1]Internal_forces!$D$64</f>
        <v>158580</v>
      </c>
      <c r="Y57">
        <f>[1]Internal_forces!$D$65</f>
        <v>-113395.20263671875</v>
      </c>
    </row>
    <row r="58" spans="1:25" x14ac:dyDescent="0.25">
      <c r="A58" t="s">
        <v>23</v>
      </c>
      <c r="B58" t="s">
        <v>24</v>
      </c>
      <c r="C58">
        <v>3.6</v>
      </c>
      <c r="D58">
        <v>5</v>
      </c>
      <c r="E58" t="s">
        <v>30</v>
      </c>
      <c r="F58">
        <v>0.6</v>
      </c>
      <c r="G58" t="s">
        <v>26</v>
      </c>
      <c r="H58" t="s">
        <v>25</v>
      </c>
      <c r="I58">
        <v>0.1</v>
      </c>
      <c r="J58">
        <f t="shared" si="1"/>
        <v>12</v>
      </c>
      <c r="K58">
        <v>4</v>
      </c>
      <c r="L58">
        <v>25</v>
      </c>
      <c r="Q58">
        <f t="shared" si="0"/>
        <v>50000000</v>
      </c>
      <c r="R58" s="1">
        <v>35000000000</v>
      </c>
      <c r="S58">
        <v>1495700</v>
      </c>
      <c r="T58">
        <v>-273740</v>
      </c>
      <c r="U58">
        <v>30310</v>
      </c>
      <c r="V58">
        <f>0.7*T58</f>
        <v>-191618</v>
      </c>
      <c r="W58">
        <f>'[1]Summary Table'!$P$97</f>
        <v>-73800</v>
      </c>
      <c r="X58">
        <f>[1]Internal_forces!$B$46</f>
        <v>-68720</v>
      </c>
      <c r="Y58">
        <f>0.7*W58</f>
        <v>-51660</v>
      </c>
    </row>
    <row r="59" spans="1:25" x14ac:dyDescent="0.25">
      <c r="A59" t="s">
        <v>23</v>
      </c>
      <c r="B59" t="s">
        <v>24</v>
      </c>
      <c r="C59">
        <v>4.5999999999999996</v>
      </c>
      <c r="D59">
        <v>0</v>
      </c>
      <c r="E59" t="s">
        <v>30</v>
      </c>
      <c r="F59">
        <v>0.6</v>
      </c>
      <c r="G59" t="s">
        <v>26</v>
      </c>
      <c r="H59" t="s">
        <v>25</v>
      </c>
      <c r="I59">
        <v>0.12</v>
      </c>
      <c r="J59">
        <f t="shared" si="1"/>
        <v>16</v>
      </c>
      <c r="K59">
        <v>5</v>
      </c>
      <c r="L59">
        <v>20</v>
      </c>
      <c r="Q59">
        <f t="shared" si="0"/>
        <v>50000000</v>
      </c>
      <c r="R59" s="1">
        <v>35000000000</v>
      </c>
      <c r="S59">
        <f>ABS([1]Internal_forces!$B$41)</f>
        <v>7132200</v>
      </c>
      <c r="T59">
        <f>[1]Internal_forces!$B$42</f>
        <v>55680</v>
      </c>
      <c r="U59">
        <f>[1]Internal_forces!$B$43</f>
        <v>-16700</v>
      </c>
      <c r="V59">
        <f>[1]Internal_forces!$B$44</f>
        <v>-11752.820014953613</v>
      </c>
      <c r="W59">
        <f>[1]Internal_forces!$B$45</f>
        <v>83160</v>
      </c>
      <c r="X59">
        <f>[1]Internal_forces!$B$46</f>
        <v>-68720</v>
      </c>
      <c r="Y59">
        <f>[1]Internal_forces!$B$47</f>
        <v>-48891.349792480469</v>
      </c>
    </row>
    <row r="60" spans="1:25" x14ac:dyDescent="0.25">
      <c r="A60" t="s">
        <v>23</v>
      </c>
      <c r="B60" t="s">
        <v>28</v>
      </c>
      <c r="C60">
        <v>4.5999999999999996</v>
      </c>
      <c r="D60">
        <v>0</v>
      </c>
      <c r="E60" t="s">
        <v>30</v>
      </c>
      <c r="F60">
        <v>0.6</v>
      </c>
      <c r="G60" t="s">
        <v>26</v>
      </c>
      <c r="H60" t="s">
        <v>25</v>
      </c>
      <c r="I60">
        <v>0.12</v>
      </c>
      <c r="J60">
        <f t="shared" si="1"/>
        <v>16</v>
      </c>
      <c r="K60">
        <v>5</v>
      </c>
      <c r="L60">
        <v>20</v>
      </c>
      <c r="Q60">
        <f t="shared" si="0"/>
        <v>50000000</v>
      </c>
      <c r="R60" s="1">
        <v>35000000000</v>
      </c>
      <c r="S60">
        <f>ABS([1]Internal_forces!$C$41)</f>
        <v>3950500</v>
      </c>
      <c r="T60">
        <f>[1]Internal_forces!$C$42</f>
        <v>-61630</v>
      </c>
      <c r="U60">
        <f>[1]Internal_forces!$C$43</f>
        <v>26980</v>
      </c>
      <c r="V60">
        <f>[1]Internal_forces!$C$44</f>
        <v>-43711.288452148438</v>
      </c>
      <c r="W60">
        <f>[1]Internal_forces!$C$45</f>
        <v>-3720</v>
      </c>
      <c r="X60">
        <f>[1]Internal_forces!$C$46</f>
        <v>550</v>
      </c>
      <c r="Y60">
        <f>[1]Internal_forces!$C$47</f>
        <v>-2570.7089900970459</v>
      </c>
    </row>
    <row r="61" spans="1:25" x14ac:dyDescent="0.25">
      <c r="A61" t="s">
        <v>23</v>
      </c>
      <c r="B61" t="s">
        <v>29</v>
      </c>
      <c r="C61">
        <v>4.5999999999999996</v>
      </c>
      <c r="D61">
        <v>0</v>
      </c>
      <c r="E61" t="s">
        <v>30</v>
      </c>
      <c r="F61">
        <v>0.6</v>
      </c>
      <c r="G61" t="s">
        <v>26</v>
      </c>
      <c r="H61" t="s">
        <v>25</v>
      </c>
      <c r="I61">
        <v>0.12</v>
      </c>
      <c r="J61">
        <f t="shared" si="1"/>
        <v>16</v>
      </c>
      <c r="K61">
        <v>5</v>
      </c>
      <c r="L61">
        <v>20</v>
      </c>
      <c r="Q61">
        <f t="shared" si="0"/>
        <v>50000000</v>
      </c>
      <c r="R61" s="1">
        <v>35000000000</v>
      </c>
      <c r="S61">
        <f>ABS([1]Internal_forces!$D$41)</f>
        <v>5198750</v>
      </c>
      <c r="T61">
        <f>[1]Internal_forces!$D$42</f>
        <v>-11890</v>
      </c>
      <c r="U61">
        <f>[1]Internal_forces!$D$43</f>
        <v>10900</v>
      </c>
      <c r="V61">
        <f>[1]Internal_forces!$D$44</f>
        <v>7614.1800880432129</v>
      </c>
      <c r="W61">
        <f>[1]Internal_forces!$D$45</f>
        <v>-98850</v>
      </c>
      <c r="X61">
        <f>[1]Internal_forces!$D$46</f>
        <v>56570</v>
      </c>
      <c r="Y61">
        <f>[1]Internal_forces!$D$47</f>
        <v>-69959.465026855469</v>
      </c>
    </row>
    <row r="62" spans="1:25" x14ac:dyDescent="0.25">
      <c r="A62" t="s">
        <v>23</v>
      </c>
      <c r="B62" t="s">
        <v>24</v>
      </c>
      <c r="C62">
        <v>3.6</v>
      </c>
      <c r="D62">
        <v>1</v>
      </c>
      <c r="E62" t="s">
        <v>30</v>
      </c>
      <c r="F62">
        <v>0.6</v>
      </c>
      <c r="G62" t="s">
        <v>26</v>
      </c>
      <c r="H62" t="s">
        <v>25</v>
      </c>
      <c r="I62">
        <v>0.12</v>
      </c>
      <c r="J62">
        <f t="shared" si="1"/>
        <v>16</v>
      </c>
      <c r="K62">
        <v>5</v>
      </c>
      <c r="L62">
        <v>20</v>
      </c>
      <c r="Q62">
        <f t="shared" si="0"/>
        <v>50000000</v>
      </c>
      <c r="R62" s="1">
        <v>35000000000</v>
      </c>
      <c r="S62">
        <f>ABS([1]Internal_forces!$B$59)</f>
        <v>6398830</v>
      </c>
      <c r="T62">
        <f>[1]Internal_forces!$B$60</f>
        <v>-65349.999999999993</v>
      </c>
      <c r="U62">
        <f>[1]Internal_forces!$B$61</f>
        <v>-58580</v>
      </c>
      <c r="V62">
        <f>[1]Internal_forces!$B$62</f>
        <v>-41685.749053955078</v>
      </c>
      <c r="W62">
        <f>[1]Internal_forces!$B$63</f>
        <v>-39610</v>
      </c>
      <c r="X62">
        <f>[1]Internal_forces!$B$64</f>
        <v>12880</v>
      </c>
      <c r="Y62">
        <f>[1]Internal_forces!$B$65</f>
        <v>9610.1102828979492</v>
      </c>
    </row>
    <row r="63" spans="1:25" x14ac:dyDescent="0.25">
      <c r="A63" t="s">
        <v>23</v>
      </c>
      <c r="B63" t="s">
        <v>28</v>
      </c>
      <c r="C63">
        <v>3.6</v>
      </c>
      <c r="D63">
        <v>1</v>
      </c>
      <c r="E63" t="s">
        <v>30</v>
      </c>
      <c r="F63">
        <v>0.6</v>
      </c>
      <c r="G63" t="s">
        <v>26</v>
      </c>
      <c r="H63" t="s">
        <v>25</v>
      </c>
      <c r="I63">
        <v>0.12</v>
      </c>
      <c r="J63">
        <f t="shared" si="1"/>
        <v>16</v>
      </c>
      <c r="K63">
        <v>5</v>
      </c>
      <c r="L63">
        <v>20</v>
      </c>
      <c r="Q63">
        <f t="shared" si="0"/>
        <v>50000000</v>
      </c>
      <c r="R63" s="1">
        <v>35000000000</v>
      </c>
      <c r="S63">
        <f>ABS([1]Internal_forces!$C$59)</f>
        <v>3140230</v>
      </c>
      <c r="T63">
        <f>[1]Internal_forces!$C$60</f>
        <v>-144520</v>
      </c>
      <c r="U63">
        <f>[1]Internal_forces!$C$61</f>
        <v>137860</v>
      </c>
      <c r="V63">
        <f>[1]Internal_forces!$C$62</f>
        <v>-102645.59936523438</v>
      </c>
      <c r="W63">
        <f>[1]Internal_forces!$C$63</f>
        <v>-23780</v>
      </c>
      <c r="X63">
        <f>[1]Internal_forces!$C$64</f>
        <v>17760</v>
      </c>
      <c r="Y63">
        <f>[1]Internal_forces!$C$65</f>
        <v>-17083.84895324707</v>
      </c>
    </row>
    <row r="64" spans="1:25" x14ac:dyDescent="0.25">
      <c r="A64" t="s">
        <v>23</v>
      </c>
      <c r="B64" t="s">
        <v>29</v>
      </c>
      <c r="C64">
        <v>3.6</v>
      </c>
      <c r="D64">
        <v>1</v>
      </c>
      <c r="E64" t="s">
        <v>30</v>
      </c>
      <c r="F64">
        <v>0.6</v>
      </c>
      <c r="G64" t="s">
        <v>26</v>
      </c>
      <c r="H64" t="s">
        <v>25</v>
      </c>
      <c r="I64">
        <v>0.12</v>
      </c>
      <c r="J64">
        <f t="shared" si="1"/>
        <v>16</v>
      </c>
      <c r="K64">
        <v>5</v>
      </c>
      <c r="L64">
        <v>20</v>
      </c>
      <c r="Q64">
        <f t="shared" si="0"/>
        <v>50000000</v>
      </c>
      <c r="R64" s="1">
        <v>35000000000</v>
      </c>
      <c r="S64">
        <f>ABS([1]Internal_forces!$D$59)</f>
        <v>4222650</v>
      </c>
      <c r="T64">
        <f>[1]Internal_forces!$D$60</f>
        <v>6830</v>
      </c>
      <c r="U64">
        <f>[1]Internal_forces!$D$61</f>
        <v>-3800</v>
      </c>
      <c r="V64">
        <f>[1]Internal_forces!$D$62</f>
        <v>4774.5170593261719</v>
      </c>
      <c r="W64">
        <f>[1]Internal_forces!$D$63</f>
        <v>-160200</v>
      </c>
      <c r="X64">
        <f>[1]Internal_forces!$D$64</f>
        <v>158580</v>
      </c>
      <c r="Y64">
        <f>[1]Internal_forces!$D$65</f>
        <v>-113395.20263671875</v>
      </c>
    </row>
    <row r="65" spans="1:25" x14ac:dyDescent="0.25">
      <c r="A65" t="s">
        <v>23</v>
      </c>
      <c r="B65" t="s">
        <v>24</v>
      </c>
      <c r="C65">
        <v>3.6</v>
      </c>
      <c r="D65">
        <v>5</v>
      </c>
      <c r="E65" t="s">
        <v>30</v>
      </c>
      <c r="F65">
        <v>0.6</v>
      </c>
      <c r="G65" t="s">
        <v>26</v>
      </c>
      <c r="H65" t="s">
        <v>25</v>
      </c>
      <c r="I65">
        <v>0.12</v>
      </c>
      <c r="J65">
        <f t="shared" si="1"/>
        <v>16</v>
      </c>
      <c r="K65">
        <v>5</v>
      </c>
      <c r="L65">
        <v>20</v>
      </c>
      <c r="Q65">
        <f t="shared" si="0"/>
        <v>50000000</v>
      </c>
      <c r="R65" s="1">
        <v>35000000000</v>
      </c>
      <c r="S65">
        <v>1495700</v>
      </c>
      <c r="T65">
        <v>-273740</v>
      </c>
      <c r="U65">
        <v>30310</v>
      </c>
      <c r="V65">
        <f>0.7*T65</f>
        <v>-191618</v>
      </c>
      <c r="W65">
        <f>'[1]Summary Table'!$P$97</f>
        <v>-73800</v>
      </c>
      <c r="X65">
        <f>[1]Internal_forces!$B$46</f>
        <v>-68720</v>
      </c>
      <c r="Y65">
        <f>0.7*W65</f>
        <v>-51660</v>
      </c>
    </row>
    <row r="66" spans="1:25" x14ac:dyDescent="0.25">
      <c r="A66" t="s">
        <v>23</v>
      </c>
      <c r="B66" t="s">
        <v>24</v>
      </c>
      <c r="C66">
        <v>4.5999999999999996</v>
      </c>
      <c r="D66">
        <v>0</v>
      </c>
      <c r="E66" t="s">
        <v>30</v>
      </c>
      <c r="F66">
        <v>0.6</v>
      </c>
      <c r="G66" t="s">
        <v>26</v>
      </c>
      <c r="H66" t="s">
        <v>25</v>
      </c>
      <c r="I66">
        <v>0.1</v>
      </c>
      <c r="J66">
        <f t="shared" si="1"/>
        <v>16</v>
      </c>
      <c r="K66">
        <v>5</v>
      </c>
      <c r="L66">
        <v>25</v>
      </c>
      <c r="Q66">
        <f t="shared" si="0"/>
        <v>50000000</v>
      </c>
      <c r="R66" s="1">
        <v>35000000000</v>
      </c>
      <c r="S66">
        <f>ABS([1]Internal_forces!$B$41)</f>
        <v>7132200</v>
      </c>
      <c r="T66">
        <f>[1]Internal_forces!$B$42</f>
        <v>55680</v>
      </c>
      <c r="U66">
        <f>[1]Internal_forces!$B$43</f>
        <v>-16700</v>
      </c>
      <c r="V66">
        <f>[1]Internal_forces!$B$44</f>
        <v>-11752.820014953613</v>
      </c>
      <c r="W66">
        <f>[1]Internal_forces!$B$45</f>
        <v>83160</v>
      </c>
      <c r="X66">
        <f>[1]Internal_forces!$B$46</f>
        <v>-68720</v>
      </c>
      <c r="Y66">
        <f>[1]Internal_forces!$B$47</f>
        <v>-48891.349792480469</v>
      </c>
    </row>
    <row r="67" spans="1:25" x14ac:dyDescent="0.25">
      <c r="A67" t="s">
        <v>23</v>
      </c>
      <c r="B67" t="s">
        <v>28</v>
      </c>
      <c r="C67">
        <v>4.5999999999999996</v>
      </c>
      <c r="D67">
        <v>0</v>
      </c>
      <c r="E67" t="s">
        <v>30</v>
      </c>
      <c r="F67">
        <v>0.6</v>
      </c>
      <c r="G67" t="s">
        <v>26</v>
      </c>
      <c r="H67" t="s">
        <v>25</v>
      </c>
      <c r="I67">
        <v>0.1</v>
      </c>
      <c r="J67">
        <f t="shared" si="1"/>
        <v>16</v>
      </c>
      <c r="K67">
        <v>5</v>
      </c>
      <c r="L67">
        <v>25</v>
      </c>
      <c r="Q67">
        <f t="shared" ref="Q67:Q100" si="2">50*10^6</f>
        <v>50000000</v>
      </c>
      <c r="R67" s="1">
        <v>35000000000</v>
      </c>
      <c r="S67">
        <f>ABS([1]Internal_forces!$C$41)</f>
        <v>3950500</v>
      </c>
      <c r="T67">
        <f>[1]Internal_forces!$C$42</f>
        <v>-61630</v>
      </c>
      <c r="U67">
        <f>[1]Internal_forces!$C$43</f>
        <v>26980</v>
      </c>
      <c r="V67">
        <f>[1]Internal_forces!$C$44</f>
        <v>-43711.288452148438</v>
      </c>
      <c r="W67">
        <f>[1]Internal_forces!$C$45</f>
        <v>-3720</v>
      </c>
      <c r="X67">
        <f>[1]Internal_forces!$C$46</f>
        <v>550</v>
      </c>
      <c r="Y67">
        <f>[1]Internal_forces!$C$47</f>
        <v>-2570.7089900970459</v>
      </c>
    </row>
    <row r="68" spans="1:25" x14ac:dyDescent="0.25">
      <c r="A68" t="s">
        <v>23</v>
      </c>
      <c r="B68" t="s">
        <v>29</v>
      </c>
      <c r="C68">
        <v>4.5999999999999996</v>
      </c>
      <c r="D68">
        <v>0</v>
      </c>
      <c r="E68" t="s">
        <v>30</v>
      </c>
      <c r="F68">
        <v>0.6</v>
      </c>
      <c r="G68" t="s">
        <v>26</v>
      </c>
      <c r="H68" t="s">
        <v>25</v>
      </c>
      <c r="I68">
        <v>0.1</v>
      </c>
      <c r="J68">
        <f t="shared" ref="J68:J79" si="3">IF(K68=2,4,IF(K68=3,8,IF(K68=4,12,IF(K68=5,16))))</f>
        <v>16</v>
      </c>
      <c r="K68">
        <v>5</v>
      </c>
      <c r="L68">
        <v>25</v>
      </c>
      <c r="Q68">
        <f t="shared" si="2"/>
        <v>50000000</v>
      </c>
      <c r="R68" s="1">
        <v>35000000000</v>
      </c>
      <c r="S68">
        <f>ABS([1]Internal_forces!$D$41)</f>
        <v>5198750</v>
      </c>
      <c r="T68">
        <f>[1]Internal_forces!$D$42</f>
        <v>-11890</v>
      </c>
      <c r="U68">
        <f>[1]Internal_forces!$D$43</f>
        <v>10900</v>
      </c>
      <c r="V68">
        <f>[1]Internal_forces!$D$44</f>
        <v>7614.1800880432129</v>
      </c>
      <c r="W68">
        <f>[1]Internal_forces!$D$45</f>
        <v>-98850</v>
      </c>
      <c r="X68">
        <f>[1]Internal_forces!$D$46</f>
        <v>56570</v>
      </c>
      <c r="Y68">
        <f>[1]Internal_forces!$D$47</f>
        <v>-69959.465026855469</v>
      </c>
    </row>
    <row r="69" spans="1:25" x14ac:dyDescent="0.25">
      <c r="A69" t="s">
        <v>23</v>
      </c>
      <c r="B69" t="s">
        <v>24</v>
      </c>
      <c r="C69">
        <v>3.6</v>
      </c>
      <c r="D69">
        <v>1</v>
      </c>
      <c r="E69" t="s">
        <v>30</v>
      </c>
      <c r="F69">
        <v>0.6</v>
      </c>
      <c r="G69" t="s">
        <v>26</v>
      </c>
      <c r="H69" t="s">
        <v>25</v>
      </c>
      <c r="I69">
        <v>0.1</v>
      </c>
      <c r="J69">
        <f t="shared" si="3"/>
        <v>16</v>
      </c>
      <c r="K69">
        <v>5</v>
      </c>
      <c r="L69">
        <v>25</v>
      </c>
      <c r="Q69">
        <f t="shared" si="2"/>
        <v>50000000</v>
      </c>
      <c r="R69" s="1">
        <v>35000000000</v>
      </c>
      <c r="S69">
        <f>ABS([1]Internal_forces!$B$59)</f>
        <v>6398830</v>
      </c>
      <c r="T69">
        <f>[1]Internal_forces!$B$60</f>
        <v>-65349.999999999993</v>
      </c>
      <c r="U69">
        <f>[1]Internal_forces!$B$61</f>
        <v>-58580</v>
      </c>
      <c r="V69">
        <f>[1]Internal_forces!$B$62</f>
        <v>-41685.749053955078</v>
      </c>
      <c r="W69">
        <f>[1]Internal_forces!$B$63</f>
        <v>-39610</v>
      </c>
      <c r="X69">
        <f>[1]Internal_forces!$B$64</f>
        <v>12880</v>
      </c>
      <c r="Y69">
        <f>[1]Internal_forces!$B$65</f>
        <v>9610.1102828979492</v>
      </c>
    </row>
    <row r="70" spans="1:25" x14ac:dyDescent="0.25">
      <c r="A70" t="s">
        <v>23</v>
      </c>
      <c r="B70" t="s">
        <v>28</v>
      </c>
      <c r="C70">
        <v>3.6</v>
      </c>
      <c r="D70">
        <v>1</v>
      </c>
      <c r="E70" t="s">
        <v>30</v>
      </c>
      <c r="F70">
        <v>0.6</v>
      </c>
      <c r="G70" t="s">
        <v>26</v>
      </c>
      <c r="H70" t="s">
        <v>25</v>
      </c>
      <c r="I70">
        <v>0.1</v>
      </c>
      <c r="J70">
        <f t="shared" si="3"/>
        <v>16</v>
      </c>
      <c r="K70">
        <v>5</v>
      </c>
      <c r="L70">
        <v>25</v>
      </c>
      <c r="Q70">
        <f t="shared" si="2"/>
        <v>50000000</v>
      </c>
      <c r="R70" s="1">
        <v>35000000000</v>
      </c>
      <c r="S70">
        <f>ABS([1]Internal_forces!$C$59)</f>
        <v>3140230</v>
      </c>
      <c r="T70">
        <f>[1]Internal_forces!$C$60</f>
        <v>-144520</v>
      </c>
      <c r="U70">
        <f>[1]Internal_forces!$C$61</f>
        <v>137860</v>
      </c>
      <c r="V70">
        <f>[1]Internal_forces!$C$62</f>
        <v>-102645.59936523438</v>
      </c>
      <c r="W70">
        <f>[1]Internal_forces!$C$63</f>
        <v>-23780</v>
      </c>
      <c r="X70">
        <f>[1]Internal_forces!$C$64</f>
        <v>17760</v>
      </c>
      <c r="Y70">
        <f>[1]Internal_forces!$C$65</f>
        <v>-17083.84895324707</v>
      </c>
    </row>
    <row r="71" spans="1:25" x14ac:dyDescent="0.25">
      <c r="A71" t="s">
        <v>23</v>
      </c>
      <c r="B71" t="s">
        <v>29</v>
      </c>
      <c r="C71">
        <v>3.6</v>
      </c>
      <c r="D71">
        <v>1</v>
      </c>
      <c r="E71" t="s">
        <v>30</v>
      </c>
      <c r="F71">
        <v>0.6</v>
      </c>
      <c r="G71" t="s">
        <v>26</v>
      </c>
      <c r="H71" t="s">
        <v>25</v>
      </c>
      <c r="I71">
        <v>0.1</v>
      </c>
      <c r="J71">
        <f t="shared" si="3"/>
        <v>16</v>
      </c>
      <c r="K71">
        <v>5</v>
      </c>
      <c r="L71">
        <v>25</v>
      </c>
      <c r="Q71">
        <f t="shared" si="2"/>
        <v>50000000</v>
      </c>
      <c r="R71" s="1">
        <v>35000000000</v>
      </c>
      <c r="S71">
        <f>ABS([1]Internal_forces!$D$59)</f>
        <v>4222650</v>
      </c>
      <c r="T71">
        <f>[1]Internal_forces!$D$60</f>
        <v>6830</v>
      </c>
      <c r="U71">
        <f>[1]Internal_forces!$D$61</f>
        <v>-3800</v>
      </c>
      <c r="V71">
        <f>[1]Internal_forces!$D$62</f>
        <v>4774.5170593261719</v>
      </c>
      <c r="W71">
        <f>[1]Internal_forces!$D$63</f>
        <v>-160200</v>
      </c>
      <c r="X71">
        <f>[1]Internal_forces!$D$64</f>
        <v>158580</v>
      </c>
      <c r="Y71">
        <f>[1]Internal_forces!$D$65</f>
        <v>-113395.20263671875</v>
      </c>
    </row>
    <row r="72" spans="1:25" x14ac:dyDescent="0.25">
      <c r="A72" t="s">
        <v>23</v>
      </c>
      <c r="B72" t="s">
        <v>24</v>
      </c>
      <c r="C72">
        <v>3.6</v>
      </c>
      <c r="D72">
        <v>5</v>
      </c>
      <c r="E72" t="s">
        <v>30</v>
      </c>
      <c r="F72">
        <v>0.6</v>
      </c>
      <c r="G72" t="s">
        <v>26</v>
      </c>
      <c r="H72" t="s">
        <v>25</v>
      </c>
      <c r="I72">
        <v>0.1</v>
      </c>
      <c r="J72">
        <f t="shared" si="3"/>
        <v>16</v>
      </c>
      <c r="K72">
        <v>5</v>
      </c>
      <c r="L72">
        <v>25</v>
      </c>
      <c r="Q72">
        <f t="shared" si="2"/>
        <v>50000000</v>
      </c>
      <c r="R72" s="1">
        <v>35000000000</v>
      </c>
      <c r="S72">
        <v>1495700</v>
      </c>
      <c r="T72">
        <v>-273740</v>
      </c>
      <c r="U72">
        <v>30310</v>
      </c>
      <c r="V72">
        <f>0.7*T72</f>
        <v>-191618</v>
      </c>
      <c r="W72">
        <f>'[1]Summary Table'!$P$97</f>
        <v>-73800</v>
      </c>
      <c r="X72">
        <f>[1]Internal_forces!$B$46</f>
        <v>-68720</v>
      </c>
      <c r="Y72">
        <f>0.7*W72</f>
        <v>-51660</v>
      </c>
    </row>
    <row r="73" spans="1:25" x14ac:dyDescent="0.25">
      <c r="A73" t="s">
        <v>23</v>
      </c>
      <c r="B73" t="s">
        <v>24</v>
      </c>
      <c r="C73">
        <v>4.5999999999999996</v>
      </c>
      <c r="D73">
        <v>0</v>
      </c>
      <c r="E73" t="s">
        <v>30</v>
      </c>
      <c r="F73">
        <v>0.6</v>
      </c>
      <c r="G73" t="s">
        <v>26</v>
      </c>
      <c r="H73" t="s">
        <v>25</v>
      </c>
      <c r="I73">
        <v>0.1</v>
      </c>
      <c r="J73">
        <f t="shared" si="3"/>
        <v>12</v>
      </c>
      <c r="K73">
        <v>4</v>
      </c>
      <c r="L73">
        <v>25</v>
      </c>
      <c r="Q73">
        <f t="shared" si="2"/>
        <v>50000000</v>
      </c>
      <c r="R73" s="1">
        <v>35000000000</v>
      </c>
      <c r="S73">
        <f>ABS([1]Internal_forces!$B$41)</f>
        <v>7132200</v>
      </c>
      <c r="T73">
        <f>[1]Internal_forces!$B$42</f>
        <v>55680</v>
      </c>
      <c r="U73">
        <f>[1]Internal_forces!$B$43</f>
        <v>-16700</v>
      </c>
      <c r="V73">
        <f>[1]Internal_forces!$B$44</f>
        <v>-11752.820014953613</v>
      </c>
      <c r="W73">
        <f>[1]Internal_forces!$B$45</f>
        <v>83160</v>
      </c>
      <c r="X73">
        <f>[1]Internal_forces!$B$46</f>
        <v>-68720</v>
      </c>
      <c r="Y73">
        <f>[1]Internal_forces!$B$47</f>
        <v>-48891.349792480469</v>
      </c>
    </row>
    <row r="74" spans="1:25" x14ac:dyDescent="0.25">
      <c r="A74" t="s">
        <v>23</v>
      </c>
      <c r="B74" t="s">
        <v>28</v>
      </c>
      <c r="C74">
        <v>4.5999999999999996</v>
      </c>
      <c r="D74">
        <v>0</v>
      </c>
      <c r="E74" t="s">
        <v>30</v>
      </c>
      <c r="F74">
        <v>0.6</v>
      </c>
      <c r="G74" t="s">
        <v>26</v>
      </c>
      <c r="H74" t="s">
        <v>25</v>
      </c>
      <c r="I74">
        <v>0.1</v>
      </c>
      <c r="J74">
        <f t="shared" si="3"/>
        <v>12</v>
      </c>
      <c r="K74">
        <v>4</v>
      </c>
      <c r="L74">
        <v>25</v>
      </c>
      <c r="Q74">
        <f t="shared" si="2"/>
        <v>50000000</v>
      </c>
      <c r="R74" s="1">
        <v>35000000000</v>
      </c>
      <c r="S74">
        <f>ABS([1]Internal_forces!$C$41)</f>
        <v>3950500</v>
      </c>
      <c r="T74">
        <f>[1]Internal_forces!$C$42</f>
        <v>-61630</v>
      </c>
      <c r="U74">
        <f>[1]Internal_forces!$C$43</f>
        <v>26980</v>
      </c>
      <c r="V74">
        <f>[1]Internal_forces!$C$44</f>
        <v>-43711.288452148438</v>
      </c>
      <c r="W74">
        <f>[1]Internal_forces!$C$45</f>
        <v>-3720</v>
      </c>
      <c r="X74">
        <f>[1]Internal_forces!$C$46</f>
        <v>550</v>
      </c>
      <c r="Y74">
        <f>[1]Internal_forces!$C$47</f>
        <v>-2570.7089900970459</v>
      </c>
    </row>
    <row r="75" spans="1:25" x14ac:dyDescent="0.25">
      <c r="A75" t="s">
        <v>23</v>
      </c>
      <c r="B75" t="s">
        <v>29</v>
      </c>
      <c r="C75">
        <v>4.5999999999999996</v>
      </c>
      <c r="D75">
        <v>0</v>
      </c>
      <c r="E75" t="s">
        <v>30</v>
      </c>
      <c r="F75">
        <v>0.6</v>
      </c>
      <c r="G75" t="s">
        <v>26</v>
      </c>
      <c r="H75" t="s">
        <v>25</v>
      </c>
      <c r="I75">
        <v>0.1</v>
      </c>
      <c r="J75">
        <f t="shared" si="3"/>
        <v>12</v>
      </c>
      <c r="K75">
        <v>4</v>
      </c>
      <c r="L75">
        <v>25</v>
      </c>
      <c r="Q75">
        <f t="shared" si="2"/>
        <v>50000000</v>
      </c>
      <c r="R75" s="1">
        <v>35000000000</v>
      </c>
      <c r="S75">
        <f>ABS([1]Internal_forces!$D$41)</f>
        <v>5198750</v>
      </c>
      <c r="T75">
        <f>[1]Internal_forces!$D$42</f>
        <v>-11890</v>
      </c>
      <c r="U75">
        <f>[1]Internal_forces!$D$43</f>
        <v>10900</v>
      </c>
      <c r="V75">
        <f>[1]Internal_forces!$D$44</f>
        <v>7614.1800880432129</v>
      </c>
      <c r="W75">
        <f>[1]Internal_forces!$D$45</f>
        <v>-98850</v>
      </c>
      <c r="X75">
        <f>[1]Internal_forces!$D$46</f>
        <v>56570</v>
      </c>
      <c r="Y75">
        <f>[1]Internal_forces!$D$47</f>
        <v>-69959.465026855469</v>
      </c>
    </row>
    <row r="76" spans="1:25" x14ac:dyDescent="0.25">
      <c r="A76" t="s">
        <v>23</v>
      </c>
      <c r="B76" t="s">
        <v>24</v>
      </c>
      <c r="C76">
        <v>3.6</v>
      </c>
      <c r="D76">
        <v>1</v>
      </c>
      <c r="E76" t="s">
        <v>30</v>
      </c>
      <c r="F76">
        <v>0.6</v>
      </c>
      <c r="G76" t="s">
        <v>26</v>
      </c>
      <c r="H76" t="s">
        <v>25</v>
      </c>
      <c r="I76">
        <v>0.1</v>
      </c>
      <c r="J76">
        <f t="shared" si="3"/>
        <v>12</v>
      </c>
      <c r="K76">
        <v>4</v>
      </c>
      <c r="L76">
        <v>25</v>
      </c>
      <c r="Q76">
        <f t="shared" si="2"/>
        <v>50000000</v>
      </c>
      <c r="R76" s="1">
        <v>35000000000</v>
      </c>
      <c r="S76">
        <f>ABS([1]Internal_forces!$B$59)</f>
        <v>6398830</v>
      </c>
      <c r="T76">
        <f>[1]Internal_forces!$B$60</f>
        <v>-65349.999999999993</v>
      </c>
      <c r="U76">
        <f>[1]Internal_forces!$B$61</f>
        <v>-58580</v>
      </c>
      <c r="V76">
        <f>[1]Internal_forces!$B$62</f>
        <v>-41685.749053955078</v>
      </c>
      <c r="W76">
        <f>[1]Internal_forces!$B$63</f>
        <v>-39610</v>
      </c>
      <c r="X76">
        <f>[1]Internal_forces!$B$64</f>
        <v>12880</v>
      </c>
      <c r="Y76">
        <f>[1]Internal_forces!$B$65</f>
        <v>9610.1102828979492</v>
      </c>
    </row>
    <row r="77" spans="1:25" x14ac:dyDescent="0.25">
      <c r="A77" t="s">
        <v>23</v>
      </c>
      <c r="B77" t="s">
        <v>28</v>
      </c>
      <c r="C77">
        <v>3.6</v>
      </c>
      <c r="D77">
        <v>1</v>
      </c>
      <c r="E77" t="s">
        <v>30</v>
      </c>
      <c r="F77">
        <v>0.6</v>
      </c>
      <c r="G77" t="s">
        <v>26</v>
      </c>
      <c r="H77" t="s">
        <v>25</v>
      </c>
      <c r="I77">
        <v>0.1</v>
      </c>
      <c r="J77">
        <f t="shared" si="3"/>
        <v>12</v>
      </c>
      <c r="K77">
        <v>4</v>
      </c>
      <c r="L77">
        <v>25</v>
      </c>
      <c r="Q77">
        <f t="shared" si="2"/>
        <v>50000000</v>
      </c>
      <c r="R77" s="1">
        <v>35000000000</v>
      </c>
      <c r="S77">
        <f>ABS([1]Internal_forces!$C$59)</f>
        <v>3140230</v>
      </c>
      <c r="T77">
        <f>[1]Internal_forces!$C$60</f>
        <v>-144520</v>
      </c>
      <c r="U77">
        <f>[1]Internal_forces!$C$61</f>
        <v>137860</v>
      </c>
      <c r="V77">
        <f>[1]Internal_forces!$C$62</f>
        <v>-102645.59936523438</v>
      </c>
      <c r="W77">
        <f>[1]Internal_forces!$C$63</f>
        <v>-23780</v>
      </c>
      <c r="X77">
        <f>[1]Internal_forces!$C$64</f>
        <v>17760</v>
      </c>
      <c r="Y77">
        <f>[1]Internal_forces!$C$65</f>
        <v>-17083.84895324707</v>
      </c>
    </row>
    <row r="78" spans="1:25" x14ac:dyDescent="0.25">
      <c r="A78" t="s">
        <v>23</v>
      </c>
      <c r="B78" t="s">
        <v>29</v>
      </c>
      <c r="C78">
        <v>3.6</v>
      </c>
      <c r="D78">
        <v>1</v>
      </c>
      <c r="E78" t="s">
        <v>30</v>
      </c>
      <c r="F78">
        <v>0.6</v>
      </c>
      <c r="G78" t="s">
        <v>26</v>
      </c>
      <c r="H78" t="s">
        <v>25</v>
      </c>
      <c r="I78">
        <v>0.1</v>
      </c>
      <c r="J78">
        <f t="shared" si="3"/>
        <v>12</v>
      </c>
      <c r="K78">
        <v>4</v>
      </c>
      <c r="L78">
        <v>25</v>
      </c>
      <c r="Q78">
        <f t="shared" si="2"/>
        <v>50000000</v>
      </c>
      <c r="R78" s="1">
        <v>35000000000</v>
      </c>
      <c r="S78">
        <f>ABS([1]Internal_forces!$D$59)</f>
        <v>4222650</v>
      </c>
      <c r="T78">
        <f>[1]Internal_forces!$D$60</f>
        <v>6830</v>
      </c>
      <c r="U78">
        <f>[1]Internal_forces!$D$61</f>
        <v>-3800</v>
      </c>
      <c r="V78">
        <f>[1]Internal_forces!$D$62</f>
        <v>4774.5170593261719</v>
      </c>
      <c r="W78">
        <f>[1]Internal_forces!$D$63</f>
        <v>-160200</v>
      </c>
      <c r="X78">
        <f>[1]Internal_forces!$D$64</f>
        <v>158580</v>
      </c>
      <c r="Y78">
        <f>[1]Internal_forces!$D$65</f>
        <v>-113395.20263671875</v>
      </c>
    </row>
    <row r="79" spans="1:25" x14ac:dyDescent="0.25">
      <c r="A79" t="s">
        <v>23</v>
      </c>
      <c r="B79" t="s">
        <v>24</v>
      </c>
      <c r="C79">
        <v>3.6</v>
      </c>
      <c r="D79">
        <v>5</v>
      </c>
      <c r="E79" t="s">
        <v>30</v>
      </c>
      <c r="F79">
        <v>0.6</v>
      </c>
      <c r="G79" t="s">
        <v>26</v>
      </c>
      <c r="H79" t="s">
        <v>25</v>
      </c>
      <c r="I79">
        <v>0.1</v>
      </c>
      <c r="J79">
        <f t="shared" si="3"/>
        <v>12</v>
      </c>
      <c r="K79">
        <v>4</v>
      </c>
      <c r="L79">
        <v>25</v>
      </c>
      <c r="Q79">
        <f t="shared" si="2"/>
        <v>50000000</v>
      </c>
      <c r="R79" s="1">
        <v>35000000000</v>
      </c>
      <c r="S79">
        <v>1495700</v>
      </c>
      <c r="T79">
        <v>-273740</v>
      </c>
      <c r="U79">
        <v>30310</v>
      </c>
      <c r="V79">
        <f>0.7*T79</f>
        <v>-191618</v>
      </c>
      <c r="W79">
        <f>'[1]Summary Table'!$P$97</f>
        <v>-73800</v>
      </c>
      <c r="X79">
        <f>[1]Internal_forces!$B$46</f>
        <v>-68720</v>
      </c>
      <c r="Y79">
        <f>0.7*W79</f>
        <v>-51660</v>
      </c>
    </row>
    <row r="80" spans="1:25" x14ac:dyDescent="0.25">
      <c r="A80" t="s">
        <v>23</v>
      </c>
      <c r="B80" t="s">
        <v>24</v>
      </c>
      <c r="C80">
        <v>4.5999999999999996</v>
      </c>
      <c r="D80">
        <v>0</v>
      </c>
      <c r="E80" t="s">
        <v>31</v>
      </c>
      <c r="G80" t="s">
        <v>25</v>
      </c>
      <c r="H80" t="s">
        <v>26</v>
      </c>
      <c r="M80">
        <v>0.45700000000000002</v>
      </c>
      <c r="N80">
        <v>1.2500000000000001E-2</v>
      </c>
      <c r="O80">
        <v>0.19370000000000001</v>
      </c>
      <c r="P80">
        <v>5.0000000000000001E-3</v>
      </c>
      <c r="Q80">
        <f t="shared" si="2"/>
        <v>50000000</v>
      </c>
      <c r="R80" s="1">
        <v>35000000000</v>
      </c>
      <c r="S80">
        <f>ABS([1]Internal_forces!$B$41)</f>
        <v>7132200</v>
      </c>
      <c r="T80">
        <f>[1]Internal_forces!$B$42</f>
        <v>55680</v>
      </c>
      <c r="U80">
        <f>[1]Internal_forces!$B$43</f>
        <v>-16700</v>
      </c>
      <c r="V80">
        <f>[1]Internal_forces!$B$44</f>
        <v>-11752.820014953613</v>
      </c>
      <c r="W80">
        <f>[1]Internal_forces!$B$45</f>
        <v>83160</v>
      </c>
      <c r="X80">
        <f>[1]Internal_forces!$B$46</f>
        <v>-68720</v>
      </c>
      <c r="Y80">
        <f>[1]Internal_forces!$B$47</f>
        <v>-48891.349792480469</v>
      </c>
    </row>
    <row r="81" spans="1:25" x14ac:dyDescent="0.25">
      <c r="A81" t="s">
        <v>23</v>
      </c>
      <c r="B81" t="s">
        <v>28</v>
      </c>
      <c r="C81">
        <v>4.5999999999999996</v>
      </c>
      <c r="D81">
        <v>0</v>
      </c>
      <c r="E81" t="s">
        <v>31</v>
      </c>
      <c r="G81" t="s">
        <v>25</v>
      </c>
      <c r="H81" t="s">
        <v>26</v>
      </c>
      <c r="M81">
        <v>0.45700000000000002</v>
      </c>
      <c r="N81">
        <v>1.2500000000000001E-2</v>
      </c>
      <c r="O81">
        <v>0.19370000000000001</v>
      </c>
      <c r="P81">
        <v>5.0000000000000001E-3</v>
      </c>
      <c r="Q81">
        <f t="shared" si="2"/>
        <v>50000000</v>
      </c>
      <c r="R81" s="1">
        <v>35000000000</v>
      </c>
      <c r="S81">
        <f>ABS([1]Internal_forces!$C$41)</f>
        <v>3950500</v>
      </c>
      <c r="T81">
        <f>[1]Internal_forces!$C$42</f>
        <v>-61630</v>
      </c>
      <c r="U81">
        <f>[1]Internal_forces!$C$43</f>
        <v>26980</v>
      </c>
      <c r="V81">
        <f>[1]Internal_forces!$C$44</f>
        <v>-43711.288452148438</v>
      </c>
      <c r="W81">
        <f>[1]Internal_forces!$C$45</f>
        <v>-3720</v>
      </c>
      <c r="X81">
        <f>[1]Internal_forces!$C$46</f>
        <v>550</v>
      </c>
      <c r="Y81">
        <f>[1]Internal_forces!$C$47</f>
        <v>-2570.7089900970459</v>
      </c>
    </row>
    <row r="82" spans="1:25" x14ac:dyDescent="0.25">
      <c r="A82" t="s">
        <v>23</v>
      </c>
      <c r="B82" t="s">
        <v>29</v>
      </c>
      <c r="C82">
        <v>4.5999999999999996</v>
      </c>
      <c r="D82">
        <v>0</v>
      </c>
      <c r="E82" t="s">
        <v>31</v>
      </c>
      <c r="G82" t="s">
        <v>25</v>
      </c>
      <c r="H82" t="s">
        <v>26</v>
      </c>
      <c r="M82">
        <v>0.45700000000000002</v>
      </c>
      <c r="N82">
        <v>1.2500000000000001E-2</v>
      </c>
      <c r="O82">
        <v>0.19370000000000001</v>
      </c>
      <c r="P82">
        <v>5.0000000000000001E-3</v>
      </c>
      <c r="Q82">
        <f t="shared" si="2"/>
        <v>50000000</v>
      </c>
      <c r="R82" s="1">
        <v>35000000000</v>
      </c>
      <c r="S82">
        <f>ABS([1]Internal_forces!$D$41)</f>
        <v>5198750</v>
      </c>
      <c r="T82">
        <f>[1]Internal_forces!$D$42</f>
        <v>-11890</v>
      </c>
      <c r="U82">
        <f>[1]Internal_forces!$D$43</f>
        <v>10900</v>
      </c>
      <c r="V82">
        <f>[1]Internal_forces!$D$44</f>
        <v>7614.1800880432129</v>
      </c>
      <c r="W82">
        <f>[1]Internal_forces!$D$45</f>
        <v>-98850</v>
      </c>
      <c r="X82">
        <f>[1]Internal_forces!$D$46</f>
        <v>56570</v>
      </c>
      <c r="Y82">
        <f>[1]Internal_forces!$D$47</f>
        <v>-69959.465026855469</v>
      </c>
    </row>
    <row r="83" spans="1:25" x14ac:dyDescent="0.25">
      <c r="A83" t="s">
        <v>23</v>
      </c>
      <c r="B83" t="s">
        <v>24</v>
      </c>
      <c r="C83">
        <v>3.6</v>
      </c>
      <c r="D83">
        <v>1</v>
      </c>
      <c r="E83" t="s">
        <v>31</v>
      </c>
      <c r="G83" t="s">
        <v>25</v>
      </c>
      <c r="H83" t="s">
        <v>26</v>
      </c>
      <c r="M83">
        <v>0.45700000000000002</v>
      </c>
      <c r="N83">
        <v>1.2500000000000001E-2</v>
      </c>
      <c r="O83">
        <v>0.19370000000000001</v>
      </c>
      <c r="P83">
        <v>5.0000000000000001E-3</v>
      </c>
      <c r="Q83">
        <f t="shared" si="2"/>
        <v>50000000</v>
      </c>
      <c r="R83" s="1">
        <v>35000000000</v>
      </c>
      <c r="S83">
        <f>ABS([1]Internal_forces!$B$59)</f>
        <v>6398830</v>
      </c>
      <c r="T83">
        <f>[1]Internal_forces!$B$60</f>
        <v>-65349.999999999993</v>
      </c>
      <c r="U83">
        <f>[1]Internal_forces!$B$61</f>
        <v>-58580</v>
      </c>
      <c r="V83">
        <f>[1]Internal_forces!$B$62</f>
        <v>-41685.749053955078</v>
      </c>
      <c r="W83">
        <f>[1]Internal_forces!$B$63</f>
        <v>-39610</v>
      </c>
      <c r="X83">
        <f>[1]Internal_forces!$B$64</f>
        <v>12880</v>
      </c>
      <c r="Y83">
        <f>[1]Internal_forces!$B$65</f>
        <v>9610.1102828979492</v>
      </c>
    </row>
    <row r="84" spans="1:25" x14ac:dyDescent="0.25">
      <c r="A84" t="s">
        <v>23</v>
      </c>
      <c r="B84" t="s">
        <v>28</v>
      </c>
      <c r="C84">
        <v>3.6</v>
      </c>
      <c r="D84">
        <v>1</v>
      </c>
      <c r="E84" t="s">
        <v>31</v>
      </c>
      <c r="G84" t="s">
        <v>25</v>
      </c>
      <c r="H84" t="s">
        <v>26</v>
      </c>
      <c r="M84">
        <v>0.45700000000000002</v>
      </c>
      <c r="N84">
        <v>1.2500000000000001E-2</v>
      </c>
      <c r="O84">
        <v>0.19370000000000001</v>
      </c>
      <c r="P84">
        <v>5.0000000000000001E-3</v>
      </c>
      <c r="Q84">
        <f t="shared" si="2"/>
        <v>50000000</v>
      </c>
      <c r="R84" s="1">
        <v>35000000000</v>
      </c>
      <c r="S84">
        <f>ABS([1]Internal_forces!$C$59)</f>
        <v>3140230</v>
      </c>
      <c r="T84">
        <f>[1]Internal_forces!$C$60</f>
        <v>-144520</v>
      </c>
      <c r="U84">
        <f>[1]Internal_forces!$C$61</f>
        <v>137860</v>
      </c>
      <c r="V84">
        <f>[1]Internal_forces!$C$62</f>
        <v>-102645.59936523438</v>
      </c>
      <c r="W84">
        <f>[1]Internal_forces!$C$63</f>
        <v>-23780</v>
      </c>
      <c r="X84">
        <f>[1]Internal_forces!$C$64</f>
        <v>17760</v>
      </c>
      <c r="Y84">
        <f>[1]Internal_forces!$C$65</f>
        <v>-17083.84895324707</v>
      </c>
    </row>
    <row r="85" spans="1:25" x14ac:dyDescent="0.25">
      <c r="A85" t="s">
        <v>23</v>
      </c>
      <c r="B85" t="s">
        <v>29</v>
      </c>
      <c r="C85">
        <v>3.6</v>
      </c>
      <c r="D85">
        <v>1</v>
      </c>
      <c r="E85" t="s">
        <v>31</v>
      </c>
      <c r="G85" t="s">
        <v>25</v>
      </c>
      <c r="H85" t="s">
        <v>26</v>
      </c>
      <c r="M85">
        <v>0.45700000000000002</v>
      </c>
      <c r="N85">
        <v>1.2500000000000001E-2</v>
      </c>
      <c r="O85">
        <v>0.19370000000000001</v>
      </c>
      <c r="P85">
        <v>5.0000000000000001E-3</v>
      </c>
      <c r="Q85">
        <f t="shared" si="2"/>
        <v>50000000</v>
      </c>
      <c r="R85" s="1">
        <v>35000000000</v>
      </c>
      <c r="S85">
        <f>ABS([1]Internal_forces!$D$59)</f>
        <v>4222650</v>
      </c>
      <c r="T85">
        <f>[1]Internal_forces!$D$60</f>
        <v>6830</v>
      </c>
      <c r="U85">
        <f>[1]Internal_forces!$D$61</f>
        <v>-3800</v>
      </c>
      <c r="V85">
        <f>[1]Internal_forces!$D$62</f>
        <v>4774.5170593261719</v>
      </c>
      <c r="W85">
        <f>[1]Internal_forces!$D$63</f>
        <v>-160200</v>
      </c>
      <c r="X85">
        <f>[1]Internal_forces!$D$64</f>
        <v>158580</v>
      </c>
      <c r="Y85">
        <f>[1]Internal_forces!$D$65</f>
        <v>-113395.20263671875</v>
      </c>
    </row>
    <row r="86" spans="1:25" x14ac:dyDescent="0.25">
      <c r="A86" t="s">
        <v>23</v>
      </c>
      <c r="B86" t="s">
        <v>24</v>
      </c>
      <c r="C86">
        <v>3.6</v>
      </c>
      <c r="D86">
        <v>5</v>
      </c>
      <c r="E86" t="s">
        <v>31</v>
      </c>
      <c r="G86" t="s">
        <v>25</v>
      </c>
      <c r="H86" t="s">
        <v>26</v>
      </c>
      <c r="M86">
        <v>0.45700000000000002</v>
      </c>
      <c r="N86">
        <v>1.2500000000000001E-2</v>
      </c>
      <c r="O86">
        <v>0.19370000000000001</v>
      </c>
      <c r="P86">
        <v>5.0000000000000001E-3</v>
      </c>
      <c r="Q86">
        <f t="shared" si="2"/>
        <v>50000000</v>
      </c>
      <c r="R86" s="1">
        <v>35000000000</v>
      </c>
      <c r="S86">
        <v>1495700</v>
      </c>
      <c r="T86">
        <v>-273740</v>
      </c>
      <c r="U86">
        <v>30310</v>
      </c>
      <c r="V86">
        <f>0.7*T86</f>
        <v>-191618</v>
      </c>
      <c r="W86">
        <f>'[1]Summary Table'!$P$97</f>
        <v>-73800</v>
      </c>
      <c r="X86">
        <f>[1]Internal_forces!$B$46</f>
        <v>-68720</v>
      </c>
      <c r="Y86">
        <f>0.7*W86</f>
        <v>-51660</v>
      </c>
    </row>
    <row r="87" spans="1:25" x14ac:dyDescent="0.25">
      <c r="A87" t="s">
        <v>23</v>
      </c>
      <c r="B87" t="s">
        <v>24</v>
      </c>
      <c r="C87">
        <v>4.5999999999999996</v>
      </c>
      <c r="D87">
        <v>0</v>
      </c>
      <c r="E87" t="s">
        <v>31</v>
      </c>
      <c r="G87" t="s">
        <v>25</v>
      </c>
      <c r="H87" t="s">
        <v>26</v>
      </c>
      <c r="M87">
        <v>0.45700000000000002</v>
      </c>
      <c r="N87">
        <v>1.2500000000000001E-2</v>
      </c>
      <c r="O87">
        <v>0.13969999999999999</v>
      </c>
      <c r="P87">
        <v>3.5999999999999999E-3</v>
      </c>
      <c r="Q87">
        <f t="shared" si="2"/>
        <v>50000000</v>
      </c>
      <c r="R87" s="1">
        <v>35000000000</v>
      </c>
      <c r="S87">
        <f>ABS([1]Internal_forces!$B$41)</f>
        <v>7132200</v>
      </c>
      <c r="T87">
        <f>[1]Internal_forces!$B$42</f>
        <v>55680</v>
      </c>
      <c r="U87">
        <f>[1]Internal_forces!$B$43</f>
        <v>-16700</v>
      </c>
      <c r="V87">
        <f>[1]Internal_forces!$B$44</f>
        <v>-11752.820014953613</v>
      </c>
      <c r="W87">
        <f>[1]Internal_forces!$B$45</f>
        <v>83160</v>
      </c>
      <c r="X87">
        <f>[1]Internal_forces!$B$46</f>
        <v>-68720</v>
      </c>
      <c r="Y87">
        <f>[1]Internal_forces!$B$47</f>
        <v>-48891.349792480469</v>
      </c>
    </row>
    <row r="88" spans="1:25" x14ac:dyDescent="0.25">
      <c r="A88" t="s">
        <v>23</v>
      </c>
      <c r="B88" t="s">
        <v>28</v>
      </c>
      <c r="C88">
        <v>4.5999999999999996</v>
      </c>
      <c r="D88">
        <v>0</v>
      </c>
      <c r="E88" t="s">
        <v>31</v>
      </c>
      <c r="G88" t="s">
        <v>25</v>
      </c>
      <c r="H88" t="s">
        <v>26</v>
      </c>
      <c r="M88">
        <v>0.45700000000000002</v>
      </c>
      <c r="N88">
        <v>1.2500000000000001E-2</v>
      </c>
      <c r="O88">
        <v>0.13969999999999999</v>
      </c>
      <c r="P88">
        <v>3.5999999999999999E-3</v>
      </c>
      <c r="Q88">
        <f t="shared" si="2"/>
        <v>50000000</v>
      </c>
      <c r="R88" s="1">
        <v>35000000000</v>
      </c>
      <c r="S88">
        <f>ABS([1]Internal_forces!$C$41)</f>
        <v>3950500</v>
      </c>
      <c r="T88">
        <f>[1]Internal_forces!$C$42</f>
        <v>-61630</v>
      </c>
      <c r="U88">
        <f>[1]Internal_forces!$C$43</f>
        <v>26980</v>
      </c>
      <c r="V88">
        <f>[1]Internal_forces!$C$44</f>
        <v>-43711.288452148438</v>
      </c>
      <c r="W88">
        <f>[1]Internal_forces!$C$45</f>
        <v>-3720</v>
      </c>
      <c r="X88">
        <f>[1]Internal_forces!$C$46</f>
        <v>550</v>
      </c>
      <c r="Y88">
        <f>[1]Internal_forces!$C$47</f>
        <v>-2570.7089900970459</v>
      </c>
    </row>
    <row r="89" spans="1:25" x14ac:dyDescent="0.25">
      <c r="A89" t="s">
        <v>23</v>
      </c>
      <c r="B89" t="s">
        <v>29</v>
      </c>
      <c r="C89">
        <v>4.5999999999999996</v>
      </c>
      <c r="D89">
        <v>0</v>
      </c>
      <c r="E89" t="s">
        <v>31</v>
      </c>
      <c r="G89" t="s">
        <v>25</v>
      </c>
      <c r="H89" t="s">
        <v>26</v>
      </c>
      <c r="M89">
        <v>0.45700000000000002</v>
      </c>
      <c r="N89">
        <v>1.2500000000000001E-2</v>
      </c>
      <c r="O89">
        <v>0.13969999999999999</v>
      </c>
      <c r="P89">
        <v>3.5999999999999999E-3</v>
      </c>
      <c r="Q89">
        <f t="shared" si="2"/>
        <v>50000000</v>
      </c>
      <c r="R89" s="1">
        <v>35000000000</v>
      </c>
      <c r="S89">
        <f>ABS([1]Internal_forces!$D$41)</f>
        <v>5198750</v>
      </c>
      <c r="T89">
        <f>[1]Internal_forces!$D$42</f>
        <v>-11890</v>
      </c>
      <c r="U89">
        <f>[1]Internal_forces!$D$43</f>
        <v>10900</v>
      </c>
      <c r="V89">
        <f>[1]Internal_forces!$D$44</f>
        <v>7614.1800880432129</v>
      </c>
      <c r="W89">
        <f>[1]Internal_forces!$D$45</f>
        <v>-98850</v>
      </c>
      <c r="X89">
        <f>[1]Internal_forces!$D$46</f>
        <v>56570</v>
      </c>
      <c r="Y89">
        <f>[1]Internal_forces!$D$47</f>
        <v>-69959.465026855469</v>
      </c>
    </row>
    <row r="90" spans="1:25" x14ac:dyDescent="0.25">
      <c r="A90" t="s">
        <v>23</v>
      </c>
      <c r="B90" t="s">
        <v>24</v>
      </c>
      <c r="C90">
        <v>3.6</v>
      </c>
      <c r="D90">
        <v>1</v>
      </c>
      <c r="E90" t="s">
        <v>31</v>
      </c>
      <c r="G90" t="s">
        <v>25</v>
      </c>
      <c r="H90" t="s">
        <v>26</v>
      </c>
      <c r="M90">
        <v>0.45700000000000002</v>
      </c>
      <c r="N90">
        <v>1.2500000000000001E-2</v>
      </c>
      <c r="O90">
        <v>0.13969999999999999</v>
      </c>
      <c r="P90">
        <v>3.5999999999999999E-3</v>
      </c>
      <c r="Q90">
        <f t="shared" si="2"/>
        <v>50000000</v>
      </c>
      <c r="R90" s="1">
        <v>35000000000</v>
      </c>
      <c r="S90">
        <f>ABS([1]Internal_forces!$B$59)</f>
        <v>6398830</v>
      </c>
      <c r="T90">
        <f>[1]Internal_forces!$B$60</f>
        <v>-65349.999999999993</v>
      </c>
      <c r="U90">
        <f>[1]Internal_forces!$B$61</f>
        <v>-58580</v>
      </c>
      <c r="V90">
        <f>[1]Internal_forces!$B$62</f>
        <v>-41685.749053955078</v>
      </c>
      <c r="W90">
        <f>[1]Internal_forces!$B$63</f>
        <v>-39610</v>
      </c>
      <c r="X90">
        <f>[1]Internal_forces!$B$64</f>
        <v>12880</v>
      </c>
      <c r="Y90">
        <f>[1]Internal_forces!$B$65</f>
        <v>9610.1102828979492</v>
      </c>
    </row>
    <row r="91" spans="1:25" x14ac:dyDescent="0.25">
      <c r="A91" t="s">
        <v>23</v>
      </c>
      <c r="B91" t="s">
        <v>28</v>
      </c>
      <c r="C91">
        <v>3.6</v>
      </c>
      <c r="D91">
        <v>1</v>
      </c>
      <c r="E91" t="s">
        <v>31</v>
      </c>
      <c r="G91" t="s">
        <v>25</v>
      </c>
      <c r="H91" t="s">
        <v>26</v>
      </c>
      <c r="M91">
        <v>0.45700000000000002</v>
      </c>
      <c r="N91">
        <v>1.2500000000000001E-2</v>
      </c>
      <c r="O91">
        <v>0.13969999999999999</v>
      </c>
      <c r="P91">
        <v>3.5999999999999999E-3</v>
      </c>
      <c r="Q91">
        <f t="shared" si="2"/>
        <v>50000000</v>
      </c>
      <c r="R91" s="1">
        <v>35000000000</v>
      </c>
      <c r="S91">
        <f>ABS([1]Internal_forces!$C$59)</f>
        <v>3140230</v>
      </c>
      <c r="T91">
        <f>[1]Internal_forces!$C$60</f>
        <v>-144520</v>
      </c>
      <c r="U91">
        <f>[1]Internal_forces!$C$61</f>
        <v>137860</v>
      </c>
      <c r="V91">
        <f>[1]Internal_forces!$C$62</f>
        <v>-102645.59936523438</v>
      </c>
      <c r="W91">
        <f>[1]Internal_forces!$C$63</f>
        <v>-23780</v>
      </c>
      <c r="X91">
        <f>[1]Internal_forces!$C$64</f>
        <v>17760</v>
      </c>
      <c r="Y91">
        <f>[1]Internal_forces!$C$65</f>
        <v>-17083.84895324707</v>
      </c>
    </row>
    <row r="92" spans="1:25" x14ac:dyDescent="0.25">
      <c r="A92" t="s">
        <v>23</v>
      </c>
      <c r="B92" t="s">
        <v>29</v>
      </c>
      <c r="C92">
        <v>3.6</v>
      </c>
      <c r="D92">
        <v>1</v>
      </c>
      <c r="E92" t="s">
        <v>31</v>
      </c>
      <c r="G92" t="s">
        <v>25</v>
      </c>
      <c r="H92" t="s">
        <v>26</v>
      </c>
      <c r="M92">
        <v>0.45700000000000002</v>
      </c>
      <c r="N92">
        <v>1.2500000000000001E-2</v>
      </c>
      <c r="O92">
        <v>0.13969999999999999</v>
      </c>
      <c r="P92">
        <v>3.5999999999999999E-3</v>
      </c>
      <c r="Q92">
        <f t="shared" si="2"/>
        <v>50000000</v>
      </c>
      <c r="R92" s="1">
        <v>35000000000</v>
      </c>
      <c r="S92">
        <f>ABS([1]Internal_forces!$D$59)</f>
        <v>4222650</v>
      </c>
      <c r="T92">
        <f>[1]Internal_forces!$D$60</f>
        <v>6830</v>
      </c>
      <c r="U92">
        <f>[1]Internal_forces!$D$61</f>
        <v>-3800</v>
      </c>
      <c r="V92">
        <f>[1]Internal_forces!$D$62</f>
        <v>4774.5170593261719</v>
      </c>
      <c r="W92">
        <f>[1]Internal_forces!$D$63</f>
        <v>-160200</v>
      </c>
      <c r="X92">
        <f>[1]Internal_forces!$D$64</f>
        <v>158580</v>
      </c>
      <c r="Y92">
        <f>[1]Internal_forces!$D$65</f>
        <v>-113395.20263671875</v>
      </c>
    </row>
    <row r="93" spans="1:25" x14ac:dyDescent="0.25">
      <c r="A93" t="s">
        <v>23</v>
      </c>
      <c r="B93" t="s">
        <v>24</v>
      </c>
      <c r="C93">
        <v>3.6</v>
      </c>
      <c r="D93">
        <v>5</v>
      </c>
      <c r="E93" t="s">
        <v>31</v>
      </c>
      <c r="G93" t="s">
        <v>25</v>
      </c>
      <c r="H93" t="s">
        <v>26</v>
      </c>
      <c r="M93">
        <v>0.45700000000000002</v>
      </c>
      <c r="N93">
        <v>1.2500000000000001E-2</v>
      </c>
      <c r="O93">
        <v>0.13969999999999999</v>
      </c>
      <c r="P93">
        <v>3.5999999999999999E-3</v>
      </c>
      <c r="Q93">
        <f t="shared" si="2"/>
        <v>50000000</v>
      </c>
      <c r="R93" s="1">
        <v>35000000000</v>
      </c>
      <c r="S93">
        <v>1495700</v>
      </c>
      <c r="T93">
        <v>-273740</v>
      </c>
      <c r="U93">
        <v>30310</v>
      </c>
      <c r="V93">
        <f>0.7*T93</f>
        <v>-191618</v>
      </c>
      <c r="W93">
        <f>'[1]Summary Table'!$P$97</f>
        <v>-73800</v>
      </c>
      <c r="X93">
        <f>[1]Internal_forces!$B$46</f>
        <v>-68720</v>
      </c>
      <c r="Y93">
        <f>0.7*W93</f>
        <v>-51660</v>
      </c>
    </row>
    <row r="94" spans="1:25" x14ac:dyDescent="0.25">
      <c r="A94" t="s">
        <v>23</v>
      </c>
      <c r="B94" t="s">
        <v>24</v>
      </c>
      <c r="C94">
        <v>4.5999999999999996</v>
      </c>
      <c r="D94">
        <v>0</v>
      </c>
      <c r="E94" t="s">
        <v>31</v>
      </c>
      <c r="G94" t="s">
        <v>25</v>
      </c>
      <c r="H94" t="s">
        <v>26</v>
      </c>
      <c r="M94">
        <v>0.45700000000000002</v>
      </c>
      <c r="N94">
        <v>1.2500000000000001E-2</v>
      </c>
      <c r="O94">
        <v>0.13969999999999999</v>
      </c>
      <c r="P94">
        <v>3.5999999999999999E-3</v>
      </c>
      <c r="Q94">
        <f t="shared" si="2"/>
        <v>50000000</v>
      </c>
      <c r="R94" s="1">
        <v>35000000000</v>
      </c>
      <c r="S94">
        <f>ABS([1]Internal_forces!$B$41)</f>
        <v>7132200</v>
      </c>
      <c r="T94">
        <f>[1]Internal_forces!$B$42</f>
        <v>55680</v>
      </c>
      <c r="U94">
        <f>[1]Internal_forces!$B$43</f>
        <v>-16700</v>
      </c>
      <c r="V94">
        <f>[1]Internal_forces!$B$44</f>
        <v>-11752.820014953613</v>
      </c>
      <c r="W94">
        <f>[1]Internal_forces!$B$45</f>
        <v>83160</v>
      </c>
      <c r="X94">
        <f>[1]Internal_forces!$B$46</f>
        <v>-68720</v>
      </c>
      <c r="Y94">
        <f>[1]Internal_forces!$B$47</f>
        <v>-48891.349792480469</v>
      </c>
    </row>
    <row r="95" spans="1:25" x14ac:dyDescent="0.25">
      <c r="A95" t="s">
        <v>23</v>
      </c>
      <c r="B95" t="s">
        <v>28</v>
      </c>
      <c r="C95">
        <v>4.5999999999999996</v>
      </c>
      <c r="D95">
        <v>0</v>
      </c>
      <c r="E95" t="s">
        <v>31</v>
      </c>
      <c r="G95" t="s">
        <v>25</v>
      </c>
      <c r="H95" t="s">
        <v>26</v>
      </c>
      <c r="M95">
        <v>0.45700000000000002</v>
      </c>
      <c r="N95">
        <v>1.2500000000000001E-2</v>
      </c>
      <c r="O95">
        <v>0.13969999999999999</v>
      </c>
      <c r="P95">
        <v>3.5999999999999999E-3</v>
      </c>
      <c r="Q95">
        <f t="shared" si="2"/>
        <v>50000000</v>
      </c>
      <c r="R95" s="1">
        <v>35000000000</v>
      </c>
      <c r="S95">
        <f>ABS([1]Internal_forces!$C$41)</f>
        <v>3950500</v>
      </c>
      <c r="T95">
        <f>[1]Internal_forces!$C$42</f>
        <v>-61630</v>
      </c>
      <c r="U95">
        <f>[1]Internal_forces!$C$43</f>
        <v>26980</v>
      </c>
      <c r="V95">
        <f>[1]Internal_forces!$C$44</f>
        <v>-43711.288452148438</v>
      </c>
      <c r="W95">
        <f>[1]Internal_forces!$C$45</f>
        <v>-3720</v>
      </c>
      <c r="X95">
        <f>[1]Internal_forces!$C$46</f>
        <v>550</v>
      </c>
      <c r="Y95">
        <f>[1]Internal_forces!$C$47</f>
        <v>-2570.7089900970459</v>
      </c>
    </row>
    <row r="96" spans="1:25" x14ac:dyDescent="0.25">
      <c r="A96" t="s">
        <v>23</v>
      </c>
      <c r="B96" t="s">
        <v>29</v>
      </c>
      <c r="C96">
        <v>4.5999999999999996</v>
      </c>
      <c r="D96">
        <v>0</v>
      </c>
      <c r="E96" t="s">
        <v>31</v>
      </c>
      <c r="G96" t="s">
        <v>25</v>
      </c>
      <c r="H96" t="s">
        <v>26</v>
      </c>
      <c r="M96">
        <v>0.45700000000000002</v>
      </c>
      <c r="N96">
        <v>1.2500000000000001E-2</v>
      </c>
      <c r="O96">
        <v>0.13969999999999999</v>
      </c>
      <c r="P96">
        <v>3.5999999999999999E-3</v>
      </c>
      <c r="Q96">
        <f t="shared" si="2"/>
        <v>50000000</v>
      </c>
      <c r="R96" s="1">
        <v>35000000000</v>
      </c>
      <c r="S96">
        <f>ABS([1]Internal_forces!$D$41)</f>
        <v>5198750</v>
      </c>
      <c r="T96">
        <f>[1]Internal_forces!$D$42</f>
        <v>-11890</v>
      </c>
      <c r="U96">
        <f>[1]Internal_forces!$D$43</f>
        <v>10900</v>
      </c>
      <c r="V96">
        <f>[1]Internal_forces!$D$44</f>
        <v>7614.1800880432129</v>
      </c>
      <c r="W96">
        <f>[1]Internal_forces!$D$45</f>
        <v>-98850</v>
      </c>
      <c r="X96">
        <f>[1]Internal_forces!$D$46</f>
        <v>56570</v>
      </c>
      <c r="Y96">
        <f>[1]Internal_forces!$D$47</f>
        <v>-69959.465026855469</v>
      </c>
    </row>
    <row r="97" spans="1:25" x14ac:dyDescent="0.25">
      <c r="A97" t="s">
        <v>23</v>
      </c>
      <c r="B97" t="s">
        <v>24</v>
      </c>
      <c r="C97">
        <v>3.6</v>
      </c>
      <c r="D97">
        <v>1</v>
      </c>
      <c r="E97" t="s">
        <v>31</v>
      </c>
      <c r="G97" t="s">
        <v>25</v>
      </c>
      <c r="H97" t="s">
        <v>26</v>
      </c>
      <c r="M97">
        <v>0.45700000000000002</v>
      </c>
      <c r="N97">
        <v>1.2500000000000001E-2</v>
      </c>
      <c r="O97">
        <v>0.13969999999999999</v>
      </c>
      <c r="P97">
        <v>3.5999999999999999E-3</v>
      </c>
      <c r="Q97">
        <f t="shared" si="2"/>
        <v>50000000</v>
      </c>
      <c r="R97" s="1">
        <v>35000000000</v>
      </c>
      <c r="S97">
        <f>ABS([1]Internal_forces!$B$59)</f>
        <v>6398830</v>
      </c>
      <c r="T97">
        <f>[1]Internal_forces!$B$60</f>
        <v>-65349.999999999993</v>
      </c>
      <c r="U97">
        <f>[1]Internal_forces!$B$61</f>
        <v>-58580</v>
      </c>
      <c r="V97">
        <f>[1]Internal_forces!$B$62</f>
        <v>-41685.749053955078</v>
      </c>
      <c r="W97">
        <f>[1]Internal_forces!$B$63</f>
        <v>-39610</v>
      </c>
      <c r="X97">
        <f>[1]Internal_forces!$B$64</f>
        <v>12880</v>
      </c>
      <c r="Y97">
        <f>[1]Internal_forces!$B$65</f>
        <v>9610.1102828979492</v>
      </c>
    </row>
    <row r="98" spans="1:25" x14ac:dyDescent="0.25">
      <c r="A98" t="s">
        <v>23</v>
      </c>
      <c r="B98" t="s">
        <v>28</v>
      </c>
      <c r="C98">
        <v>3.6</v>
      </c>
      <c r="D98">
        <v>1</v>
      </c>
      <c r="E98" t="s">
        <v>31</v>
      </c>
      <c r="G98" t="s">
        <v>25</v>
      </c>
      <c r="H98" t="s">
        <v>26</v>
      </c>
      <c r="M98">
        <v>0.45700000000000002</v>
      </c>
      <c r="N98">
        <v>1.2500000000000001E-2</v>
      </c>
      <c r="O98">
        <v>0.13969999999999999</v>
      </c>
      <c r="P98">
        <v>3.5999999999999999E-3</v>
      </c>
      <c r="Q98">
        <f t="shared" si="2"/>
        <v>50000000</v>
      </c>
      <c r="R98" s="1">
        <v>35000000000</v>
      </c>
      <c r="S98">
        <f>ABS([1]Internal_forces!$C$59)</f>
        <v>3140230</v>
      </c>
      <c r="T98">
        <f>[1]Internal_forces!$C$60</f>
        <v>-144520</v>
      </c>
      <c r="U98">
        <f>[1]Internal_forces!$C$61</f>
        <v>137860</v>
      </c>
      <c r="V98">
        <f>[1]Internal_forces!$C$62</f>
        <v>-102645.59936523438</v>
      </c>
      <c r="W98">
        <f>[1]Internal_forces!$C$63</f>
        <v>-23780</v>
      </c>
      <c r="X98">
        <f>[1]Internal_forces!$C$64</f>
        <v>17760</v>
      </c>
      <c r="Y98">
        <f>[1]Internal_forces!$C$65</f>
        <v>-17083.84895324707</v>
      </c>
    </row>
    <row r="99" spans="1:25" x14ac:dyDescent="0.25">
      <c r="A99" t="s">
        <v>23</v>
      </c>
      <c r="B99" t="s">
        <v>29</v>
      </c>
      <c r="C99">
        <v>3.6</v>
      </c>
      <c r="D99">
        <v>1</v>
      </c>
      <c r="E99" t="s">
        <v>31</v>
      </c>
      <c r="G99" t="s">
        <v>25</v>
      </c>
      <c r="H99" t="s">
        <v>26</v>
      </c>
      <c r="M99">
        <v>0.45700000000000002</v>
      </c>
      <c r="N99">
        <v>1.2500000000000001E-2</v>
      </c>
      <c r="O99">
        <v>0.13969999999999999</v>
      </c>
      <c r="P99">
        <v>3.5999999999999999E-3</v>
      </c>
      <c r="Q99">
        <f t="shared" si="2"/>
        <v>50000000</v>
      </c>
      <c r="R99" s="1">
        <v>35000000000</v>
      </c>
      <c r="S99">
        <f>ABS([1]Internal_forces!$D$59)</f>
        <v>4222650</v>
      </c>
      <c r="T99">
        <f>[1]Internal_forces!$D$60</f>
        <v>6830</v>
      </c>
      <c r="U99">
        <f>[1]Internal_forces!$D$61</f>
        <v>-3800</v>
      </c>
      <c r="V99">
        <f>[1]Internal_forces!$D$62</f>
        <v>4774.5170593261719</v>
      </c>
      <c r="W99">
        <f>[1]Internal_forces!$D$63</f>
        <v>-160200</v>
      </c>
      <c r="X99">
        <f>[1]Internal_forces!$D$64</f>
        <v>158580</v>
      </c>
      <c r="Y99">
        <f>[1]Internal_forces!$D$65</f>
        <v>-113395.20263671875</v>
      </c>
    </row>
    <row r="100" spans="1:25" x14ac:dyDescent="0.25">
      <c r="A100" t="s">
        <v>23</v>
      </c>
      <c r="B100" t="s">
        <v>24</v>
      </c>
      <c r="C100">
        <v>3.6</v>
      </c>
      <c r="D100">
        <v>5</v>
      </c>
      <c r="E100" t="s">
        <v>31</v>
      </c>
      <c r="G100" t="s">
        <v>25</v>
      </c>
      <c r="H100" t="s">
        <v>26</v>
      </c>
      <c r="M100">
        <v>0.45700000000000002</v>
      </c>
      <c r="N100">
        <v>1.2500000000000001E-2</v>
      </c>
      <c r="O100">
        <v>0.13969999999999999</v>
      </c>
      <c r="P100">
        <v>3.5999999999999999E-3</v>
      </c>
      <c r="Q100">
        <f t="shared" si="2"/>
        <v>50000000</v>
      </c>
      <c r="R100" s="1">
        <v>35000000000</v>
      </c>
      <c r="S100">
        <v>1495700</v>
      </c>
      <c r="T100">
        <v>-273740</v>
      </c>
      <c r="U100">
        <v>30310</v>
      </c>
      <c r="V100">
        <f>0.7*T100</f>
        <v>-191618</v>
      </c>
      <c r="W100">
        <f>'[1]Summary Table'!$P$97</f>
        <v>-73800</v>
      </c>
      <c r="X100">
        <f>[1]Internal_forces!$B$46</f>
        <v>-68720</v>
      </c>
      <c r="Y100">
        <f>0.7*W100</f>
        <v>-51660</v>
      </c>
    </row>
    <row r="101" spans="1:25" x14ac:dyDescent="0.25">
      <c r="R101" s="1"/>
    </row>
    <row r="102" spans="1:25" x14ac:dyDescent="0.25">
      <c r="R102" s="1"/>
    </row>
    <row r="103" spans="1:25" x14ac:dyDescent="0.25">
      <c r="R1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2022-04-23T20:14:33Z</dcterms:created>
  <dcterms:modified xsi:type="dcterms:W3CDTF">2022-04-30T12:29:57Z</dcterms:modified>
</cp:coreProperties>
</file>