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Объем продаж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2" i="2" l="1"/>
  <c r="E5" i="2"/>
  <c r="B5" i="2"/>
  <c r="B19" i="2"/>
  <c r="E12" i="2"/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<sst xmlns="http://schemas.openxmlformats.org/spreadsheetml/2006/main" count="45" uniqueCount="15">
  <si>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</si>
  <si>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</si>
  <si>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</si>
  <si>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</si>
  <si>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</si>
  <si>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</si>
  <si>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</si>
  <si>
    <t>Греции</t>
  </si>
  <si>
    <t>ВВП</t>
  </si>
  <si>
    <t>Импорт</t>
  </si>
  <si>
    <t>Экспорт</t>
  </si>
  <si>
    <t>% от ВВП</t>
  </si>
  <si>
    <t>Россия</t>
  </si>
  <si>
    <t>Греция</t>
  </si>
  <si>
    <t>Южная Африка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</si>
</sst>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  <charset val="204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9"/>
      <color rgb="FF222222"/>
      <name val="Consolas"/>
      <family val="3"/>
      <charset val="204"/>
    </font>
    <font>
      <b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3" fontId="8" fillId="2" borderId="5" xfId="0" applyNumberFormat="1" applyFont="1" applyFill="1" applyBorder="1" applyAlignment="1">
      <alignment horizontal="right" vertical="center" wrapText="1"/>
    </xf>
    <xf numFmtId="0" fontId="4" fillId="3" borderId="0" xfId="0" applyFont="1" applyFill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8" fillId="0" borderId="0" xfId="0" applyNumberFormat="1" applyFont="1"/>
    <xf numFmtId="0" fontId="10" fillId="0" borderId="0" xfId="0" applyFont="1"/>
    <xf numFmtId="3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20" workbookViewId="0">
      <selection activeCell="B38" sqref="B38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7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6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  <c r="B31" s="15">
        <v>6846000000</v>
      </c>
    </row>
    <row r="32" spans="1:3" ht="19.5" x14ac:dyDescent="0.3">
      <c r="A32" s="2" t="s">
        <v>1</v>
      </c>
      <c r="B32" s="16">
        <v>215303920</v>
      </c>
    </row>
    <row r="33" spans="1:3" x14ac:dyDescent="0.3">
      <c r="A33" s="2" t="s">
        <v>3</v>
      </c>
      <c r="B33" s="2">
        <f>B31/B32</f>
        <v>31.796912940553984</v>
      </c>
    </row>
    <row r="34" spans="1:3" x14ac:dyDescent="0.3">
      <c r="A34" s="6"/>
      <c r="B34" s="6"/>
      <c r="C34" s="6"/>
    </row>
    <row r="35" spans="1:3" x14ac:dyDescent="0.3">
      <c r="A35" s="18" t="s">
        <v>7</v>
      </c>
    </row>
    <row r="36" spans="1:3" x14ac:dyDescent="0.3">
      <c r="A36" s="2" t="s">
        <v>2</v>
      </c>
      <c r="B36" s="15">
        <v>301000000</v>
      </c>
    </row>
    <row r="37" spans="1:3" ht="19.5" x14ac:dyDescent="0.3">
      <c r="A37" s="2" t="s">
        <v>1</v>
      </c>
      <c r="B37" s="16">
        <v>10786104</v>
      </c>
    </row>
    <row r="38" spans="1:3" x14ac:dyDescent="0.3">
      <c r="A38" s="2" t="s">
        <v>3</v>
      </c>
      <c r="B38" s="2">
        <f>B36/B37</f>
        <v>27.906276446064307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8" sqref="B18"/>
    </sheetView>
  </sheetViews>
  <sheetFormatPr defaultRowHeight="15" x14ac:dyDescent="0.25"/>
  <cols>
    <col min="1" max="1" width="12.85546875" bestFit="1" customWidth="1"/>
    <col min="2" max="2" width="27.5703125" bestFit="1" customWidth="1"/>
    <col min="4" max="4" width="20.42578125" bestFit="1" customWidth="1"/>
    <col min="5" max="5" width="32.7109375" customWidth="1"/>
    <col min="8" max="8" width="12" bestFit="1" customWidth="1"/>
  </cols>
  <sheetData>
    <row r="1" spans="1:8" ht="26.25" x14ac:dyDescent="0.4">
      <c r="A1" s="24" t="s">
        <v>13</v>
      </c>
      <c r="C1" s="20"/>
      <c r="D1" s="24" t="s">
        <v>6</v>
      </c>
      <c r="F1" s="20"/>
      <c r="G1" s="20"/>
      <c r="H1" s="20"/>
    </row>
    <row r="2" spans="1:8" ht="18.75" x14ac:dyDescent="0.3">
      <c r="A2" s="19" t="s">
        <v>8</v>
      </c>
      <c r="B2" s="22">
        <v>203490000000000</v>
      </c>
      <c r="C2" s="20"/>
      <c r="D2" s="19" t="s">
        <v>8</v>
      </c>
      <c r="E2" s="22">
        <v>2053210000000000</v>
      </c>
      <c r="F2" s="20"/>
      <c r="G2" s="20"/>
      <c r="H2" s="20"/>
    </row>
    <row r="3" spans="1:8" ht="18.75" x14ac:dyDescent="0.3">
      <c r="A3" s="19" t="s">
        <v>9</v>
      </c>
      <c r="B3" s="22">
        <v>70057779010</v>
      </c>
      <c r="C3" s="20"/>
      <c r="D3" s="19" t="s">
        <v>9</v>
      </c>
      <c r="E3" s="22">
        <v>251721061711</v>
      </c>
      <c r="F3" s="20"/>
      <c r="G3" s="20"/>
      <c r="H3" s="20"/>
    </row>
    <row r="4" spans="1:8" ht="18.75" x14ac:dyDescent="0.3">
      <c r="A4" s="19" t="s">
        <v>10</v>
      </c>
      <c r="B4" s="22">
        <v>71714344987</v>
      </c>
      <c r="C4" s="20"/>
      <c r="D4" s="19" t="s">
        <v>10</v>
      </c>
      <c r="E4" s="22">
        <v>221543309809</v>
      </c>
      <c r="F4" s="20"/>
      <c r="G4" s="20"/>
      <c r="H4" s="20"/>
    </row>
    <row r="5" spans="1:8" ht="18.75" x14ac:dyDescent="0.3">
      <c r="A5" s="19" t="s">
        <v>11</v>
      </c>
      <c r="B5" s="23">
        <f>B2/100/(B3+B4)</f>
        <v>14.353315324831135</v>
      </c>
      <c r="C5" s="20"/>
      <c r="D5" s="19" t="s">
        <v>11</v>
      </c>
      <c r="E5" s="23">
        <f>E2/100/(E3+E4)</f>
        <v>43.383996843152012</v>
      </c>
      <c r="F5" s="20"/>
      <c r="G5" s="20"/>
      <c r="H5" s="20"/>
    </row>
    <row r="6" spans="1:8" ht="18.75" x14ac:dyDescent="0.3">
      <c r="G6" s="20"/>
      <c r="H6" s="20"/>
    </row>
    <row r="7" spans="1:8" ht="18.75" x14ac:dyDescent="0.3">
      <c r="G7" s="20"/>
      <c r="H7" s="20"/>
    </row>
    <row r="8" spans="1:8" ht="26.25" x14ac:dyDescent="0.4">
      <c r="A8" s="24" t="s">
        <v>14</v>
      </c>
      <c r="D8" s="24" t="s">
        <v>12</v>
      </c>
      <c r="G8" s="20"/>
      <c r="H8" s="20"/>
    </row>
    <row r="9" spans="1:8" ht="18.75" x14ac:dyDescent="0.3">
      <c r="A9" s="19" t="s">
        <v>8</v>
      </c>
      <c r="B9" s="22">
        <v>349430000000000</v>
      </c>
      <c r="D9" s="19" t="s">
        <v>8</v>
      </c>
      <c r="E9" s="22">
        <v>1578420000000000</v>
      </c>
      <c r="G9" s="20"/>
      <c r="H9" s="20"/>
    </row>
    <row r="10" spans="1:8" ht="18.75" x14ac:dyDescent="0.3">
      <c r="A10" s="19" t="s">
        <v>9</v>
      </c>
      <c r="B10" s="22">
        <v>103369318285</v>
      </c>
      <c r="D10" s="19" t="s">
        <v>9</v>
      </c>
      <c r="E10" s="22">
        <v>266061410000</v>
      </c>
      <c r="G10" s="20"/>
      <c r="H10" s="20"/>
    </row>
    <row r="11" spans="1:8" ht="18.75" x14ac:dyDescent="0.3">
      <c r="A11" s="19" t="s">
        <v>10</v>
      </c>
      <c r="B11" s="22">
        <v>98916580431</v>
      </c>
      <c r="D11" s="19" t="s">
        <v>10</v>
      </c>
      <c r="E11" s="22">
        <v>326949750000</v>
      </c>
      <c r="G11" s="20"/>
      <c r="H11" s="20"/>
    </row>
    <row r="12" spans="1:8" ht="18.75" x14ac:dyDescent="0.3">
      <c r="A12" s="19" t="s">
        <v>11</v>
      </c>
      <c r="B12" s="23">
        <f>B9/100/(B10+B11)</f>
        <v>17.274066171591301</v>
      </c>
      <c r="D12" s="19" t="s">
        <v>11</v>
      </c>
      <c r="E12" s="23">
        <f>E9/100/(E10+E11)</f>
        <v>26.617037021697872</v>
      </c>
      <c r="G12" s="20"/>
      <c r="H12" s="20"/>
    </row>
    <row r="15" spans="1:8" ht="26.25" x14ac:dyDescent="0.4">
      <c r="A15" s="24" t="s">
        <v>0</v>
      </c>
    </row>
    <row r="16" spans="1:8" ht="18.75" x14ac:dyDescent="0.3">
      <c r="A16" s="19" t="s">
        <v>8</v>
      </c>
      <c r="B16" s="22">
        <v>112130000000000</v>
      </c>
    </row>
    <row r="17" spans="1:8" ht="18.75" x14ac:dyDescent="0.3">
      <c r="A17" s="19" t="s">
        <v>9</v>
      </c>
      <c r="B17" s="22">
        <v>53868000000</v>
      </c>
    </row>
    <row r="18" spans="1:8" ht="18.75" x14ac:dyDescent="0.3">
      <c r="A18" s="19" t="s">
        <v>10</v>
      </c>
      <c r="B18" s="22">
        <v>62512000000</v>
      </c>
      <c r="H18" s="21"/>
    </row>
    <row r="19" spans="1:8" ht="18.75" x14ac:dyDescent="0.3">
      <c r="A19" s="19" t="s">
        <v>11</v>
      </c>
      <c r="B19" s="23">
        <f>B16/100/(H18+B18)</f>
        <v>17.937356027642693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Объем продаж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2019-05-13T18:31:42Z</dcterms:modified>
</cp:coreProperties>
</file>