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8" i="3" l="1"/>
  <c r="B19" i="3"/>
  <c r="B17" i="3"/>
  <c r="A3" i="3" l="1"/>
  <c r="G4" i="3"/>
  <c r="E4" i="3"/>
  <c r="A2" i="3"/>
  <c r="G3" i="3"/>
  <c r="E3" i="3"/>
  <c r="A1" i="3"/>
  <c r="G2" i="3"/>
  <c r="E2" i="3"/>
  <c r="J12" i="2"/>
  <c r="G12" i="2"/>
  <c r="G8" i="2"/>
  <c r="E7" i="2"/>
  <c r="B7" i="2"/>
  <c r="B6" i="2"/>
  <c r="B5" i="2"/>
  <c r="B4" i="2"/>
  <c r="B2" i="2"/>
  <c r="B8" i="1"/>
  <c r="B7" i="1"/>
  <c r="B6" i="1"/>
  <c r="B5" i="1"/>
</calcChain>
</file>

<file path=xl/sharedStrings.xml><?xml version="1.0" encoding="utf-8"?>
<sst xmlns="http://schemas.openxmlformats.org/spreadsheetml/2006/main" count="2" uniqueCount="2">
  <si>
    <t>Благоприятном</t>
  </si>
  <si>
    <t>Неблагоприятном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</si>
</sst>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8"/>
  <sheetViews>
    <sheetView workbookViewId="0">
      <selection activeCell="B8" sqref="B8"/>
    </sheetView>
  </sheetViews>
  <sheetFormatPr defaultRowHeight="15" x14ac:dyDescent="0.25"/>
  <cols>
    <col min="2" max="2" width="17.140625" customWidth="1"/>
  </cols>
  <sheetData>
    <row r="5" spans="2:2" x14ac:dyDescent="0.25">
      <c r="B5">
        <f>(23-0.6*15*1)/100*20</f>
        <v>2.8000000000000003</v>
      </c>
    </row>
    <row r="6" spans="2:2" x14ac:dyDescent="0.25">
      <c r="B6">
        <f>(24-0.6*16*1.2)/100*20</f>
        <v>2.496</v>
      </c>
    </row>
    <row r="7" spans="2:2" x14ac:dyDescent="0.25">
      <c r="B7">
        <f>(25-0.6*15*1.3)/100*20</f>
        <v>2.6599999999999997</v>
      </c>
    </row>
    <row r="8" spans="2:2" x14ac:dyDescent="0.25">
      <c r="B8">
        <f>SUM(B5:B7)</f>
        <v>7.9559999999999995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A10" workbookViewId="0">
      <selection activeCell="J13" sqref="J13"/>
    </sheetView>
  </sheetViews>
  <sheetFormatPr defaultRowHeight="15" x14ac:dyDescent="0.25"/>
  <sheetData>
    <row r="2" spans="2:10" x14ac:dyDescent="0.25">
      <c r="B2">
        <f>23*1+24*1.2+25*1.3</f>
        <v>84.3</v>
      </c>
    </row>
    <row r="4" spans="2:10" x14ac:dyDescent="0.25">
      <c r="B4">
        <f>15*1+2.04</f>
        <v>17.04</v>
      </c>
    </row>
    <row r="5" spans="2:10" x14ac:dyDescent="0.25">
      <c r="B5">
        <f>16*1.2+2.04</f>
        <v>21.24</v>
      </c>
    </row>
    <row r="6" spans="2:10" x14ac:dyDescent="0.25">
      <c r="B6">
        <f>15*1.3+2.04</f>
        <v>21.54</v>
      </c>
    </row>
    <row r="7" spans="2:10" x14ac:dyDescent="0.25">
      <c r="B7">
        <f>SUM(B4:B6)</f>
        <v>59.82</v>
      </c>
      <c r="E7">
        <f>B2-B7</f>
        <v>24.479999999999997</v>
      </c>
    </row>
    <row r="8" spans="2:10" x14ac:dyDescent="0.25">
      <c r="G8">
        <f>E7*(1-31/100)</f>
        <v>16.891199999999998</v>
      </c>
    </row>
    <row r="12" spans="2:10" x14ac:dyDescent="0.25">
      <c r="G12">
        <f>G8*(1-55/100)</f>
        <v>7.6010399999999985</v>
      </c>
      <c r="J12">
        <f>G12/0.13*100</f>
        <v>5846.953846153845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6" zoomScale="160" zoomScaleNormal="160" workbookViewId="0">
      <selection activeCell="B18" sqref="B18"/>
    </sheetView>
  </sheetViews>
  <sheetFormatPr defaultRowHeight="15" x14ac:dyDescent="0.25"/>
  <cols>
    <col min="2" max="3" width="14.140625" customWidth="1"/>
  </cols>
  <sheetData>
    <row r="1" spans="1:7" x14ac:dyDescent="0.25">
      <c r="A1">
        <f>0.5*100000</f>
        <v>50000</v>
      </c>
    </row>
    <row r="2" spans="1:7" x14ac:dyDescent="0.25">
      <c r="A2">
        <f>0.5*(-20000)</f>
        <v>-10000</v>
      </c>
      <c r="E2">
        <f>0.5*400000</f>
        <v>200000</v>
      </c>
      <c r="G2">
        <f>0.5*200000</f>
        <v>100000</v>
      </c>
    </row>
    <row r="3" spans="1:7" x14ac:dyDescent="0.25">
      <c r="A3">
        <f>SUM(A1:A2)</f>
        <v>40000</v>
      </c>
      <c r="E3">
        <f>0.5*(-250000)</f>
        <v>-125000</v>
      </c>
      <c r="G3">
        <f>0.5*(-50000)</f>
        <v>-25000</v>
      </c>
    </row>
    <row r="4" spans="1:7" x14ac:dyDescent="0.25">
      <c r="E4">
        <f>SUM(E2:E3)</f>
        <v>75000</v>
      </c>
      <c r="G4">
        <f>SUM(G2:G3)</f>
        <v>75000</v>
      </c>
    </row>
    <row r="9" spans="1:7" ht="15.75" thickBot="1" x14ac:dyDescent="0.3"/>
    <row r="10" spans="1:7" ht="48" thickBot="1" x14ac:dyDescent="0.3">
      <c r="B10" s="5" t="s">
        <v>0</v>
      </c>
      <c r="C10" s="6" t="s">
        <v>1</v>
      </c>
    </row>
    <row r="11" spans="1:7" ht="16.5" thickBot="1" x14ac:dyDescent="0.3">
      <c r="B11" s="1">
        <v>300000</v>
      </c>
      <c r="C11" s="2">
        <v>-150000</v>
      </c>
    </row>
    <row r="12" spans="1:7" ht="16.5" thickBot="1" x14ac:dyDescent="0.3">
      <c r="B12" s="3">
        <v>250000</v>
      </c>
      <c r="C12" s="4">
        <v>-100000</v>
      </c>
    </row>
    <row r="13" spans="1:7" ht="16.5" thickBot="1" x14ac:dyDescent="0.3">
      <c r="B13" s="3">
        <v>100000</v>
      </c>
      <c r="C13" s="4">
        <v>-10000</v>
      </c>
    </row>
    <row r="17" spans="2:2" x14ac:dyDescent="0.25">
      <c r="B17">
        <f>0.5*B11+0.5*C11</f>
        <v>75000</v>
      </c>
    </row>
    <row r="18" spans="2:2" x14ac:dyDescent="0.25">
      <c r="B18">
        <f t="shared" ref="B18:B19" si="0">0.5*B12+0.5*C12</f>
        <v>75000</v>
      </c>
    </row>
    <row r="19" spans="2:2" x14ac:dyDescent="0.25">
      <c r="B19">
        <f t="shared" si="0"/>
        <v>45000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2019-06-13T13:25:45Z</dcterms:modified>
</cp:coreProperties>
</file>