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let\Downloads\"/>
    </mc:Choice>
  </mc:AlternateContent>
  <bookViews>
    <workbookView xWindow="0" yWindow="0" windowWidth="23040" windowHeight="9192" activeTab="1"/>
  </bookViews>
  <sheets>
    <sheet name="Tabla de actividad" sheetId="1" r:id="rId1"/>
    <sheet name="Tabla puntos verdes" sheetId="2" r:id="rId2"/>
  </sheets>
  <externalReferences>
    <externalReference r:id="rId3"/>
    <externalReference r:id="rId4"/>
  </externalReferences>
  <definedNames>
    <definedName name="_xlnm._FilterDatabase" localSheetId="0" hidden="1">'Tabla de actividad'!$A$1:$I$954</definedName>
    <definedName name="_xlnm._FilterDatabase" localSheetId="1" hidden="1">'Tabla puntos verdes'!$A$1:$F$102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2" l="1"/>
  <c r="F101" i="2"/>
  <c r="F100" i="2"/>
  <c r="F99" i="2"/>
  <c r="F98" i="2"/>
  <c r="F97" i="2"/>
  <c r="F96" i="2"/>
  <c r="F95" i="2"/>
  <c r="F94" i="2"/>
  <c r="F93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5" i="2"/>
  <c r="F64" i="2"/>
  <c r="F63" i="2"/>
  <c r="F62" i="2"/>
  <c r="F61" i="2"/>
  <c r="F60" i="2"/>
  <c r="F59" i="2"/>
  <c r="F58" i="2"/>
  <c r="F57" i="2"/>
  <c r="F56" i="2"/>
  <c r="F55" i="2"/>
  <c r="F54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7" i="2"/>
  <c r="F26" i="2"/>
  <c r="F25" i="2"/>
  <c r="F24" i="2"/>
  <c r="F22" i="2"/>
  <c r="F20" i="2"/>
  <c r="F19" i="2"/>
  <c r="F18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3" i="2"/>
  <c r="F2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2" i="2"/>
  <c r="D24" i="2"/>
  <c r="D25" i="2"/>
  <c r="D26" i="2"/>
  <c r="D27" i="2"/>
  <c r="D28" i="2"/>
  <c r="D29" i="2"/>
  <c r="D30" i="2"/>
  <c r="D31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4" i="2"/>
  <c r="D55" i="2"/>
  <c r="D56" i="2"/>
  <c r="D57" i="2"/>
  <c r="D58" i="2"/>
  <c r="D59" i="2"/>
  <c r="D60" i="2"/>
  <c r="D61" i="2"/>
  <c r="D62" i="2"/>
  <c r="D63" i="2"/>
  <c r="D64" i="2"/>
  <c r="D6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3" i="2"/>
  <c r="D94" i="2"/>
  <c r="D95" i="2"/>
  <c r="D96" i="2"/>
  <c r="D97" i="2"/>
  <c r="D98" i="2"/>
  <c r="D99" i="2"/>
  <c r="D100" i="2"/>
  <c r="D101" i="2"/>
  <c r="D102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2" i="1"/>
</calcChain>
</file>

<file path=xl/sharedStrings.xml><?xml version="1.0" encoding="utf-8"?>
<sst xmlns="http://schemas.openxmlformats.org/spreadsheetml/2006/main" count="323" uniqueCount="227">
  <si>
    <t>id_actividad</t>
  </si>
  <si>
    <t>Fecha</t>
  </si>
  <si>
    <t>id_punto_verde</t>
  </si>
  <si>
    <t>Coordenadas</t>
  </si>
  <si>
    <t>POINT (-58.4676123301009 -34.6642253307704)</t>
  </si>
  <si>
    <t>POINT (-58.371363638515 -34.6279676330709)</t>
  </si>
  <si>
    <t>POINT (-58.462399538711 -34.5488954557894)</t>
  </si>
  <si>
    <t>Cantidad de lámparas</t>
  </si>
  <si>
    <t>Cantidad de hogares</t>
  </si>
  <si>
    <t>Ahorro energético (kw/h)</t>
  </si>
  <si>
    <t>POINT (-58.3759555851374 -34.6221988758339)</t>
  </si>
  <si>
    <t>POINT (-58.3838707119237 -34.5979695453983)</t>
  </si>
  <si>
    <t>POINT (-58.391410856937 -34.5988220083475)</t>
  </si>
  <si>
    <t>POINT (-58.3967997943963 -34.5880099838196)</t>
  </si>
  <si>
    <t>POINT (-58.4078380584346 -34.5979170075104)</t>
  </si>
  <si>
    <t>POINT (-58.4085449547963 -34.6260546776409)</t>
  </si>
  <si>
    <t>POINT (-58.4038163711591 -34.6172212185082)</t>
  </si>
  <si>
    <t>POINT (-58.3673738487152 -34.6399997868503)</t>
  </si>
  <si>
    <t>POINT (-58.415956143186 -34.6520678653934)</t>
  </si>
  <si>
    <t>POINT (-58.392446786065 -34.6275975673969)</t>
  </si>
  <si>
    <t>POINT (-58.3745181944477 -34.6377222742358)</t>
  </si>
  <si>
    <t>POINT (-58.3875432183949 -34.651092484806)</t>
  </si>
  <si>
    <t>POINT (-58.4186664305948 -34.6054904812543)</t>
  </si>
  <si>
    <t>POINT (-58.4124357593728 -34.6228206143552)</t>
  </si>
  <si>
    <t>POINT (-58.4590204660647 -34.6139323481204)</t>
  </si>
  <si>
    <t>POINT (-58.4323521520016 -34.616676684127)</t>
  </si>
  <si>
    <t>POINT (-58.4412296539415 -34.6171692360487)</t>
  </si>
  <si>
    <t>POINT (-58.4432700561256 -34.6128525056378)</t>
  </si>
  <si>
    <t>POINT (-58.4572521467758 -34.6218555060599)</t>
  </si>
  <si>
    <t>POINT (-58.4423102779229 -34.6312950548491)</t>
  </si>
  <si>
    <t>POINT (-58.4736448217738 -34.6212609291512)</t>
  </si>
  <si>
    <t>POINT (-58.4635681903127 -34.6345271666227)</t>
  </si>
  <si>
    <t>POINT (-58.45630724996 -34.6322742850742)</t>
  </si>
  <si>
    <t>POINT (-58.4643626146963 -34.62821080172)</t>
  </si>
  <si>
    <t>POINT (-58.4443740801873 -34.6506344840626)</t>
  </si>
  <si>
    <t>POINT (-58.4770431524332 -34.6772052078372)</t>
  </si>
  <si>
    <t>POINT (-58.4753530056924 -34.6878593044704)</t>
  </si>
  <si>
    <t>POINT (-58.4698156033675 -34.6644145998121)</t>
  </si>
  <si>
    <t>POINT (-58.4661321641662 -34.6819286431506)</t>
  </si>
  <si>
    <t>POINT (-58.527040600178 -34.650884502585)</t>
  </si>
  <si>
    <t>POINT (-58.480018802217 -34.641662650398)</t>
  </si>
  <si>
    <t>POINT (-58.4839472761327 -34.6470838098219)</t>
  </si>
  <si>
    <t>POINT (-58.5205300750041 -34.657316498279)</t>
  </si>
  <si>
    <t>POINT (-58.5142650964045 -34.6472622454575)</t>
  </si>
  <si>
    <t>POINT (-58.5207027491542 -34.6279123073906)</t>
  </si>
  <si>
    <t>POINT (-58.5083625845248 -34.6190395844419)</t>
  </si>
  <si>
    <t>POINT (-58.5083333847335 -34.6265643662456)</t>
  </si>
  <si>
    <t>POINT (-58.4927795384163 -34.6286005442283)</t>
  </si>
  <si>
    <t>POINT (-58.5261405987902 -34.6164910215134)</t>
  </si>
  <si>
    <t>POINT (-58.4834619393981 -34.62958907791)</t>
  </si>
  <si>
    <t>POINT (-58.4826343694876 -34.6356068457062)</t>
  </si>
  <si>
    <t>POINT (-58.4923593441799 -34.6202718118603)</t>
  </si>
  <si>
    <t>POINT (-58.4982021137305 -34.6180791064729)</t>
  </si>
  <si>
    <t>POINT (-58.4683784473677 -34.6104125284448)</t>
  </si>
  <si>
    <t>POINT (-58.523267248712 -34.6130599882787)</t>
  </si>
  <si>
    <t>POINT (-58.4926588386468 -34.6049566121151)</t>
  </si>
  <si>
    <t>POINT (-58.5128782417243 -34.5988775226469)</t>
  </si>
  <si>
    <t>POINT (-58.4750950852499 -34.5730422715525)</t>
  </si>
  <si>
    <t>POINT (-58.489694598962 -34.5718974536827)</t>
  </si>
  <si>
    <t>POINT (-58.5038554871281 -34.5763063077286)</t>
  </si>
  <si>
    <t>POINT (-58.4773820773596 -34.5502958671783)</t>
  </si>
  <si>
    <t>POINT (-58.4865407050065 -34.5603470455878)</t>
  </si>
  <si>
    <t>POINT (-58.5008100059648 -34.5902289214736)</t>
  </si>
  <si>
    <t>POINT (-58.4647031538262 -34.5679795816465)</t>
  </si>
  <si>
    <t>POINT (-58.4579738793639 -34.5772972845627)</t>
  </si>
  <si>
    <t>POINT (-58.4548134614003 -34.5611619216332)</t>
  </si>
  <si>
    <t>POINT (-58.4462160754602 -34.5806257461236)</t>
  </si>
  <si>
    <t>POINT (-58.4683902640225 -34.5470746394295)</t>
  </si>
  <si>
    <t>POINT (-58.4422203965839 -34.5491314644123)</t>
  </si>
  <si>
    <t>POINT (-58.4158910874189 -34.5892554634509)</t>
  </si>
  <si>
    <t>POINT (-58.4100502044229 -34.5824851798699)</t>
  </si>
  <si>
    <t>POINT (-58.4250902420823 -34.5893150456802)</t>
  </si>
  <si>
    <t>POINT (-58.4045610379833 -34.576484799103)</t>
  </si>
  <si>
    <t>POINT (-58.4506163673924 -34.5892213272789)</t>
  </si>
  <si>
    <t>POINT (-58.4630770311445 -34.5797541862166)</t>
  </si>
  <si>
    <t>POINT (-58.4449658656695 -34.6049567321642)</t>
  </si>
  <si>
    <t>POINT (-58.484768783373 -34.5879486519741)</t>
  </si>
  <si>
    <t>POINT (-58.4548306107401 -34.584550881864)</t>
  </si>
  <si>
    <t>POINT (-58.405957849575 -34.6373874536884)</t>
  </si>
  <si>
    <t>POINT (-58.3975955515258 -34.6109298716703)</t>
  </si>
  <si>
    <t>POINT (-58.3940922496837 -34.6353308387784)</t>
  </si>
  <si>
    <t>POINT (-58.3693519590452 -34.6207493527146)</t>
  </si>
  <si>
    <t>POINT (-58.4246545167381 -34.6503271118299)</t>
  </si>
  <si>
    <t>POINT (-58.4551407673022 -34.6848681942033)</t>
  </si>
  <si>
    <t>POINT (-58.5049837209995 -34.6596157956251)</t>
  </si>
  <si>
    <t>POINT (-58.4835309765186 -34.6319050109826)</t>
  </si>
  <si>
    <t>POINT (-58.4777802024934 -34.5685684896424)</t>
  </si>
  <si>
    <t>POINT (-58.4093055042834 -34.5871585692008)</t>
  </si>
  <si>
    <t>POINT (-58.4414400896233 -34.5870408892038)</t>
  </si>
  <si>
    <t>POINT (-58.4550471525991 -34.6560413646328)</t>
  </si>
  <si>
    <t>POINT (-58.4933772862601 -34.6779784930658)</t>
  </si>
  <si>
    <t>POINT (-58.4002444232831 -34.6560962158627)</t>
  </si>
  <si>
    <t>POINT (-58.461493381586 -34.671811294715)</t>
  </si>
  <si>
    <t>POINT (-58.4332481136715 -34.6506859363868)</t>
  </si>
  <si>
    <t>POINT (-58.4952666388396 -34.6702573796346)</t>
  </si>
  <si>
    <t>POINT (-58.3555058235081 -34.6185493637871)</t>
  </si>
  <si>
    <t>POINT (-58.3800932195354 -34.5842378257095)</t>
  </si>
  <si>
    <t>POINT (-58.4473425508069 -34.6485060689241)</t>
  </si>
  <si>
    <t>POINT (-58.443742901251 -34.6651879149854)</t>
  </si>
  <si>
    <t>POINT (-58.4870796577495 -34.68392774821)</t>
  </si>
  <si>
    <t>POINT (-58.4554319260271 -34.5865624316523)</t>
  </si>
  <si>
    <t>POINT (-58.443438245829 -34.6710485023577)</t>
  </si>
  <si>
    <t>POINT (-58.4632115777947 -34.6888055954224)</t>
  </si>
  <si>
    <t>Miércoles a Domingo de 11 a 19 hs.</t>
  </si>
  <si>
    <t>Lunes a Viernes de 10 a 18 hs.</t>
  </si>
  <si>
    <t>Martes a Domingo de 10 a 18 hs</t>
  </si>
  <si>
    <t>Lunes a Viernes de 8 a 15 hs.</t>
  </si>
  <si>
    <t>Lunes a viernes de 8 a 15 hs.</t>
  </si>
  <si>
    <t>Viernes de 10 a 15 hs.</t>
  </si>
  <si>
    <t>Lunes a viernes de 8:30 a 15:30 hs.</t>
  </si>
  <si>
    <t>Lunes, martes y viernes de 10:30 a 13:30 hs.</t>
  </si>
  <si>
    <t>Lunes a Viernes de 9 a 16 hs.</t>
  </si>
  <si>
    <t>Lunes a Viernes 09:30 a 14 hs.</t>
  </si>
  <si>
    <t>Lunes a viernes de 9 a 16 hs.</t>
  </si>
  <si>
    <t>Lunes a Viernes, 09:30 a 16:30 hs.</t>
  </si>
  <si>
    <t>Lunes a Viernes, 9 a 20 hs.</t>
  </si>
  <si>
    <t>Lunes a Viernes de 9 a 17 hs.</t>
  </si>
  <si>
    <t>Lunes a Viernes 10 a 19 hs.</t>
  </si>
  <si>
    <t>Martes a Viernes 9 a 16 hs.</t>
  </si>
  <si>
    <t>Martes y Jueves 10 a 14 hs.</t>
  </si>
  <si>
    <t>Av. San Juan y Chacabuco</t>
  </si>
  <si>
    <t>Paraguay y Libertad</t>
  </si>
  <si>
    <t>Rodriguez Peña y Paraguay</t>
  </si>
  <si>
    <t>Av. General Las Heras y Cantilo</t>
  </si>
  <si>
    <t>Anchorena y Av. Córdoba</t>
  </si>
  <si>
    <t>General Urquiza y Cochabamba</t>
  </si>
  <si>
    <t>Av. Jujuy y México</t>
  </si>
  <si>
    <t>General Araoz Lamadrid y Hernandarias</t>
  </si>
  <si>
    <t>Av. Saenz y Traful</t>
  </si>
  <si>
    <t>Av. Juan de Garay y Pichincha</t>
  </si>
  <si>
    <t>Av. Montes de Oca y Brandsen</t>
  </si>
  <si>
    <t>Velez Sarfield e Iriarte</t>
  </si>
  <si>
    <t>Sarmiento y Bulnes</t>
  </si>
  <si>
    <t>Estados Unidos y Sanchez de Loria</t>
  </si>
  <si>
    <t>Donato Alvarez y Gaona</t>
  </si>
  <si>
    <t>Av. Rivadavia y Florencio Balcarce</t>
  </si>
  <si>
    <t>Giordano Bruno y Parral</t>
  </si>
  <si>
    <t>Colpayo y Vallese</t>
  </si>
  <si>
    <t>Av. Avellaneda y Cálcena</t>
  </si>
  <si>
    <t>Av. Asamblea y Puán</t>
  </si>
  <si>
    <t>Nazca y Neuquén</t>
  </si>
  <si>
    <t>Av. Directorio e Italia</t>
  </si>
  <si>
    <t>Lautaro y Francisco Bilbao</t>
  </si>
  <si>
    <t>Yerbal y Artigas</t>
  </si>
  <si>
    <t>https://goo.gl/maps/SNRenCj6mYEE7Xve7</t>
  </si>
  <si>
    <t>Delfin Gallo y Martiniano Leguizamon</t>
  </si>
  <si>
    <t>Av. Piedra Buena y Av. Fernandez de la Cruz</t>
  </si>
  <si>
    <t>Escalada y Castañares</t>
  </si>
  <si>
    <t>Gral. Conrado Villegas 5555</t>
  </si>
  <si>
    <t>José León Suarez y Martinez de Hoz</t>
  </si>
  <si>
    <t>Av. Directorio y Fernandez</t>
  </si>
  <si>
    <t>Av. Domingo Olivera 824</t>
  </si>
  <si>
    <t>Ercilla 7502</t>
  </si>
  <si>
    <t>Acassuso y Pilar</t>
  </si>
  <si>
    <t>Arregui y Lisboa</t>
  </si>
  <si>
    <t>Desaguadero e Hilario de Almeira</t>
  </si>
  <si>
    <t>Av. Lope de Vega y Elpidio Gonzalez</t>
  </si>
  <si>
    <t>Av. Juan B. Justo y Gaona</t>
  </si>
  <si>
    <t>Ramón Lista y Moliere</t>
  </si>
  <si>
    <t>Av. Avellaneda y Chivilcoy</t>
  </si>
  <si>
    <t>Falcon y De Benedetti</t>
  </si>
  <si>
    <t>Chivilcoy y Camarones</t>
  </si>
  <si>
    <t>Gualeguaychu y Miranda</t>
  </si>
  <si>
    <t>Remedios de Escalada y Boyacá</t>
  </si>
  <si>
    <t>Av. Francisco Beiró y Pedro Calderón de la Barca</t>
  </si>
  <si>
    <t>Campana y Baigorria</t>
  </si>
  <si>
    <t>Mercedes y Nueva York</t>
  </si>
  <si>
    <t>Juramento y Donado</t>
  </si>
  <si>
    <t>Nahuel Huapi y Triunvirato</t>
  </si>
  <si>
    <t>Artigas y Larsen</t>
  </si>
  <si>
    <t>Roque Perez y Pairoissien</t>
  </si>
  <si>
    <t>Larralde y Mariano Acha</t>
  </si>
  <si>
    <t>Av. Garcia del Rio y Pinto</t>
  </si>
  <si>
    <t>Habana y Argerich</t>
  </si>
  <si>
    <t>Juramento y Conde</t>
  </si>
  <si>
    <t>Delgado y Virrey Loreto</t>
  </si>
  <si>
    <t>Cuba y Juramento</t>
  </si>
  <si>
    <t>Santos Dumont y Gral. Enrique Martinez</t>
  </si>
  <si>
    <t>Manzanares y Vuelta de Obligado</t>
  </si>
  <si>
    <t>Ramsay y Blanco Encalada</t>
  </si>
  <si>
    <t>Medrano y Charcas</t>
  </si>
  <si>
    <t>Salguero 2450</t>
  </si>
  <si>
    <t>Malabia y Costa Rica</t>
  </si>
  <si>
    <t>Av. Figueroa Alcorta y Jerónimo Salguero</t>
  </si>
  <si>
    <t>Av. Dorrego y Av. Guzman</t>
  </si>
  <si>
    <t>Charlone y Heredia</t>
  </si>
  <si>
    <t>Antezana y Olaya</t>
  </si>
  <si>
    <t>Bucarest y Hamburgo</t>
  </si>
  <si>
    <t>Forest y Teodoro García</t>
  </si>
  <si>
    <t>Uspallata y Monteagudo</t>
  </si>
  <si>
    <t>Grecia y Manuela Pedraza</t>
  </si>
  <si>
    <t>Hipólito Yrigoyen y Pasco</t>
  </si>
  <si>
    <t>Caseros y Monasterio</t>
  </si>
  <si>
    <t>https://goo.gl/maps/95EWmzo497Hcyrht5</t>
  </si>
  <si>
    <t>Humberto Primo 250</t>
  </si>
  <si>
    <t>Av. del Barco Centenera 2906</t>
  </si>
  <si>
    <t>Av. Cnel. Roca 5252</t>
  </si>
  <si>
    <t>Timoteo Gordillo 2212</t>
  </si>
  <si>
    <t>Bacacay 3968</t>
  </si>
  <si>
    <t>Holmberg 2548</t>
  </si>
  <si>
    <t>Beruti 3325</t>
  </si>
  <si>
    <t>Av. Córdoba 5690</t>
  </si>
  <si>
    <t>Av. Mariano Acosta y Pasaje I.</t>
  </si>
  <si>
    <t>José León Suárez 3893</t>
  </si>
  <si>
    <t>Av. Osvaldo Cruz 3657</t>
  </si>
  <si>
    <t>Avenida General Francisco Fernández de la Cruz &amp; Miralla</t>
  </si>
  <si>
    <t>Avenida Riestra &amp; Avenida Coronel Esteban Bonorino</t>
  </si>
  <si>
    <t>Av. Piedra Buena 3124</t>
  </si>
  <si>
    <t>Dr. Enrique Finochietto 435</t>
  </si>
  <si>
    <t>Av. España 1800</t>
  </si>
  <si>
    <t>https://goo.gl/maps/tsUhUypy3Ny2d6c18</t>
  </si>
  <si>
    <t>Av. Varela 1950</t>
  </si>
  <si>
    <t>Corrales 3491</t>
  </si>
  <si>
    <t>https://goo.gl/maps/gcDvdA5Vdas5ZxV16</t>
  </si>
  <si>
    <t>Av. Federico Lacroze 4181</t>
  </si>
  <si>
    <t>Av. Cnel. Roca 4700</t>
  </si>
  <si>
    <t>Berón de Astrada 5960</t>
  </si>
  <si>
    <t>id_barrio</t>
  </si>
  <si>
    <t>Dirección</t>
  </si>
  <si>
    <t>Horario_de_atención</t>
  </si>
  <si>
    <t>Comuna</t>
  </si>
  <si>
    <t>COMUNA 3</t>
  </si>
  <si>
    <t>COMUNA 7</t>
  </si>
  <si>
    <t>COMUNA 9</t>
  </si>
  <si>
    <t>COMUNA 12</t>
  </si>
  <si>
    <t>COMUNA 13</t>
  </si>
  <si>
    <t>COMUNA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</si>
</sst>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co_de_lamparas_led_WGS8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ntos_de_recambio_pasate_a_led_WGS8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_de_lamparas_led_WGS84"/>
    </sheetNames>
    <sheetDataSet>
      <sheetData sheetId="0">
        <row r="2">
          <cell r="B2">
            <v>922</v>
          </cell>
          <cell r="C2">
            <v>2017</v>
          </cell>
          <cell r="D2" t="str">
            <v>noviembre</v>
          </cell>
          <cell r="E2" t="str">
            <v>Portal Barrio 31</v>
          </cell>
          <cell r="F2" t="str">
            <v>CALLE 10 y DEL INMIGRANTE</v>
          </cell>
          <cell r="G2">
            <v>2805</v>
          </cell>
          <cell r="H2">
            <v>710</v>
          </cell>
          <cell r="I2">
            <v>785.4</v>
          </cell>
        </row>
        <row r="3">
          <cell r="B3">
            <v>923</v>
          </cell>
          <cell r="C3">
            <v>2017</v>
          </cell>
          <cell r="D3" t="str">
            <v>diciembre</v>
          </cell>
          <cell r="E3" t="str">
            <v>Portal Barrio 31</v>
          </cell>
          <cell r="F3" t="str">
            <v>CALLE 10 y DEL INMIGRANTE</v>
          </cell>
          <cell r="G3">
            <v>1992</v>
          </cell>
          <cell r="H3">
            <v>500</v>
          </cell>
          <cell r="I3">
            <v>557.76</v>
          </cell>
        </row>
        <row r="4">
          <cell r="B4">
            <v>924</v>
          </cell>
          <cell r="C4">
            <v>2018</v>
          </cell>
          <cell r="D4" t="str">
            <v>marzo</v>
          </cell>
          <cell r="E4" t="str">
            <v>Portal Barrio 31</v>
          </cell>
          <cell r="F4" t="str">
            <v>CALLE 10 y DEL INMIGRANTE</v>
          </cell>
          <cell r="G4">
            <v>173</v>
          </cell>
          <cell r="H4">
            <v>48</v>
          </cell>
          <cell r="I4">
            <v>48.44</v>
          </cell>
        </row>
        <row r="5">
          <cell r="B5">
            <v>925</v>
          </cell>
          <cell r="C5">
            <v>2018</v>
          </cell>
          <cell r="D5" t="str">
            <v>abril</v>
          </cell>
          <cell r="E5" t="str">
            <v>Portal Barrio 31</v>
          </cell>
          <cell r="F5" t="str">
            <v>CALLE 10 y DEL INMIGRANTE</v>
          </cell>
          <cell r="G5">
            <v>720</v>
          </cell>
          <cell r="H5">
            <v>180</v>
          </cell>
          <cell r="I5">
            <v>201.6</v>
          </cell>
        </row>
        <row r="6">
          <cell r="B6">
            <v>926</v>
          </cell>
          <cell r="C6">
            <v>2018</v>
          </cell>
          <cell r="D6" t="str">
            <v>mayo</v>
          </cell>
          <cell r="E6" t="str">
            <v>Portal Barrio 31</v>
          </cell>
          <cell r="F6" t="str">
            <v>CALLE 10 y DEL INMIGRANTE</v>
          </cell>
          <cell r="G6">
            <v>400</v>
          </cell>
          <cell r="H6">
            <v>100</v>
          </cell>
          <cell r="I6">
            <v>112</v>
          </cell>
        </row>
        <row r="7">
          <cell r="B7">
            <v>933</v>
          </cell>
          <cell r="C7">
            <v>2019</v>
          </cell>
          <cell r="D7" t="str">
            <v>julio</v>
          </cell>
          <cell r="E7" t="str">
            <v>Portal Barrio Ramón Carrillo</v>
          </cell>
          <cell r="F7" t="str">
            <v>MARIANO ACOSTA y PASAJE I</v>
          </cell>
          <cell r="G7">
            <v>67</v>
          </cell>
          <cell r="H7">
            <v>17</v>
          </cell>
          <cell r="I7">
            <v>18.760000000000002</v>
          </cell>
        </row>
        <row r="8">
          <cell r="B8">
            <v>934</v>
          </cell>
          <cell r="C8">
            <v>2019</v>
          </cell>
          <cell r="D8" t="str">
            <v>agosto</v>
          </cell>
          <cell r="E8" t="str">
            <v>Portal Barrio Ramón Carrillo</v>
          </cell>
          <cell r="F8" t="str">
            <v>MARIANO ACOSTA y PASAJE I</v>
          </cell>
          <cell r="G8">
            <v>113</v>
          </cell>
          <cell r="H8">
            <v>33</v>
          </cell>
          <cell r="I8">
            <v>31.64</v>
          </cell>
        </row>
        <row r="9">
          <cell r="B9">
            <v>935</v>
          </cell>
          <cell r="C9">
            <v>2019</v>
          </cell>
          <cell r="D9" t="str">
            <v>septiembre</v>
          </cell>
          <cell r="E9" t="str">
            <v>Portal Barrio Ramón Carrillo</v>
          </cell>
          <cell r="F9" t="str">
            <v>MARIANO ACOSTA y PASAJE I</v>
          </cell>
          <cell r="G9">
            <v>65</v>
          </cell>
          <cell r="H9">
            <v>18</v>
          </cell>
          <cell r="I9">
            <v>18.2</v>
          </cell>
        </row>
        <row r="10">
          <cell r="B10">
            <v>936</v>
          </cell>
          <cell r="C10">
            <v>2019</v>
          </cell>
          <cell r="D10" t="str">
            <v>octubre</v>
          </cell>
          <cell r="E10" t="str">
            <v>Portal Barrio Ramón Carrillo</v>
          </cell>
          <cell r="F10" t="str">
            <v>MARIANO ACOSTA y PASAJE I</v>
          </cell>
          <cell r="G10">
            <v>116</v>
          </cell>
          <cell r="H10">
            <v>27</v>
          </cell>
          <cell r="I10">
            <v>32.479999999999997</v>
          </cell>
        </row>
        <row r="11">
          <cell r="B11">
            <v>937</v>
          </cell>
          <cell r="C11">
            <v>2019</v>
          </cell>
          <cell r="D11" t="str">
            <v>noviembre</v>
          </cell>
          <cell r="E11" t="str">
            <v>Portal Barrio Ramón Carrillo</v>
          </cell>
          <cell r="F11" t="str">
            <v>MARIANO ACOSTA y PASAJE I</v>
          </cell>
          <cell r="G11">
            <v>96</v>
          </cell>
          <cell r="H11">
            <v>25</v>
          </cell>
          <cell r="I11">
            <v>26.88</v>
          </cell>
        </row>
        <row r="12">
          <cell r="B12">
            <v>938</v>
          </cell>
          <cell r="C12">
            <v>2019</v>
          </cell>
          <cell r="D12" t="str">
            <v>diciembre</v>
          </cell>
          <cell r="E12" t="str">
            <v>Portal Barrio Ramón Carrillo</v>
          </cell>
          <cell r="F12" t="str">
            <v>MARIANO ACOSTA y PASAJE I</v>
          </cell>
          <cell r="G12">
            <v>0</v>
          </cell>
          <cell r="H12">
            <v>0</v>
          </cell>
          <cell r="I12">
            <v>0</v>
          </cell>
        </row>
        <row r="13">
          <cell r="B13">
            <v>960</v>
          </cell>
          <cell r="C13">
            <v>2019</v>
          </cell>
          <cell r="D13" t="str">
            <v>enero</v>
          </cell>
          <cell r="E13" t="str">
            <v>Puntos Verdes Móviles</v>
          </cell>
          <cell r="F13" t="str">
            <v>CASTAÑARES AV. y ESCALADA AV.</v>
          </cell>
          <cell r="G13">
            <v>4679</v>
          </cell>
          <cell r="H13">
            <v>1130</v>
          </cell>
          <cell r="I13">
            <v>1310.1199999999999</v>
          </cell>
        </row>
        <row r="14">
          <cell r="B14">
            <v>961</v>
          </cell>
          <cell r="C14">
            <v>2019</v>
          </cell>
          <cell r="D14" t="str">
            <v>febrero</v>
          </cell>
          <cell r="E14" t="str">
            <v>Puntos Verdes Móviles</v>
          </cell>
          <cell r="F14" t="str">
            <v>CASTAÑARES AV. y ESCALADA AV.</v>
          </cell>
          <cell r="G14">
            <v>4316</v>
          </cell>
          <cell r="H14">
            <v>985</v>
          </cell>
          <cell r="I14">
            <v>1208.48</v>
          </cell>
        </row>
        <row r="15">
          <cell r="B15">
            <v>962</v>
          </cell>
          <cell r="C15">
            <v>2019</v>
          </cell>
          <cell r="D15" t="str">
            <v>marzo</v>
          </cell>
          <cell r="E15" t="str">
            <v>Puntos Verdes Móviles</v>
          </cell>
          <cell r="F15" t="str">
            <v>CASTAÑARES AV. y ESCALADA AV.</v>
          </cell>
          <cell r="G15">
            <v>6169</v>
          </cell>
          <cell r="H15">
            <v>1481</v>
          </cell>
          <cell r="I15">
            <v>1727.32</v>
          </cell>
        </row>
        <row r="16">
          <cell r="B16">
            <v>963</v>
          </cell>
          <cell r="C16">
            <v>2019</v>
          </cell>
          <cell r="D16" t="str">
            <v>abril</v>
          </cell>
          <cell r="E16" t="str">
            <v>Puntos Verdes Móviles</v>
          </cell>
          <cell r="F16" t="str">
            <v>CASTAÑARES AV. y ESCALADA AV.</v>
          </cell>
          <cell r="G16">
            <v>3521</v>
          </cell>
          <cell r="H16">
            <v>854</v>
          </cell>
          <cell r="I16">
            <v>985.88</v>
          </cell>
        </row>
        <row r="17">
          <cell r="B17">
            <v>964</v>
          </cell>
          <cell r="C17">
            <v>2019</v>
          </cell>
          <cell r="D17" t="str">
            <v>mayo</v>
          </cell>
          <cell r="E17" t="str">
            <v>Puntos Verdes Móviles</v>
          </cell>
          <cell r="F17" t="str">
            <v>CASTAÑARES AV. y ESCALADA AV.</v>
          </cell>
          <cell r="G17">
            <v>736</v>
          </cell>
          <cell r="H17">
            <v>195</v>
          </cell>
          <cell r="I17">
            <v>206.08</v>
          </cell>
        </row>
        <row r="18">
          <cell r="B18">
            <v>965</v>
          </cell>
          <cell r="C18">
            <v>2019</v>
          </cell>
          <cell r="D18" t="str">
            <v>junio</v>
          </cell>
          <cell r="E18" t="str">
            <v>Puntos Verdes Móviles</v>
          </cell>
          <cell r="F18" t="str">
            <v>CASTAÑARES AV. y ESCALADA AV.</v>
          </cell>
          <cell r="G18">
            <v>2425</v>
          </cell>
          <cell r="H18">
            <v>599</v>
          </cell>
          <cell r="I18">
            <v>679</v>
          </cell>
        </row>
        <row r="19">
          <cell r="B19">
            <v>966</v>
          </cell>
          <cell r="C19">
            <v>2019</v>
          </cell>
          <cell r="D19" t="str">
            <v>julio</v>
          </cell>
          <cell r="E19" t="str">
            <v>Puntos Verdes Móviles</v>
          </cell>
          <cell r="F19" t="str">
            <v>CASTAÑARES AV. y ESCALADA AV.</v>
          </cell>
          <cell r="G19">
            <v>618</v>
          </cell>
          <cell r="H19">
            <v>140</v>
          </cell>
          <cell r="I19">
            <v>173.04</v>
          </cell>
        </row>
        <row r="20">
          <cell r="B20">
            <v>967</v>
          </cell>
          <cell r="C20">
            <v>2019</v>
          </cell>
          <cell r="D20" t="str">
            <v>agosto</v>
          </cell>
          <cell r="E20" t="str">
            <v>Puntos Verdes Móviles</v>
          </cell>
          <cell r="F20" t="str">
            <v>CASTAÑARES AV. y ESCALADA AV.</v>
          </cell>
          <cell r="G20">
            <v>27</v>
          </cell>
          <cell r="H20">
            <v>6</v>
          </cell>
          <cell r="I20">
            <v>7.56</v>
          </cell>
        </row>
        <row r="21">
          <cell r="B21">
            <v>968</v>
          </cell>
          <cell r="C21">
            <v>2019</v>
          </cell>
          <cell r="D21" t="str">
            <v>septiembre</v>
          </cell>
          <cell r="E21" t="str">
            <v>Puntos Verdes Móviles</v>
          </cell>
          <cell r="F21" t="str">
            <v>CASTAÑARES AV. y ESCALADA AV.</v>
          </cell>
          <cell r="G21">
            <v>1413</v>
          </cell>
          <cell r="H21">
            <v>348</v>
          </cell>
          <cell r="I21">
            <v>395.64</v>
          </cell>
        </row>
        <row r="22">
          <cell r="B22">
            <v>969</v>
          </cell>
          <cell r="C22">
            <v>2019</v>
          </cell>
          <cell r="D22" t="str">
            <v>octubre</v>
          </cell>
          <cell r="E22" t="str">
            <v>Puntos Verdes Móviles</v>
          </cell>
          <cell r="F22" t="str">
            <v>CASTAÑARES AV. y ESCALADA AV.</v>
          </cell>
          <cell r="G22">
            <v>2076</v>
          </cell>
          <cell r="H22">
            <v>521</v>
          </cell>
          <cell r="I22">
            <v>581.28</v>
          </cell>
        </row>
        <row r="23">
          <cell r="B23">
            <v>970</v>
          </cell>
          <cell r="C23">
            <v>2019</v>
          </cell>
          <cell r="D23" t="str">
            <v>noviembre</v>
          </cell>
          <cell r="E23" t="str">
            <v>Puntos Verdes Móviles</v>
          </cell>
          <cell r="F23" t="str">
            <v>CASTAÑARES AV. y ESCALADA AV.</v>
          </cell>
          <cell r="G23">
            <v>1806</v>
          </cell>
          <cell r="H23">
            <v>464</v>
          </cell>
          <cell r="I23">
            <v>505.68</v>
          </cell>
        </row>
        <row r="24">
          <cell r="B24">
            <v>971</v>
          </cell>
          <cell r="C24">
            <v>2019</v>
          </cell>
          <cell r="D24" t="str">
            <v>diciembre</v>
          </cell>
          <cell r="E24" t="str">
            <v>Puntos Verdes Móviles</v>
          </cell>
          <cell r="F24" t="str">
            <v>CASTAÑARES AV. y ESCALADA AV.</v>
          </cell>
          <cell r="G24">
            <v>44</v>
          </cell>
          <cell r="H24">
            <v>12</v>
          </cell>
          <cell r="I24">
            <v>12.32</v>
          </cell>
        </row>
        <row r="25">
          <cell r="B25">
            <v>972</v>
          </cell>
          <cell r="C25">
            <v>2018</v>
          </cell>
          <cell r="D25" t="str">
            <v>diciembre</v>
          </cell>
          <cell r="E25" t="str">
            <v>Puntos Verdes Móviles</v>
          </cell>
          <cell r="F25" t="str">
            <v>CASTAÑARES AV. y ESCALADA AV.</v>
          </cell>
          <cell r="G25">
            <v>6</v>
          </cell>
          <cell r="H25">
            <v>1</v>
          </cell>
          <cell r="I25">
            <v>1756.16</v>
          </cell>
        </row>
        <row r="26">
          <cell r="B26">
            <v>973</v>
          </cell>
          <cell r="C26">
            <v>2018</v>
          </cell>
          <cell r="D26" t="str">
            <v>noviembre</v>
          </cell>
          <cell r="E26" t="str">
            <v>Puntos Verdes Móviles</v>
          </cell>
          <cell r="F26" t="str">
            <v>CASTAÑARES AV. y ESCALADA AV.</v>
          </cell>
          <cell r="G26">
            <v>4</v>
          </cell>
          <cell r="H26">
            <v>922</v>
          </cell>
          <cell r="I26">
            <v>1142.4000000000001</v>
          </cell>
        </row>
        <row r="27">
          <cell r="B27">
            <v>974</v>
          </cell>
          <cell r="C27">
            <v>2018</v>
          </cell>
          <cell r="D27" t="str">
            <v>octubre</v>
          </cell>
          <cell r="E27" t="str">
            <v>Puntos Verdes Móviles</v>
          </cell>
          <cell r="F27" t="str">
            <v>CASTAÑARES AV. y ESCALADA AV.</v>
          </cell>
          <cell r="G27">
            <v>1</v>
          </cell>
          <cell r="H27">
            <v>289</v>
          </cell>
          <cell r="I27">
            <v>356.16</v>
          </cell>
        </row>
        <row r="28">
          <cell r="B28">
            <v>975</v>
          </cell>
          <cell r="C28">
            <v>2018</v>
          </cell>
          <cell r="D28" t="str">
            <v>septiembre</v>
          </cell>
          <cell r="E28" t="str">
            <v>Puntos Verdes Móviles</v>
          </cell>
          <cell r="F28" t="str">
            <v>CASTAÑARES AV. y ESCALADA AV.</v>
          </cell>
          <cell r="G28">
            <v>12132</v>
          </cell>
          <cell r="H28">
            <v>2845</v>
          </cell>
          <cell r="I28">
            <v>3396.96</v>
          </cell>
        </row>
        <row r="29">
          <cell r="B29">
            <v>976</v>
          </cell>
          <cell r="C29">
            <v>2018</v>
          </cell>
          <cell r="D29" t="str">
            <v>agosto</v>
          </cell>
          <cell r="E29" t="str">
            <v>Puntos Verdes Móviles</v>
          </cell>
          <cell r="F29" t="str">
            <v>CASTAÑARES AV. y ESCALADA AV.</v>
          </cell>
          <cell r="G29">
            <v>10892</v>
          </cell>
          <cell r="H29">
            <v>1167</v>
          </cell>
          <cell r="I29">
            <v>3049.76</v>
          </cell>
        </row>
        <row r="30">
          <cell r="B30">
            <v>977</v>
          </cell>
          <cell r="C30">
            <v>2018</v>
          </cell>
          <cell r="D30" t="str">
            <v>julio</v>
          </cell>
          <cell r="E30" t="str">
            <v>Puntos Verdes Móviles</v>
          </cell>
          <cell r="F30" t="str">
            <v>CASTAÑARES AV. y ESCALADA AV.</v>
          </cell>
          <cell r="G30">
            <v>549</v>
          </cell>
          <cell r="H30">
            <v>121</v>
          </cell>
          <cell r="I30">
            <v>153.72</v>
          </cell>
        </row>
        <row r="31">
          <cell r="B31">
            <v>1015</v>
          </cell>
          <cell r="C31">
            <v>2019</v>
          </cell>
          <cell r="D31" t="str">
            <v>diciembre</v>
          </cell>
          <cell r="E31" t="str">
            <v>Sede Comunal 8</v>
          </cell>
          <cell r="F31" t="str">
            <v>ROCA 5252</v>
          </cell>
          <cell r="G31">
            <v>0</v>
          </cell>
          <cell r="H31">
            <v>0</v>
          </cell>
          <cell r="I31">
            <v>0</v>
          </cell>
        </row>
        <row r="32">
          <cell r="B32">
            <v>1014</v>
          </cell>
          <cell r="C32">
            <v>2019</v>
          </cell>
          <cell r="D32" t="str">
            <v>noviembre</v>
          </cell>
          <cell r="E32" t="str">
            <v>Sede Comunal 8</v>
          </cell>
          <cell r="F32" t="str">
            <v>ROCA 5252</v>
          </cell>
          <cell r="G32">
            <v>102</v>
          </cell>
          <cell r="H32">
            <v>27</v>
          </cell>
          <cell r="I32">
            <v>28.56</v>
          </cell>
        </row>
        <row r="33">
          <cell r="B33">
            <v>1013</v>
          </cell>
          <cell r="C33">
            <v>2019</v>
          </cell>
          <cell r="D33" t="str">
            <v>octubre</v>
          </cell>
          <cell r="E33" t="str">
            <v>Sede Comunal 8</v>
          </cell>
          <cell r="F33" t="str">
            <v>ROCA 5252</v>
          </cell>
          <cell r="G33">
            <v>113</v>
          </cell>
          <cell r="H33">
            <v>30</v>
          </cell>
          <cell r="I33">
            <v>31.64</v>
          </cell>
        </row>
        <row r="34">
          <cell r="B34">
            <v>1012</v>
          </cell>
          <cell r="C34">
            <v>2019</v>
          </cell>
          <cell r="D34" t="str">
            <v>septiembre</v>
          </cell>
          <cell r="E34" t="str">
            <v>Sede Comunal 8</v>
          </cell>
          <cell r="F34" t="str">
            <v>ROCA 5252</v>
          </cell>
          <cell r="G34">
            <v>10</v>
          </cell>
          <cell r="H34">
            <v>4</v>
          </cell>
          <cell r="I34">
            <v>2.8</v>
          </cell>
        </row>
        <row r="35">
          <cell r="B35">
            <v>605</v>
          </cell>
          <cell r="C35">
            <v>2019</v>
          </cell>
          <cell r="D35" t="str">
            <v>diciembre</v>
          </cell>
          <cell r="E35" t="str">
            <v>Plaza Manuel Belgrano</v>
          </cell>
          <cell r="F35" t="str">
            <v>CUBA y JURAMENTO</v>
          </cell>
          <cell r="G35">
            <v>0</v>
          </cell>
          <cell r="H35">
            <v>0</v>
          </cell>
          <cell r="I35">
            <v>0</v>
          </cell>
        </row>
        <row r="36">
          <cell r="B36">
            <v>604</v>
          </cell>
          <cell r="C36">
            <v>2019</v>
          </cell>
          <cell r="D36" t="str">
            <v>noviembre</v>
          </cell>
          <cell r="E36" t="str">
            <v>Plaza Manuel Belgrano</v>
          </cell>
          <cell r="F36" t="str">
            <v>CUBA y JURAMENTO</v>
          </cell>
          <cell r="G36">
            <v>351</v>
          </cell>
          <cell r="H36">
            <v>85</v>
          </cell>
          <cell r="I36">
            <v>98.28</v>
          </cell>
        </row>
        <row r="37">
          <cell r="B37">
            <v>603</v>
          </cell>
          <cell r="C37">
            <v>2019</v>
          </cell>
          <cell r="D37" t="str">
            <v>octubre</v>
          </cell>
          <cell r="E37" t="str">
            <v>Plaza Manuel Belgrano</v>
          </cell>
          <cell r="F37" t="str">
            <v>CUBA y JURAMENTO</v>
          </cell>
          <cell r="G37">
            <v>634</v>
          </cell>
          <cell r="H37">
            <v>140</v>
          </cell>
          <cell r="I37">
            <v>177.52</v>
          </cell>
        </row>
        <row r="38">
          <cell r="B38">
            <v>602</v>
          </cell>
          <cell r="C38">
            <v>2019</v>
          </cell>
          <cell r="D38" t="str">
            <v>septiembre</v>
          </cell>
          <cell r="E38" t="str">
            <v>Plaza Manuel Belgrano</v>
          </cell>
          <cell r="F38" t="str">
            <v>CUBA y JURAMENTO</v>
          </cell>
          <cell r="G38">
            <v>735</v>
          </cell>
          <cell r="H38">
            <v>164</v>
          </cell>
          <cell r="I38">
            <v>205.8</v>
          </cell>
        </row>
        <row r="39">
          <cell r="B39">
            <v>601</v>
          </cell>
          <cell r="C39">
            <v>2019</v>
          </cell>
          <cell r="D39" t="str">
            <v>agosto</v>
          </cell>
          <cell r="E39" t="str">
            <v>Plaza Manuel Belgrano</v>
          </cell>
          <cell r="F39" t="str">
            <v>CUBA y JURAMENTO</v>
          </cell>
          <cell r="G39">
            <v>728</v>
          </cell>
          <cell r="H39">
            <v>168</v>
          </cell>
          <cell r="I39">
            <v>203.84</v>
          </cell>
        </row>
        <row r="40">
          <cell r="B40">
            <v>600</v>
          </cell>
          <cell r="C40">
            <v>2019</v>
          </cell>
          <cell r="D40" t="str">
            <v>julio</v>
          </cell>
          <cell r="E40" t="str">
            <v>Plaza Manuel Belgrano</v>
          </cell>
          <cell r="F40" t="str">
            <v>CUBA y JURAMENTO</v>
          </cell>
          <cell r="G40">
            <v>1437</v>
          </cell>
          <cell r="H40">
            <v>311</v>
          </cell>
          <cell r="I40">
            <v>402.36</v>
          </cell>
        </row>
        <row r="41">
          <cell r="B41">
            <v>599</v>
          </cell>
          <cell r="C41">
            <v>2019</v>
          </cell>
          <cell r="D41" t="str">
            <v>junio</v>
          </cell>
          <cell r="E41" t="str">
            <v>Plaza Manuel Belgrano</v>
          </cell>
          <cell r="F41" t="str">
            <v>CUBA y JURAMENTO</v>
          </cell>
          <cell r="G41">
            <v>80</v>
          </cell>
          <cell r="H41">
            <v>19</v>
          </cell>
          <cell r="I41">
            <v>22.4</v>
          </cell>
        </row>
        <row r="42">
          <cell r="B42">
            <v>337</v>
          </cell>
          <cell r="C42">
            <v>2019</v>
          </cell>
          <cell r="D42" t="str">
            <v>diciembre</v>
          </cell>
          <cell r="E42" t="str">
            <v>Plaza Calabria</v>
          </cell>
          <cell r="F42" t="str">
            <v>CASTAÑARES y ESCALADA</v>
          </cell>
          <cell r="G42">
            <v>0</v>
          </cell>
          <cell r="H42">
            <v>0</v>
          </cell>
          <cell r="I42">
            <v>0</v>
          </cell>
        </row>
        <row r="43">
          <cell r="B43">
            <v>336</v>
          </cell>
          <cell r="C43">
            <v>2019</v>
          </cell>
          <cell r="D43" t="str">
            <v>noviembre</v>
          </cell>
          <cell r="E43" t="str">
            <v>Plaza Calabria</v>
          </cell>
          <cell r="F43" t="str">
            <v>CASTAÑARES y ESCALADA</v>
          </cell>
          <cell r="G43">
            <v>358</v>
          </cell>
          <cell r="H43">
            <v>79</v>
          </cell>
          <cell r="I43">
            <v>100.24</v>
          </cell>
        </row>
        <row r="44">
          <cell r="B44">
            <v>335</v>
          </cell>
          <cell r="C44">
            <v>2019</v>
          </cell>
          <cell r="D44" t="str">
            <v>octubre</v>
          </cell>
          <cell r="E44" t="str">
            <v>Plaza Calabria</v>
          </cell>
          <cell r="F44" t="str">
            <v>CASTAÑARES y ESCALADA</v>
          </cell>
          <cell r="G44">
            <v>214</v>
          </cell>
          <cell r="H44">
            <v>47</v>
          </cell>
          <cell r="I44">
            <v>59.92</v>
          </cell>
        </row>
        <row r="45">
          <cell r="B45">
            <v>334</v>
          </cell>
          <cell r="C45">
            <v>2019</v>
          </cell>
          <cell r="D45" t="str">
            <v>septiembre</v>
          </cell>
          <cell r="E45" t="str">
            <v>Plaza Calabria</v>
          </cell>
          <cell r="F45" t="str">
            <v>CASTAÑARES y ESCALADA</v>
          </cell>
          <cell r="G45">
            <v>217</v>
          </cell>
          <cell r="H45">
            <v>50</v>
          </cell>
          <cell r="I45">
            <v>60.76</v>
          </cell>
        </row>
        <row r="46">
          <cell r="B46">
            <v>333</v>
          </cell>
          <cell r="C46">
            <v>2019</v>
          </cell>
          <cell r="D46" t="str">
            <v>agosto</v>
          </cell>
          <cell r="E46" t="str">
            <v>Plaza Calabria</v>
          </cell>
          <cell r="F46" t="str">
            <v>CASTAÑARES y ESCALADA</v>
          </cell>
          <cell r="G46">
            <v>483</v>
          </cell>
          <cell r="H46">
            <v>103</v>
          </cell>
          <cell r="I46">
            <v>135.24</v>
          </cell>
        </row>
        <row r="47">
          <cell r="B47">
            <v>332</v>
          </cell>
          <cell r="C47">
            <v>2019</v>
          </cell>
          <cell r="D47" t="str">
            <v>julio</v>
          </cell>
          <cell r="E47" t="str">
            <v>Plaza Calabria</v>
          </cell>
          <cell r="F47" t="str">
            <v>CASTAÑARES y ESCALADA</v>
          </cell>
          <cell r="G47">
            <v>733</v>
          </cell>
          <cell r="H47">
            <v>156</v>
          </cell>
          <cell r="I47">
            <v>205.24</v>
          </cell>
        </row>
        <row r="48">
          <cell r="B48">
            <v>331</v>
          </cell>
          <cell r="C48">
            <v>2019</v>
          </cell>
          <cell r="D48" t="str">
            <v>junio</v>
          </cell>
          <cell r="E48" t="str">
            <v>Plaza Calabria</v>
          </cell>
          <cell r="F48" t="str">
            <v>CASTAÑARES y ESCALADA</v>
          </cell>
          <cell r="G48">
            <v>198</v>
          </cell>
          <cell r="H48">
            <v>45</v>
          </cell>
          <cell r="I48">
            <v>55.44</v>
          </cell>
        </row>
        <row r="49">
          <cell r="B49">
            <v>329</v>
          </cell>
          <cell r="C49">
            <v>2019</v>
          </cell>
          <cell r="D49" t="str">
            <v>abril</v>
          </cell>
          <cell r="E49" t="str">
            <v>Plaza Calabria</v>
          </cell>
          <cell r="F49" t="str">
            <v>CASTAÑARES y ESCALADA</v>
          </cell>
          <cell r="G49">
            <v>448</v>
          </cell>
          <cell r="H49">
            <v>95</v>
          </cell>
          <cell r="I49">
            <v>125.44</v>
          </cell>
        </row>
        <row r="50">
          <cell r="B50">
            <v>330</v>
          </cell>
          <cell r="C50">
            <v>2019</v>
          </cell>
          <cell r="D50" t="str">
            <v>mayo</v>
          </cell>
          <cell r="E50" t="str">
            <v>Plaza Calabria</v>
          </cell>
          <cell r="F50" t="str">
            <v>CASTAÑARES y ESCALADA</v>
          </cell>
          <cell r="G50">
            <v>652</v>
          </cell>
          <cell r="H50">
            <v>136</v>
          </cell>
          <cell r="I50">
            <v>182.56</v>
          </cell>
        </row>
        <row r="51">
          <cell r="B51">
            <v>328</v>
          </cell>
          <cell r="C51">
            <v>2019</v>
          </cell>
          <cell r="D51" t="str">
            <v>marzo</v>
          </cell>
          <cell r="E51" t="str">
            <v>Plaza Calabria</v>
          </cell>
          <cell r="F51" t="str">
            <v>CASTAÑARES y ESCALADA</v>
          </cell>
          <cell r="G51">
            <v>411</v>
          </cell>
          <cell r="H51">
            <v>90</v>
          </cell>
          <cell r="I51">
            <v>115.08</v>
          </cell>
        </row>
        <row r="52">
          <cell r="B52">
            <v>327</v>
          </cell>
          <cell r="C52">
            <v>2019</v>
          </cell>
          <cell r="D52" t="str">
            <v>febrero</v>
          </cell>
          <cell r="E52" t="str">
            <v>Plaza Calabria</v>
          </cell>
          <cell r="F52" t="str">
            <v>CASTAÑARES y ESCALADA</v>
          </cell>
          <cell r="G52">
            <v>193</v>
          </cell>
          <cell r="H52">
            <v>42</v>
          </cell>
          <cell r="I52">
            <v>54.04</v>
          </cell>
        </row>
        <row r="53">
          <cell r="B53">
            <v>326</v>
          </cell>
          <cell r="C53">
            <v>2019</v>
          </cell>
          <cell r="D53" t="str">
            <v>enero</v>
          </cell>
          <cell r="E53" t="str">
            <v>Plaza Calabria</v>
          </cell>
          <cell r="F53" t="str">
            <v>CASTAÑARES y ESCALADA</v>
          </cell>
          <cell r="G53">
            <v>0</v>
          </cell>
          <cell r="H53">
            <v>0</v>
          </cell>
          <cell r="I53">
            <v>0</v>
          </cell>
        </row>
        <row r="54">
          <cell r="B54">
            <v>907</v>
          </cell>
          <cell r="C54">
            <v>2018</v>
          </cell>
          <cell r="D54" t="str">
            <v>mayo</v>
          </cell>
          <cell r="E54" t="str">
            <v>Portal Barrio 20</v>
          </cell>
          <cell r="F54" t="str">
            <v>FRANCISCO FERNANDEZ DE LA CRUZ y MIRALLA</v>
          </cell>
          <cell r="G54">
            <v>5600</v>
          </cell>
          <cell r="H54">
            <v>1000</v>
          </cell>
          <cell r="I54">
            <v>1568</v>
          </cell>
        </row>
        <row r="55">
          <cell r="B55">
            <v>906</v>
          </cell>
          <cell r="C55">
            <v>2018</v>
          </cell>
          <cell r="D55" t="str">
            <v>abril</v>
          </cell>
          <cell r="E55" t="str">
            <v>Portal Barrio 20</v>
          </cell>
          <cell r="F55" t="str">
            <v>FRANCISCO FERNANDEZ DE LA CRUZ y MIRALLA</v>
          </cell>
          <cell r="G55">
            <v>5288</v>
          </cell>
          <cell r="H55">
            <v>800</v>
          </cell>
          <cell r="I55">
            <v>1480.64</v>
          </cell>
        </row>
        <row r="56">
          <cell r="B56">
            <v>905</v>
          </cell>
          <cell r="C56">
            <v>2018</v>
          </cell>
          <cell r="D56" t="str">
            <v>marzo</v>
          </cell>
          <cell r="E56" t="str">
            <v>Portal Barrio 20</v>
          </cell>
          <cell r="F56" t="str">
            <v>FRANCISCO FERNANDEZ DE LA CRUZ y MIRALLA</v>
          </cell>
          <cell r="G56">
            <v>6942</v>
          </cell>
          <cell r="H56">
            <v>1150</v>
          </cell>
          <cell r="I56">
            <v>1943.76</v>
          </cell>
        </row>
        <row r="57">
          <cell r="B57">
            <v>904</v>
          </cell>
          <cell r="C57">
            <v>2018</v>
          </cell>
          <cell r="D57" t="str">
            <v>febrero</v>
          </cell>
          <cell r="E57" t="str">
            <v>Portal Barrio 20</v>
          </cell>
          <cell r="F57" t="str">
            <v>FRANCISCO FERNANDEZ DE LA CRUZ y MIRALLA</v>
          </cell>
          <cell r="G57">
            <v>1000</v>
          </cell>
          <cell r="H57">
            <v>150</v>
          </cell>
          <cell r="I57">
            <v>280</v>
          </cell>
        </row>
        <row r="58">
          <cell r="B58">
            <v>903</v>
          </cell>
          <cell r="C58">
            <v>2018</v>
          </cell>
          <cell r="D58" t="str">
            <v>enero</v>
          </cell>
          <cell r="E58" t="str">
            <v>Portal Barrio 20</v>
          </cell>
          <cell r="F58" t="str">
            <v>FRANCISCO FERNANDEZ DE LA CRUZ y MIRALLA</v>
          </cell>
          <cell r="G58">
            <v>620</v>
          </cell>
          <cell r="H58">
            <v>100</v>
          </cell>
          <cell r="I58">
            <v>173.6</v>
          </cell>
        </row>
        <row r="59">
          <cell r="B59">
            <v>902</v>
          </cell>
          <cell r="C59">
            <v>2017</v>
          </cell>
          <cell r="D59" t="str">
            <v>octubre</v>
          </cell>
          <cell r="E59" t="str">
            <v>Portal Barrio 20</v>
          </cell>
          <cell r="F59" t="str">
            <v>FRANCISCO FERNANDEZ DE LA CRUZ y MIRALLA</v>
          </cell>
          <cell r="G59">
            <v>8361</v>
          </cell>
          <cell r="H59">
            <v>1400</v>
          </cell>
          <cell r="I59">
            <v>2341.08</v>
          </cell>
        </row>
        <row r="60">
          <cell r="B60">
            <v>901</v>
          </cell>
          <cell r="C60">
            <v>2019</v>
          </cell>
          <cell r="D60" t="str">
            <v>diciembre</v>
          </cell>
          <cell r="E60" t="str">
            <v>Portal Barrio 20</v>
          </cell>
          <cell r="F60" t="str">
            <v>FRANCISCO FERNANDEZ DE LA CRUZ y MIRALLA</v>
          </cell>
          <cell r="G60">
            <v>0</v>
          </cell>
          <cell r="H60">
            <v>0</v>
          </cell>
          <cell r="I60" t="e">
            <v>#N/A</v>
          </cell>
        </row>
        <row r="61">
          <cell r="B61">
            <v>900</v>
          </cell>
          <cell r="C61">
            <v>2019</v>
          </cell>
          <cell r="D61" t="str">
            <v>noviembre</v>
          </cell>
          <cell r="E61" t="str">
            <v>Portal Barrio 20</v>
          </cell>
          <cell r="F61" t="str">
            <v>FRANCISCO FERNANDEZ DE LA CRUZ y MIRALLA</v>
          </cell>
          <cell r="G61">
            <v>34</v>
          </cell>
          <cell r="H61">
            <v>7</v>
          </cell>
          <cell r="I61">
            <v>9.52</v>
          </cell>
        </row>
        <row r="62">
          <cell r="B62">
            <v>899</v>
          </cell>
          <cell r="C62">
            <v>2019</v>
          </cell>
          <cell r="D62" t="str">
            <v>octubre</v>
          </cell>
          <cell r="E62" t="str">
            <v>Portal Barrio 20</v>
          </cell>
          <cell r="F62" t="str">
            <v>FRANCISCO FERNANDEZ DE LA CRUZ y MIRALLA</v>
          </cell>
          <cell r="G62">
            <v>137</v>
          </cell>
          <cell r="H62">
            <v>31</v>
          </cell>
          <cell r="I62">
            <v>38.36</v>
          </cell>
        </row>
        <row r="63">
          <cell r="B63">
            <v>898</v>
          </cell>
          <cell r="C63">
            <v>2019</v>
          </cell>
          <cell r="D63" t="str">
            <v>septiembre</v>
          </cell>
          <cell r="E63" t="str">
            <v>Portal Barrio 20</v>
          </cell>
          <cell r="F63" t="str">
            <v>FRANCISCO FERNANDEZ DE LA CRUZ y MIRALLA</v>
          </cell>
          <cell r="G63">
            <v>75</v>
          </cell>
          <cell r="H63">
            <v>19</v>
          </cell>
          <cell r="I63">
            <v>21</v>
          </cell>
        </row>
        <row r="64">
          <cell r="B64">
            <v>897</v>
          </cell>
          <cell r="C64">
            <v>2019</v>
          </cell>
          <cell r="D64" t="str">
            <v>agosto</v>
          </cell>
          <cell r="E64" t="str">
            <v>Portal Barrio 20</v>
          </cell>
          <cell r="F64" t="str">
            <v>FRANCISCO FERNANDEZ DE LA CRUZ y MIRALLA</v>
          </cell>
          <cell r="G64">
            <v>26</v>
          </cell>
          <cell r="H64">
            <v>6</v>
          </cell>
          <cell r="I64">
            <v>7.28</v>
          </cell>
        </row>
        <row r="65">
          <cell r="B65">
            <v>733</v>
          </cell>
          <cell r="C65">
            <v>2019</v>
          </cell>
          <cell r="D65" t="str">
            <v>diciembre</v>
          </cell>
          <cell r="E65" t="str">
            <v>Plaza Ramón Falcón</v>
          </cell>
          <cell r="F65" t="str">
            <v>FALCON y DE BENEDETTI</v>
          </cell>
          <cell r="G65">
            <v>0</v>
          </cell>
          <cell r="H65">
            <v>0</v>
          </cell>
          <cell r="I65">
            <v>0</v>
          </cell>
        </row>
        <row r="66">
          <cell r="B66">
            <v>732</v>
          </cell>
          <cell r="C66">
            <v>2019</v>
          </cell>
          <cell r="D66" t="str">
            <v>noviembre</v>
          </cell>
          <cell r="E66" t="str">
            <v>Plaza Ramón Falcón</v>
          </cell>
          <cell r="F66" t="str">
            <v>FALCON y DE BENEDETTI</v>
          </cell>
          <cell r="G66">
            <v>319</v>
          </cell>
          <cell r="H66">
            <v>72</v>
          </cell>
          <cell r="I66">
            <v>89.32</v>
          </cell>
        </row>
        <row r="67">
          <cell r="B67">
            <v>731</v>
          </cell>
          <cell r="C67">
            <v>2019</v>
          </cell>
          <cell r="D67" t="str">
            <v>octubre</v>
          </cell>
          <cell r="E67" t="str">
            <v>Plaza Ramón Falcón</v>
          </cell>
          <cell r="F67" t="str">
            <v>FALCON y DE BENEDETTI</v>
          </cell>
          <cell r="G67">
            <v>181</v>
          </cell>
          <cell r="H67">
            <v>46</v>
          </cell>
          <cell r="I67">
            <v>50.68</v>
          </cell>
        </row>
        <row r="68">
          <cell r="B68">
            <v>512</v>
          </cell>
          <cell r="C68">
            <v>2019</v>
          </cell>
          <cell r="D68" t="str">
            <v>diciembre</v>
          </cell>
          <cell r="E68" t="str">
            <v>Plaza Giordano Bruno</v>
          </cell>
          <cell r="F68" t="str">
            <v>GIORDANO BRUNO y PARRAL</v>
          </cell>
          <cell r="G68">
            <v>0</v>
          </cell>
          <cell r="H68">
            <v>0</v>
          </cell>
          <cell r="I68">
            <v>0</v>
          </cell>
        </row>
        <row r="69">
          <cell r="B69">
            <v>511</v>
          </cell>
          <cell r="C69">
            <v>2019</v>
          </cell>
          <cell r="D69" t="str">
            <v>noviembre</v>
          </cell>
          <cell r="E69" t="str">
            <v>Plaza Giordano Bruno</v>
          </cell>
          <cell r="F69" t="str">
            <v>GIORDANO BRUNO y PARRAL</v>
          </cell>
          <cell r="G69">
            <v>420</v>
          </cell>
          <cell r="H69">
            <v>101</v>
          </cell>
          <cell r="I69">
            <v>117.6</v>
          </cell>
        </row>
        <row r="70">
          <cell r="B70">
            <v>510</v>
          </cell>
          <cell r="C70">
            <v>2019</v>
          </cell>
          <cell r="D70" t="str">
            <v>octubre</v>
          </cell>
          <cell r="E70" t="str">
            <v>Plaza Giordano Bruno</v>
          </cell>
          <cell r="F70" t="str">
            <v>GIORDANO BRUNO y PARRAL</v>
          </cell>
          <cell r="G70">
            <v>37</v>
          </cell>
          <cell r="H70">
            <v>8</v>
          </cell>
          <cell r="I70">
            <v>10.36</v>
          </cell>
        </row>
        <row r="71">
          <cell r="B71">
            <v>1</v>
          </cell>
          <cell r="C71">
            <v>2018</v>
          </cell>
          <cell r="D71" t="str">
            <v>enero</v>
          </cell>
          <cell r="E71" t="str">
            <v>C. Peralles - IVC</v>
          </cell>
          <cell r="F71" t="str">
            <v>Dr. Enrique Finochietto 435</v>
          </cell>
          <cell r="G71">
            <v>1144</v>
          </cell>
          <cell r="H71">
            <v>0</v>
          </cell>
          <cell r="I71">
            <v>320.32</v>
          </cell>
        </row>
        <row r="72">
          <cell r="B72">
            <v>2</v>
          </cell>
          <cell r="C72">
            <v>2018</v>
          </cell>
          <cell r="D72" t="str">
            <v>abril</v>
          </cell>
          <cell r="E72" t="str">
            <v>C. Peralles - IVC</v>
          </cell>
          <cell r="F72" t="str">
            <v>Dr. Enrique Finochietto 435</v>
          </cell>
          <cell r="G72">
            <v>305</v>
          </cell>
          <cell r="H72">
            <v>0</v>
          </cell>
          <cell r="I72">
            <v>85.4</v>
          </cell>
        </row>
        <row r="73">
          <cell r="B73">
            <v>3</v>
          </cell>
          <cell r="C73">
            <v>2019</v>
          </cell>
          <cell r="D73" t="str">
            <v>septiembre</v>
          </cell>
          <cell r="E73" t="str">
            <v>Comedor Ositos Cariñosos</v>
          </cell>
          <cell r="F73" t="str">
            <v>DEL PALO SANTO y LOS ROBLES</v>
          </cell>
          <cell r="G73">
            <v>0</v>
          </cell>
          <cell r="H73">
            <v>0</v>
          </cell>
          <cell r="I73">
            <v>0</v>
          </cell>
        </row>
        <row r="74">
          <cell r="B74">
            <v>4</v>
          </cell>
          <cell r="C74">
            <v>2019</v>
          </cell>
          <cell r="D74" t="str">
            <v>octubre</v>
          </cell>
          <cell r="E74" t="str">
            <v>Comedor Ositos Cariñosos</v>
          </cell>
          <cell r="F74" t="str">
            <v>DEL PALO SANTO y LOS ROBLES</v>
          </cell>
          <cell r="G74">
            <v>0</v>
          </cell>
          <cell r="H74">
            <v>0</v>
          </cell>
          <cell r="I74">
            <v>0</v>
          </cell>
        </row>
        <row r="75">
          <cell r="B75">
            <v>5</v>
          </cell>
          <cell r="C75">
            <v>2019</v>
          </cell>
          <cell r="D75" t="str">
            <v>noviembre</v>
          </cell>
          <cell r="E75" t="str">
            <v>Comedor Ositos Cariñosos</v>
          </cell>
          <cell r="F75" t="str">
            <v>DEL PALO SANTO y LOS ROBLES</v>
          </cell>
          <cell r="G75">
            <v>1140</v>
          </cell>
          <cell r="H75">
            <v>426</v>
          </cell>
          <cell r="I75">
            <v>319.2</v>
          </cell>
        </row>
        <row r="76">
          <cell r="B76">
            <v>6</v>
          </cell>
          <cell r="C76">
            <v>2019</v>
          </cell>
          <cell r="D76" t="str">
            <v>diciembre</v>
          </cell>
          <cell r="E76" t="str">
            <v>Comedor Ositos Cariñosos</v>
          </cell>
          <cell r="F76" t="str">
            <v>DEL PALO SANTO y LOS ROBLES</v>
          </cell>
          <cell r="G76">
            <v>0</v>
          </cell>
          <cell r="H76">
            <v>0</v>
          </cell>
          <cell r="I76" t="e">
            <v>#N/A</v>
          </cell>
        </row>
        <row r="77">
          <cell r="B77">
            <v>7</v>
          </cell>
          <cell r="C77">
            <v>2019</v>
          </cell>
          <cell r="D77" t="str">
            <v>enero</v>
          </cell>
          <cell r="E77" t="str">
            <v>Estación Lugano</v>
          </cell>
          <cell r="F77" t="str">
            <v>Delfin Gallo y Martiniano Leguizamon</v>
          </cell>
          <cell r="G77">
            <v>573</v>
          </cell>
          <cell r="H77">
            <v>133</v>
          </cell>
          <cell r="I77">
            <v>160.44</v>
          </cell>
        </row>
        <row r="78">
          <cell r="B78">
            <v>8</v>
          </cell>
          <cell r="C78">
            <v>2019</v>
          </cell>
          <cell r="D78" t="str">
            <v>febrero</v>
          </cell>
          <cell r="E78" t="str">
            <v>Estación Lugano</v>
          </cell>
          <cell r="F78" t="str">
            <v>Delfin Gallo y Martiniano Leguizamon</v>
          </cell>
          <cell r="G78">
            <v>443</v>
          </cell>
          <cell r="H78">
            <v>100</v>
          </cell>
          <cell r="I78">
            <v>124.04</v>
          </cell>
        </row>
        <row r="79">
          <cell r="B79">
            <v>9</v>
          </cell>
          <cell r="C79">
            <v>2019</v>
          </cell>
          <cell r="D79" t="str">
            <v>marzo</v>
          </cell>
          <cell r="E79" t="str">
            <v>Estación Lugano</v>
          </cell>
          <cell r="F79" t="str">
            <v>Delfin Gallo y Martiniano Leguizamon</v>
          </cell>
          <cell r="G79">
            <v>644</v>
          </cell>
          <cell r="H79">
            <v>149</v>
          </cell>
          <cell r="I79">
            <v>180.32</v>
          </cell>
        </row>
        <row r="80">
          <cell r="B80">
            <v>10</v>
          </cell>
          <cell r="C80">
            <v>2019</v>
          </cell>
          <cell r="D80" t="str">
            <v>abril</v>
          </cell>
          <cell r="E80" t="str">
            <v>Estación Lugano</v>
          </cell>
          <cell r="F80" t="str">
            <v>Delfin Gallo y Martiniano Leguizamon</v>
          </cell>
          <cell r="G80">
            <v>448</v>
          </cell>
          <cell r="H80">
            <v>103</v>
          </cell>
          <cell r="I80">
            <v>125.44</v>
          </cell>
        </row>
        <row r="81">
          <cell r="B81">
            <v>11</v>
          </cell>
          <cell r="C81">
            <v>2019</v>
          </cell>
          <cell r="D81" t="str">
            <v>mayo</v>
          </cell>
          <cell r="E81" t="str">
            <v>Estación Lugano</v>
          </cell>
          <cell r="F81" t="str">
            <v>Delfin Gallo y Martiniano Leguizamon</v>
          </cell>
          <cell r="G81">
            <v>638</v>
          </cell>
          <cell r="H81">
            <v>145</v>
          </cell>
          <cell r="I81">
            <v>178.64</v>
          </cell>
        </row>
        <row r="82">
          <cell r="B82">
            <v>12</v>
          </cell>
          <cell r="C82">
            <v>2019</v>
          </cell>
          <cell r="D82" t="str">
            <v>junio</v>
          </cell>
          <cell r="E82" t="str">
            <v>Estación Lugano</v>
          </cell>
          <cell r="F82" t="str">
            <v>Delfin Gallo y Martiniano Leguizamon</v>
          </cell>
          <cell r="G82">
            <v>572</v>
          </cell>
          <cell r="H82">
            <v>142</v>
          </cell>
          <cell r="I82">
            <v>160.16</v>
          </cell>
        </row>
        <row r="83">
          <cell r="B83">
            <v>13</v>
          </cell>
          <cell r="C83">
            <v>2019</v>
          </cell>
          <cell r="D83" t="str">
            <v>julio</v>
          </cell>
          <cell r="E83" t="str">
            <v>Estación Lugano</v>
          </cell>
          <cell r="F83" t="str">
            <v>Delfin Gallo y Martiniano Leguizamon</v>
          </cell>
          <cell r="G83">
            <v>567</v>
          </cell>
          <cell r="H83">
            <v>144</v>
          </cell>
          <cell r="I83">
            <v>158.76</v>
          </cell>
        </row>
        <row r="84">
          <cell r="B84">
            <v>14</v>
          </cell>
          <cell r="C84">
            <v>2019</v>
          </cell>
          <cell r="D84" t="str">
            <v>agosto</v>
          </cell>
          <cell r="E84" t="str">
            <v>Estación Lugano</v>
          </cell>
          <cell r="F84" t="str">
            <v>Delfin Gallo y Martiniano Leguizamon</v>
          </cell>
          <cell r="G84">
            <v>633</v>
          </cell>
          <cell r="H84">
            <v>155</v>
          </cell>
          <cell r="I84">
            <v>177.24</v>
          </cell>
        </row>
        <row r="85">
          <cell r="B85">
            <v>15</v>
          </cell>
          <cell r="C85">
            <v>2019</v>
          </cell>
          <cell r="D85" t="str">
            <v>septiembre</v>
          </cell>
          <cell r="E85" t="str">
            <v>Estación Lugano</v>
          </cell>
          <cell r="F85" t="str">
            <v>Delfin Gallo y Martiniano Leguizamon</v>
          </cell>
          <cell r="G85">
            <v>544</v>
          </cell>
          <cell r="H85">
            <v>136</v>
          </cell>
          <cell r="I85">
            <v>152.32</v>
          </cell>
        </row>
        <row r="86">
          <cell r="B86">
            <v>16</v>
          </cell>
          <cell r="C86">
            <v>2019</v>
          </cell>
          <cell r="D86" t="str">
            <v>octubre</v>
          </cell>
          <cell r="E86" t="str">
            <v>Estación Lugano</v>
          </cell>
          <cell r="F86" t="str">
            <v>Delfin Gallo y Martiniano Leguizamon</v>
          </cell>
          <cell r="G86">
            <v>422</v>
          </cell>
          <cell r="H86">
            <v>104</v>
          </cell>
          <cell r="I86">
            <v>118.16</v>
          </cell>
        </row>
        <row r="87">
          <cell r="B87">
            <v>17</v>
          </cell>
          <cell r="C87">
            <v>2019</v>
          </cell>
          <cell r="D87" t="str">
            <v>noviembre</v>
          </cell>
          <cell r="E87" t="str">
            <v>Estación Lugano</v>
          </cell>
          <cell r="F87" t="str">
            <v>Delfin Gallo y Martiniano Leguizamon</v>
          </cell>
          <cell r="G87">
            <v>500</v>
          </cell>
          <cell r="H87">
            <v>128</v>
          </cell>
          <cell r="I87">
            <v>140</v>
          </cell>
        </row>
        <row r="88">
          <cell r="B88">
            <v>18</v>
          </cell>
          <cell r="C88">
            <v>2019</v>
          </cell>
          <cell r="D88" t="str">
            <v>diciembre</v>
          </cell>
          <cell r="E88" t="str">
            <v>Estación Lugano</v>
          </cell>
          <cell r="F88" t="str">
            <v>Delfin Gallo y Martiniano Leguizamon</v>
          </cell>
          <cell r="G88">
            <v>0</v>
          </cell>
          <cell r="H88">
            <v>0</v>
          </cell>
          <cell r="I88">
            <v>0</v>
          </cell>
        </row>
        <row r="89">
          <cell r="B89">
            <v>19</v>
          </cell>
          <cell r="C89">
            <v>2018</v>
          </cell>
          <cell r="D89" t="str">
            <v>diciembre</v>
          </cell>
          <cell r="E89" t="str">
            <v>Estación Lugano</v>
          </cell>
          <cell r="F89" t="str">
            <v>Delfin Gallo y Martiniano Leguizamon</v>
          </cell>
          <cell r="G89">
            <v>839</v>
          </cell>
          <cell r="H89">
            <v>227</v>
          </cell>
          <cell r="I89">
            <v>234.92</v>
          </cell>
        </row>
        <row r="90">
          <cell r="B90">
            <v>20</v>
          </cell>
          <cell r="C90">
            <v>2018</v>
          </cell>
          <cell r="D90" t="str">
            <v>noviembre</v>
          </cell>
          <cell r="E90" t="str">
            <v>Estación Lugano</v>
          </cell>
          <cell r="F90" t="str">
            <v>Delfin Gallo y Martiniano Leguizamon</v>
          </cell>
          <cell r="G90">
            <v>954</v>
          </cell>
          <cell r="H90">
            <v>208</v>
          </cell>
          <cell r="I90">
            <v>267.12</v>
          </cell>
        </row>
        <row r="91">
          <cell r="B91">
            <v>21</v>
          </cell>
          <cell r="C91">
            <v>2018</v>
          </cell>
          <cell r="D91" t="str">
            <v>octubre</v>
          </cell>
          <cell r="E91" t="str">
            <v>Estación Lugano</v>
          </cell>
          <cell r="F91" t="str">
            <v>Delfin Gallo y Martiniano Leguizamon</v>
          </cell>
          <cell r="G91">
            <v>1905</v>
          </cell>
          <cell r="H91">
            <v>414</v>
          </cell>
          <cell r="I91">
            <v>533.4</v>
          </cell>
        </row>
        <row r="92">
          <cell r="B92">
            <v>22</v>
          </cell>
          <cell r="C92">
            <v>2018</v>
          </cell>
          <cell r="D92" t="str">
            <v>septiembre</v>
          </cell>
          <cell r="E92" t="str">
            <v>Estación Lugano</v>
          </cell>
          <cell r="F92" t="str">
            <v>Delfin Gallo y Martiniano Leguizamon</v>
          </cell>
          <cell r="G92">
            <v>2539</v>
          </cell>
          <cell r="H92">
            <v>543</v>
          </cell>
          <cell r="I92">
            <v>710.92</v>
          </cell>
        </row>
        <row r="93">
          <cell r="B93">
            <v>23</v>
          </cell>
          <cell r="C93">
            <v>2018</v>
          </cell>
          <cell r="D93" t="str">
            <v>agosto</v>
          </cell>
          <cell r="E93" t="str">
            <v>Estación Lugano</v>
          </cell>
          <cell r="F93" t="str">
            <v>Delfin Gallo y Martiniano Leguizamon</v>
          </cell>
          <cell r="G93">
            <v>3567</v>
          </cell>
          <cell r="H93">
            <v>802</v>
          </cell>
          <cell r="I93">
            <v>998.76</v>
          </cell>
        </row>
        <row r="94">
          <cell r="B94">
            <v>24</v>
          </cell>
          <cell r="C94">
            <v>2018</v>
          </cell>
          <cell r="D94" t="str">
            <v>julio</v>
          </cell>
          <cell r="E94" t="str">
            <v>Estación Lugano</v>
          </cell>
          <cell r="F94" t="str">
            <v>Delfin Gallo y Martiniano Leguizamon</v>
          </cell>
          <cell r="G94">
            <v>4413</v>
          </cell>
          <cell r="H94">
            <v>1174</v>
          </cell>
          <cell r="I94">
            <v>1235.6400000000001</v>
          </cell>
        </row>
        <row r="95">
          <cell r="B95">
            <v>25</v>
          </cell>
          <cell r="C95">
            <v>2019</v>
          </cell>
          <cell r="D95" t="str">
            <v>enero</v>
          </cell>
          <cell r="E95" t="str">
            <v>Estación Nuñez</v>
          </cell>
          <cell r="F95" t="str">
            <v>Grecia y Manuela Pedraza</v>
          </cell>
          <cell r="G95">
            <v>0</v>
          </cell>
          <cell r="H95">
            <v>0</v>
          </cell>
          <cell r="I95">
            <v>0</v>
          </cell>
        </row>
        <row r="96">
          <cell r="B96">
            <v>26</v>
          </cell>
          <cell r="C96">
            <v>2019</v>
          </cell>
          <cell r="D96" t="str">
            <v>febrero</v>
          </cell>
          <cell r="E96" t="str">
            <v>Estación Nuñez</v>
          </cell>
          <cell r="F96" t="str">
            <v>Grecia y Manuela Pedraza</v>
          </cell>
          <cell r="G96">
            <v>41</v>
          </cell>
          <cell r="H96">
            <v>14</v>
          </cell>
          <cell r="I96">
            <v>11.48</v>
          </cell>
        </row>
        <row r="97">
          <cell r="B97">
            <v>27</v>
          </cell>
          <cell r="C97">
            <v>2019</v>
          </cell>
          <cell r="D97" t="str">
            <v>marzo</v>
          </cell>
          <cell r="E97" t="str">
            <v>Estación Nuñez</v>
          </cell>
          <cell r="F97" t="str">
            <v>Grecia y Manuela Pedraza</v>
          </cell>
          <cell r="G97">
            <v>19</v>
          </cell>
          <cell r="H97">
            <v>5</v>
          </cell>
          <cell r="I97">
            <v>5.32</v>
          </cell>
        </row>
        <row r="98">
          <cell r="B98">
            <v>28</v>
          </cell>
          <cell r="C98">
            <v>2019</v>
          </cell>
          <cell r="D98" t="str">
            <v>abril</v>
          </cell>
          <cell r="E98" t="str">
            <v>Estación Nuñez</v>
          </cell>
          <cell r="F98" t="str">
            <v>Grecia y Manuela Pedraza</v>
          </cell>
          <cell r="G98">
            <v>34</v>
          </cell>
          <cell r="H98">
            <v>14</v>
          </cell>
          <cell r="I98">
            <v>9.52</v>
          </cell>
        </row>
        <row r="99">
          <cell r="B99">
            <v>29</v>
          </cell>
          <cell r="C99">
            <v>2019</v>
          </cell>
          <cell r="D99" t="str">
            <v>mayo</v>
          </cell>
          <cell r="E99" t="str">
            <v>Estación Nuñez</v>
          </cell>
          <cell r="F99" t="str">
            <v>Grecia y Manuela Pedraza</v>
          </cell>
          <cell r="G99">
            <v>24</v>
          </cell>
          <cell r="H99">
            <v>6</v>
          </cell>
          <cell r="I99">
            <v>6.72</v>
          </cell>
        </row>
        <row r="100">
          <cell r="B100">
            <v>30</v>
          </cell>
          <cell r="C100">
            <v>2019</v>
          </cell>
          <cell r="D100" t="str">
            <v>junio</v>
          </cell>
          <cell r="E100" t="str">
            <v>Estación Nuñez</v>
          </cell>
          <cell r="F100" t="str">
            <v>Grecia y Manuela Pedraza</v>
          </cell>
          <cell r="G100">
            <v>114</v>
          </cell>
          <cell r="H100">
            <v>24</v>
          </cell>
          <cell r="I100">
            <v>31.92</v>
          </cell>
        </row>
        <row r="101">
          <cell r="B101">
            <v>31</v>
          </cell>
          <cell r="C101">
            <v>2019</v>
          </cell>
          <cell r="D101" t="str">
            <v>julio</v>
          </cell>
          <cell r="E101" t="str">
            <v>Estación Nuñez</v>
          </cell>
          <cell r="F101" t="str">
            <v>Grecia y Manuela Pedraza</v>
          </cell>
          <cell r="G101">
            <v>1110</v>
          </cell>
          <cell r="H101">
            <v>239</v>
          </cell>
          <cell r="I101">
            <v>310.8</v>
          </cell>
        </row>
        <row r="102">
          <cell r="B102">
            <v>32</v>
          </cell>
          <cell r="C102">
            <v>2019</v>
          </cell>
          <cell r="D102" t="str">
            <v>octubre</v>
          </cell>
          <cell r="E102" t="str">
            <v>Mutual Sentimiento</v>
          </cell>
          <cell r="F102" t="str">
            <v>Av. Federico Lacroze 4181</v>
          </cell>
          <cell r="G102">
            <v>0</v>
          </cell>
          <cell r="H102">
            <v>0</v>
          </cell>
          <cell r="I102">
            <v>0</v>
          </cell>
        </row>
        <row r="103">
          <cell r="B103">
            <v>33</v>
          </cell>
          <cell r="C103">
            <v>2019</v>
          </cell>
          <cell r="D103" t="str">
            <v>noviembre</v>
          </cell>
          <cell r="E103" t="str">
            <v>Mutual Sentimiento</v>
          </cell>
          <cell r="F103" t="str">
            <v>Av. Federico Lacroze 4181</v>
          </cell>
          <cell r="G103">
            <v>82</v>
          </cell>
          <cell r="H103">
            <v>1</v>
          </cell>
          <cell r="I103">
            <v>22.96</v>
          </cell>
        </row>
        <row r="104">
          <cell r="B104">
            <v>34</v>
          </cell>
          <cell r="C104">
            <v>2019</v>
          </cell>
          <cell r="D104" t="str">
            <v>diciembre</v>
          </cell>
          <cell r="E104" t="str">
            <v>Mutual Sentimiento</v>
          </cell>
          <cell r="F104" t="str">
            <v>Av. Federico Lacroze 4181</v>
          </cell>
          <cell r="G104">
            <v>0</v>
          </cell>
          <cell r="H104">
            <v>0</v>
          </cell>
          <cell r="I104" t="e">
            <v>#N/A</v>
          </cell>
        </row>
        <row r="105">
          <cell r="B105">
            <v>35</v>
          </cell>
          <cell r="C105">
            <v>2019</v>
          </cell>
          <cell r="D105" t="str">
            <v>febrero</v>
          </cell>
          <cell r="E105" t="str">
            <v>OBRADOR IVC</v>
          </cell>
          <cell r="F105" t="str">
            <v>Berón de Astrada 5960</v>
          </cell>
          <cell r="G105">
            <v>1040</v>
          </cell>
          <cell r="H105">
            <v>231</v>
          </cell>
          <cell r="I105">
            <v>291.2</v>
          </cell>
        </row>
        <row r="106">
          <cell r="B106">
            <v>36</v>
          </cell>
          <cell r="C106">
            <v>2019</v>
          </cell>
          <cell r="D106" t="str">
            <v>marzo</v>
          </cell>
          <cell r="E106" t="str">
            <v>OBRADOR IVC</v>
          </cell>
          <cell r="F106" t="str">
            <v>Berón de Astrada 5960</v>
          </cell>
          <cell r="G106">
            <v>568</v>
          </cell>
          <cell r="H106">
            <v>114</v>
          </cell>
          <cell r="I106">
            <v>159.04</v>
          </cell>
        </row>
        <row r="107">
          <cell r="B107">
            <v>37</v>
          </cell>
          <cell r="C107">
            <v>2019</v>
          </cell>
          <cell r="D107" t="str">
            <v>abril</v>
          </cell>
          <cell r="E107" t="str">
            <v>OBRADOR IVC</v>
          </cell>
          <cell r="F107" t="str">
            <v>Berón de Astrada 5960</v>
          </cell>
          <cell r="G107">
            <v>1767</v>
          </cell>
          <cell r="H107">
            <v>353</v>
          </cell>
          <cell r="I107">
            <v>494.76</v>
          </cell>
        </row>
        <row r="108">
          <cell r="B108">
            <v>38</v>
          </cell>
          <cell r="C108">
            <v>2019</v>
          </cell>
          <cell r="D108" t="str">
            <v>mayo</v>
          </cell>
          <cell r="E108" t="str">
            <v>OBRADOR IVC</v>
          </cell>
          <cell r="F108" t="str">
            <v>Berón de Astrada 5960</v>
          </cell>
          <cell r="G108">
            <v>1360</v>
          </cell>
          <cell r="H108">
            <v>272</v>
          </cell>
          <cell r="I108">
            <v>380.8</v>
          </cell>
        </row>
        <row r="109">
          <cell r="B109">
            <v>39</v>
          </cell>
          <cell r="C109">
            <v>2019</v>
          </cell>
          <cell r="D109" t="str">
            <v>junio</v>
          </cell>
          <cell r="E109" t="str">
            <v>OBRADOR IVC</v>
          </cell>
          <cell r="F109" t="str">
            <v>Berón de Astrada 5960</v>
          </cell>
          <cell r="G109">
            <v>880</v>
          </cell>
          <cell r="H109">
            <v>176</v>
          </cell>
          <cell r="I109">
            <v>246.4</v>
          </cell>
        </row>
        <row r="110">
          <cell r="B110">
            <v>40</v>
          </cell>
          <cell r="C110">
            <v>2019</v>
          </cell>
          <cell r="D110" t="str">
            <v>julio</v>
          </cell>
          <cell r="E110" t="str">
            <v>OBRADOR IVC</v>
          </cell>
          <cell r="F110" t="str">
            <v>Berón de Astrada 5960</v>
          </cell>
          <cell r="G110">
            <v>0</v>
          </cell>
          <cell r="H110">
            <v>0</v>
          </cell>
          <cell r="I110">
            <v>0</v>
          </cell>
        </row>
        <row r="111">
          <cell r="B111">
            <v>41</v>
          </cell>
          <cell r="C111">
            <v>2019</v>
          </cell>
          <cell r="D111" t="str">
            <v>agosto</v>
          </cell>
          <cell r="E111" t="str">
            <v>OBRADOR IVC</v>
          </cell>
          <cell r="F111" t="str">
            <v>Berón de Astrada 5960</v>
          </cell>
          <cell r="G111">
            <v>0</v>
          </cell>
          <cell r="H111">
            <v>0</v>
          </cell>
          <cell r="I111">
            <v>0</v>
          </cell>
        </row>
        <row r="112">
          <cell r="B112">
            <v>42</v>
          </cell>
          <cell r="C112">
            <v>2019</v>
          </cell>
          <cell r="D112" t="str">
            <v>septiembre</v>
          </cell>
          <cell r="E112" t="str">
            <v>OBRADOR IVC</v>
          </cell>
          <cell r="F112" t="str">
            <v>Berón de Astrada 5960</v>
          </cell>
          <cell r="G112">
            <v>3040</v>
          </cell>
          <cell r="H112">
            <v>608</v>
          </cell>
          <cell r="I112">
            <v>851.2</v>
          </cell>
        </row>
        <row r="113">
          <cell r="B113">
            <v>43</v>
          </cell>
          <cell r="C113">
            <v>2019</v>
          </cell>
          <cell r="D113" t="str">
            <v>octubre</v>
          </cell>
          <cell r="E113" t="str">
            <v>OBRADOR IVC</v>
          </cell>
          <cell r="F113" t="str">
            <v>Berón de Astrada 5960</v>
          </cell>
          <cell r="G113">
            <v>8800</v>
          </cell>
          <cell r="H113">
            <v>1760</v>
          </cell>
          <cell r="I113">
            <v>2464</v>
          </cell>
        </row>
        <row r="114">
          <cell r="B114">
            <v>44</v>
          </cell>
          <cell r="C114">
            <v>2019</v>
          </cell>
          <cell r="D114" t="str">
            <v>noviembre</v>
          </cell>
          <cell r="E114" t="str">
            <v>OBRADOR IVC</v>
          </cell>
          <cell r="F114" t="str">
            <v>Berón de Astrada 5960</v>
          </cell>
          <cell r="G114">
            <v>1000</v>
          </cell>
          <cell r="H114">
            <v>200</v>
          </cell>
          <cell r="I114">
            <v>280</v>
          </cell>
        </row>
        <row r="115">
          <cell r="B115">
            <v>45</v>
          </cell>
          <cell r="C115">
            <v>2019</v>
          </cell>
          <cell r="D115" t="str">
            <v>diciembre</v>
          </cell>
          <cell r="E115" t="str">
            <v>OBRADOR IVC</v>
          </cell>
          <cell r="F115" t="str">
            <v>Berón de Astrada 5960</v>
          </cell>
          <cell r="G115">
            <v>0</v>
          </cell>
          <cell r="H115">
            <v>0</v>
          </cell>
          <cell r="I115">
            <v>0</v>
          </cell>
        </row>
        <row r="116">
          <cell r="B116">
            <v>46</v>
          </cell>
          <cell r="C116">
            <v>2019</v>
          </cell>
          <cell r="D116" t="str">
            <v>enero</v>
          </cell>
          <cell r="E116" t="str">
            <v>Parque Avellaneda</v>
          </cell>
          <cell r="F116" t="str">
            <v>DIRECTORIO y LACARRA</v>
          </cell>
          <cell r="G116">
            <v>1241</v>
          </cell>
          <cell r="H116">
            <v>265</v>
          </cell>
          <cell r="I116">
            <v>347.48</v>
          </cell>
        </row>
        <row r="117">
          <cell r="B117">
            <v>47</v>
          </cell>
          <cell r="C117">
            <v>2019</v>
          </cell>
          <cell r="D117" t="str">
            <v>febrero</v>
          </cell>
          <cell r="E117" t="str">
            <v>Parque Avellaneda</v>
          </cell>
          <cell r="F117" t="str">
            <v>DIRECTORIO y LACARRA</v>
          </cell>
          <cell r="G117">
            <v>957</v>
          </cell>
          <cell r="H117">
            <v>206</v>
          </cell>
          <cell r="I117">
            <v>267.95999999999998</v>
          </cell>
        </row>
        <row r="118">
          <cell r="B118">
            <v>48</v>
          </cell>
          <cell r="C118">
            <v>2019</v>
          </cell>
          <cell r="D118" t="str">
            <v>marzo</v>
          </cell>
          <cell r="E118" t="str">
            <v>Parque Avellaneda</v>
          </cell>
          <cell r="F118" t="str">
            <v>DIRECTORIO y LACARRA</v>
          </cell>
          <cell r="G118">
            <v>1025</v>
          </cell>
          <cell r="H118">
            <v>218</v>
          </cell>
          <cell r="I118">
            <v>287</v>
          </cell>
        </row>
        <row r="119">
          <cell r="B119">
            <v>49</v>
          </cell>
          <cell r="C119">
            <v>2019</v>
          </cell>
          <cell r="D119" t="str">
            <v>abril</v>
          </cell>
          <cell r="E119" t="str">
            <v>Parque Avellaneda</v>
          </cell>
          <cell r="F119" t="str">
            <v>DIRECTORIO y LACARRA</v>
          </cell>
          <cell r="G119">
            <v>729</v>
          </cell>
          <cell r="H119">
            <v>150</v>
          </cell>
          <cell r="I119">
            <v>204.12</v>
          </cell>
        </row>
        <row r="120">
          <cell r="B120">
            <v>50</v>
          </cell>
          <cell r="C120">
            <v>2019</v>
          </cell>
          <cell r="D120" t="str">
            <v>mayo</v>
          </cell>
          <cell r="E120" t="str">
            <v>Parque Avellaneda</v>
          </cell>
          <cell r="F120" t="str">
            <v>DIRECTORIO y LACARRA</v>
          </cell>
          <cell r="G120">
            <v>545</v>
          </cell>
          <cell r="H120">
            <v>115</v>
          </cell>
          <cell r="I120">
            <v>152.6</v>
          </cell>
        </row>
        <row r="121">
          <cell r="B121">
            <v>51</v>
          </cell>
          <cell r="C121">
            <v>2019</v>
          </cell>
          <cell r="D121" t="str">
            <v>junio</v>
          </cell>
          <cell r="E121" t="str">
            <v>Parque Avellaneda</v>
          </cell>
          <cell r="F121" t="str">
            <v>DIRECTORIO y LACARRA</v>
          </cell>
          <cell r="G121">
            <v>356</v>
          </cell>
          <cell r="H121">
            <v>75</v>
          </cell>
          <cell r="I121">
            <v>99.68</v>
          </cell>
        </row>
        <row r="122">
          <cell r="B122">
            <v>52</v>
          </cell>
          <cell r="C122">
            <v>2019</v>
          </cell>
          <cell r="D122" t="str">
            <v>julio</v>
          </cell>
          <cell r="E122" t="str">
            <v>Parque Avellaneda</v>
          </cell>
          <cell r="F122" t="str">
            <v>DIRECTORIO y LACARRA</v>
          </cell>
          <cell r="G122">
            <v>570</v>
          </cell>
          <cell r="H122">
            <v>124</v>
          </cell>
          <cell r="I122">
            <v>159.6</v>
          </cell>
        </row>
        <row r="123">
          <cell r="B123">
            <v>53</v>
          </cell>
          <cell r="C123">
            <v>2019</v>
          </cell>
          <cell r="D123" t="str">
            <v>agosto</v>
          </cell>
          <cell r="E123" t="str">
            <v>Parque Avellaneda</v>
          </cell>
          <cell r="F123" t="str">
            <v>DIRECTORIO y LACARRA</v>
          </cell>
          <cell r="G123">
            <v>701</v>
          </cell>
          <cell r="H123">
            <v>151</v>
          </cell>
          <cell r="I123">
            <v>196.28</v>
          </cell>
        </row>
        <row r="124">
          <cell r="B124">
            <v>54</v>
          </cell>
          <cell r="C124">
            <v>2019</v>
          </cell>
          <cell r="D124" t="str">
            <v>septiembre</v>
          </cell>
          <cell r="E124" t="str">
            <v>Parque Avellaneda</v>
          </cell>
          <cell r="F124" t="str">
            <v>DIRECTORIO y LACARRA</v>
          </cell>
          <cell r="G124">
            <v>737</v>
          </cell>
          <cell r="H124">
            <v>157</v>
          </cell>
          <cell r="I124">
            <v>206.36</v>
          </cell>
        </row>
        <row r="125">
          <cell r="B125">
            <v>55</v>
          </cell>
          <cell r="C125">
            <v>2019</v>
          </cell>
          <cell r="D125" t="str">
            <v>octubre</v>
          </cell>
          <cell r="E125" t="str">
            <v>Parque Avellaneda</v>
          </cell>
          <cell r="F125" t="str">
            <v>DIRECTORIO y LACARRA</v>
          </cell>
          <cell r="G125">
            <v>511</v>
          </cell>
          <cell r="H125">
            <v>116</v>
          </cell>
          <cell r="I125">
            <v>143.08000000000001</v>
          </cell>
        </row>
        <row r="126">
          <cell r="B126">
            <v>56</v>
          </cell>
          <cell r="C126">
            <v>2019</v>
          </cell>
          <cell r="D126" t="str">
            <v>noviembre</v>
          </cell>
          <cell r="E126" t="str">
            <v>Parque Avellaneda</v>
          </cell>
          <cell r="F126" t="str">
            <v>DIRECTORIO y LACARRA</v>
          </cell>
          <cell r="G126">
            <v>423</v>
          </cell>
          <cell r="H126">
            <v>96</v>
          </cell>
          <cell r="I126">
            <v>118.44</v>
          </cell>
        </row>
        <row r="127">
          <cell r="B127">
            <v>57</v>
          </cell>
          <cell r="C127">
            <v>2019</v>
          </cell>
          <cell r="D127" t="str">
            <v>diciembre</v>
          </cell>
          <cell r="E127" t="str">
            <v>Parque Avellaneda</v>
          </cell>
          <cell r="F127" t="str">
            <v>DIRECTORIO y LACARRA</v>
          </cell>
          <cell r="G127">
            <v>27</v>
          </cell>
          <cell r="H127">
            <v>6</v>
          </cell>
          <cell r="I127">
            <v>7.56</v>
          </cell>
        </row>
        <row r="128">
          <cell r="B128">
            <v>58</v>
          </cell>
          <cell r="C128">
            <v>2018</v>
          </cell>
          <cell r="D128" t="str">
            <v>diciembre</v>
          </cell>
          <cell r="E128" t="str">
            <v>Parque Avellaneda</v>
          </cell>
          <cell r="F128" t="str">
            <v>DIRECTORIO y LACARRA</v>
          </cell>
          <cell r="G128">
            <v>1622</v>
          </cell>
          <cell r="H128">
            <v>334</v>
          </cell>
          <cell r="I128">
            <v>454.16</v>
          </cell>
        </row>
        <row r="129">
          <cell r="B129">
            <v>59</v>
          </cell>
          <cell r="C129">
            <v>2018</v>
          </cell>
          <cell r="D129" t="str">
            <v>noviembre</v>
          </cell>
          <cell r="E129" t="str">
            <v>Parque Avellaneda</v>
          </cell>
          <cell r="F129" t="str">
            <v>DIRECTORIO y LACARRA</v>
          </cell>
          <cell r="G129">
            <v>1973</v>
          </cell>
          <cell r="H129">
            <v>434</v>
          </cell>
          <cell r="I129">
            <v>552.44000000000005</v>
          </cell>
        </row>
        <row r="130">
          <cell r="B130">
            <v>60</v>
          </cell>
          <cell r="C130">
            <v>2018</v>
          </cell>
          <cell r="D130" t="str">
            <v>octubre</v>
          </cell>
          <cell r="E130" t="str">
            <v>Parque Avellaneda</v>
          </cell>
          <cell r="F130" t="str">
            <v>DIRECTORIO y LACARRA</v>
          </cell>
          <cell r="G130">
            <v>3746</v>
          </cell>
          <cell r="H130">
            <v>778</v>
          </cell>
          <cell r="I130">
            <v>1048.8800000000001</v>
          </cell>
        </row>
        <row r="131">
          <cell r="B131">
            <v>61</v>
          </cell>
          <cell r="C131">
            <v>2018</v>
          </cell>
          <cell r="D131" t="str">
            <v>septiembre</v>
          </cell>
          <cell r="E131" t="str">
            <v>Parque Avellaneda</v>
          </cell>
          <cell r="F131" t="str">
            <v>DIRECTORIO y LACARRA</v>
          </cell>
          <cell r="G131">
            <v>5414</v>
          </cell>
          <cell r="H131">
            <v>1153</v>
          </cell>
          <cell r="I131">
            <v>1515.92</v>
          </cell>
        </row>
        <row r="132">
          <cell r="B132">
            <v>62</v>
          </cell>
          <cell r="C132">
            <v>2018</v>
          </cell>
          <cell r="D132" t="str">
            <v>agosto</v>
          </cell>
          <cell r="E132" t="str">
            <v>Parque Avellaneda</v>
          </cell>
          <cell r="F132" t="str">
            <v>DIRECTORIO y LACARRA</v>
          </cell>
          <cell r="G132">
            <v>5753</v>
          </cell>
          <cell r="H132">
            <v>1196</v>
          </cell>
          <cell r="I132">
            <v>1610.84</v>
          </cell>
        </row>
        <row r="133">
          <cell r="B133">
            <v>63</v>
          </cell>
          <cell r="C133">
            <v>2019</v>
          </cell>
          <cell r="D133" t="str">
            <v>enero</v>
          </cell>
          <cell r="E133" t="str">
            <v>Parque Chacabuco</v>
          </cell>
          <cell r="F133" t="str">
            <v>EVA PERON y EMILIO MITRE</v>
          </cell>
          <cell r="G133">
            <v>2452</v>
          </cell>
          <cell r="H133">
            <v>507</v>
          </cell>
          <cell r="I133">
            <v>686.56</v>
          </cell>
        </row>
        <row r="134">
          <cell r="B134">
            <v>64</v>
          </cell>
          <cell r="C134">
            <v>2019</v>
          </cell>
          <cell r="D134" t="str">
            <v>febrero</v>
          </cell>
          <cell r="E134" t="str">
            <v>Parque Chacabuco</v>
          </cell>
          <cell r="F134" t="str">
            <v>EVA PERON y EMILIO MITRE</v>
          </cell>
          <cell r="G134">
            <v>3280</v>
          </cell>
          <cell r="H134">
            <v>657</v>
          </cell>
          <cell r="I134">
            <v>918.4</v>
          </cell>
        </row>
        <row r="135">
          <cell r="B135">
            <v>65</v>
          </cell>
          <cell r="C135">
            <v>2019</v>
          </cell>
          <cell r="D135" t="str">
            <v>marzo</v>
          </cell>
          <cell r="E135" t="str">
            <v>Parque Chacabuco</v>
          </cell>
          <cell r="F135" t="str">
            <v>EVA PERON y EMILIO MITRE</v>
          </cell>
          <cell r="G135">
            <v>1500</v>
          </cell>
          <cell r="H135">
            <v>280</v>
          </cell>
          <cell r="I135">
            <v>420</v>
          </cell>
        </row>
        <row r="136">
          <cell r="B136">
            <v>66</v>
          </cell>
          <cell r="C136">
            <v>2019</v>
          </cell>
          <cell r="D136" t="str">
            <v>abril</v>
          </cell>
          <cell r="E136" t="str">
            <v>Parque Chacabuco</v>
          </cell>
          <cell r="F136" t="str">
            <v>EVA PERON y EMILIO MITRE</v>
          </cell>
          <cell r="G136">
            <v>2080</v>
          </cell>
          <cell r="H136">
            <v>407</v>
          </cell>
          <cell r="I136">
            <v>582.4</v>
          </cell>
        </row>
        <row r="137">
          <cell r="B137">
            <v>67</v>
          </cell>
          <cell r="C137">
            <v>2019</v>
          </cell>
          <cell r="D137" t="str">
            <v>mayo</v>
          </cell>
          <cell r="E137" t="str">
            <v>Parque Chacabuco</v>
          </cell>
          <cell r="F137" t="str">
            <v>EVA PERON y EMILIO MITRE</v>
          </cell>
          <cell r="G137">
            <v>2780</v>
          </cell>
          <cell r="H137">
            <v>562</v>
          </cell>
          <cell r="I137">
            <v>778.4</v>
          </cell>
        </row>
        <row r="138">
          <cell r="B138">
            <v>68</v>
          </cell>
          <cell r="C138">
            <v>2019</v>
          </cell>
          <cell r="D138" t="str">
            <v>junio</v>
          </cell>
          <cell r="E138" t="str">
            <v>Parque Chacabuco</v>
          </cell>
          <cell r="F138" t="str">
            <v>EVA PERON y EMILIO MITRE</v>
          </cell>
          <cell r="G138">
            <v>3280</v>
          </cell>
          <cell r="H138">
            <v>649</v>
          </cell>
          <cell r="I138">
            <v>918.4</v>
          </cell>
        </row>
        <row r="139">
          <cell r="B139">
            <v>69</v>
          </cell>
          <cell r="C139">
            <v>2019</v>
          </cell>
          <cell r="D139" t="str">
            <v>julio</v>
          </cell>
          <cell r="E139" t="str">
            <v>Parque Chacabuco</v>
          </cell>
          <cell r="F139" t="str">
            <v>EVA PERON y EMILIO MITRE</v>
          </cell>
          <cell r="G139">
            <v>3997</v>
          </cell>
          <cell r="H139">
            <v>799</v>
          </cell>
          <cell r="I139">
            <v>1119.1600000000001</v>
          </cell>
        </row>
        <row r="140">
          <cell r="B140">
            <v>70</v>
          </cell>
          <cell r="C140">
            <v>2019</v>
          </cell>
          <cell r="D140" t="str">
            <v>agosto</v>
          </cell>
          <cell r="E140" t="str">
            <v>Parque Chacabuco</v>
          </cell>
          <cell r="F140" t="str">
            <v>EVA PERON y EMILIO MITRE</v>
          </cell>
          <cell r="G140">
            <v>4483</v>
          </cell>
          <cell r="H140">
            <v>889</v>
          </cell>
          <cell r="I140">
            <v>1255.24</v>
          </cell>
        </row>
        <row r="141">
          <cell r="B141">
            <v>71</v>
          </cell>
          <cell r="C141">
            <v>2019</v>
          </cell>
          <cell r="D141" t="str">
            <v>septiembre</v>
          </cell>
          <cell r="E141" t="str">
            <v>Parque Chacabuco</v>
          </cell>
          <cell r="F141" t="str">
            <v>EVA PERON y EMILIO MITRE</v>
          </cell>
          <cell r="G141">
            <v>2960</v>
          </cell>
          <cell r="H141">
            <v>589</v>
          </cell>
          <cell r="I141">
            <v>828.8</v>
          </cell>
        </row>
        <row r="142">
          <cell r="B142">
            <v>72</v>
          </cell>
          <cell r="C142">
            <v>2019</v>
          </cell>
          <cell r="D142" t="str">
            <v>octubre</v>
          </cell>
          <cell r="E142" t="str">
            <v>Parque Chacabuco</v>
          </cell>
          <cell r="F142" t="str">
            <v>EVA PERON y EMILIO MITRE</v>
          </cell>
          <cell r="G142">
            <v>2690</v>
          </cell>
          <cell r="H142">
            <v>504</v>
          </cell>
          <cell r="I142">
            <v>753.2</v>
          </cell>
        </row>
        <row r="143">
          <cell r="B143">
            <v>73</v>
          </cell>
          <cell r="C143">
            <v>2019</v>
          </cell>
          <cell r="D143" t="str">
            <v>noviembre</v>
          </cell>
          <cell r="E143" t="str">
            <v>Parque Chacabuco</v>
          </cell>
          <cell r="F143" t="str">
            <v>EVA PERON y EMILIO MITRE</v>
          </cell>
          <cell r="G143">
            <v>2890</v>
          </cell>
          <cell r="H143">
            <v>556</v>
          </cell>
          <cell r="I143">
            <v>809.2</v>
          </cell>
        </row>
        <row r="144">
          <cell r="B144">
            <v>74</v>
          </cell>
          <cell r="C144">
            <v>2019</v>
          </cell>
          <cell r="D144" t="str">
            <v>diciembre</v>
          </cell>
          <cell r="E144" t="str">
            <v>Parque Chacabuco</v>
          </cell>
          <cell r="F144" t="str">
            <v>EVA PERON y EMILIO MITRE</v>
          </cell>
          <cell r="G144">
            <v>200</v>
          </cell>
          <cell r="H144">
            <v>40</v>
          </cell>
          <cell r="I144">
            <v>56</v>
          </cell>
        </row>
        <row r="145">
          <cell r="B145">
            <v>75</v>
          </cell>
          <cell r="C145">
            <v>2018</v>
          </cell>
          <cell r="D145" t="str">
            <v>diciembre</v>
          </cell>
          <cell r="E145" t="str">
            <v>Parque Chacabuco</v>
          </cell>
          <cell r="F145" t="str">
            <v>EVA PERON y EMILIO MITRE</v>
          </cell>
          <cell r="G145">
            <v>5368</v>
          </cell>
          <cell r="H145">
            <v>1055</v>
          </cell>
          <cell r="I145">
            <v>1503.04</v>
          </cell>
        </row>
        <row r="146">
          <cell r="B146">
            <v>76</v>
          </cell>
          <cell r="C146">
            <v>2018</v>
          </cell>
          <cell r="D146" t="str">
            <v>noviembre</v>
          </cell>
          <cell r="E146" t="str">
            <v>Parque Chacabuco</v>
          </cell>
          <cell r="F146" t="str">
            <v>EVA PERON y EMILIO MITRE</v>
          </cell>
          <cell r="G146">
            <v>4600</v>
          </cell>
          <cell r="H146">
            <v>920</v>
          </cell>
          <cell r="I146">
            <v>1288</v>
          </cell>
        </row>
        <row r="147">
          <cell r="B147">
            <v>77</v>
          </cell>
          <cell r="C147">
            <v>2018</v>
          </cell>
          <cell r="D147" t="str">
            <v>octubre</v>
          </cell>
          <cell r="E147" t="str">
            <v>Parque Chacabuco</v>
          </cell>
          <cell r="F147" t="str">
            <v>EVA PERON y EMILIO MITRE</v>
          </cell>
          <cell r="G147">
            <v>6120</v>
          </cell>
          <cell r="H147">
            <v>1224</v>
          </cell>
          <cell r="I147">
            <v>1713.6</v>
          </cell>
        </row>
        <row r="148">
          <cell r="B148">
            <v>78</v>
          </cell>
          <cell r="C148">
            <v>2018</v>
          </cell>
          <cell r="D148" t="str">
            <v>septiembre</v>
          </cell>
          <cell r="E148" t="str">
            <v>Parque Chacabuco</v>
          </cell>
          <cell r="F148" t="str">
            <v>EVA PERON y EMILIO MITRE</v>
          </cell>
          <cell r="G148">
            <v>4762</v>
          </cell>
          <cell r="H148">
            <v>974</v>
          </cell>
          <cell r="I148">
            <v>1333.36</v>
          </cell>
        </row>
        <row r="149">
          <cell r="B149">
            <v>79</v>
          </cell>
          <cell r="C149">
            <v>2018</v>
          </cell>
          <cell r="D149" t="str">
            <v>agosto</v>
          </cell>
          <cell r="E149" t="str">
            <v>Parque Chacabuco</v>
          </cell>
          <cell r="F149" t="str">
            <v>EVA PERON y EMILIO MITRE</v>
          </cell>
          <cell r="G149">
            <v>8578</v>
          </cell>
          <cell r="H149">
            <v>1818</v>
          </cell>
          <cell r="I149">
            <v>2401.84</v>
          </cell>
        </row>
        <row r="150">
          <cell r="B150">
            <v>80</v>
          </cell>
          <cell r="C150">
            <v>2018</v>
          </cell>
          <cell r="D150" t="str">
            <v>julio</v>
          </cell>
          <cell r="E150" t="str">
            <v>Parque Chacabuco</v>
          </cell>
          <cell r="F150" t="str">
            <v>EVA PERON y EMILIO MITRE</v>
          </cell>
          <cell r="G150">
            <v>2218</v>
          </cell>
          <cell r="H150">
            <v>470</v>
          </cell>
          <cell r="I150">
            <v>621.04</v>
          </cell>
        </row>
        <row r="151">
          <cell r="B151">
            <v>81</v>
          </cell>
          <cell r="C151">
            <v>2019</v>
          </cell>
          <cell r="D151" t="str">
            <v>enero</v>
          </cell>
          <cell r="E151" t="str">
            <v>Parque Florentino Ameghino</v>
          </cell>
          <cell r="F151" t="str">
            <v>CASEROS y SANTA CRUZ</v>
          </cell>
          <cell r="G151">
            <v>325</v>
          </cell>
          <cell r="H151">
            <v>75</v>
          </cell>
          <cell r="I151">
            <v>91</v>
          </cell>
        </row>
        <row r="152">
          <cell r="B152">
            <v>82</v>
          </cell>
          <cell r="C152">
            <v>2018</v>
          </cell>
          <cell r="D152" t="str">
            <v>diciembre</v>
          </cell>
          <cell r="E152" t="str">
            <v>Parque Florentino Ameghino</v>
          </cell>
          <cell r="F152" t="str">
            <v>CASEROS y SANTA CRUZ</v>
          </cell>
          <cell r="G152">
            <v>1742</v>
          </cell>
          <cell r="H152">
            <v>408</v>
          </cell>
          <cell r="I152">
            <v>487.76</v>
          </cell>
        </row>
        <row r="153">
          <cell r="B153">
            <v>83</v>
          </cell>
          <cell r="C153">
            <v>2018</v>
          </cell>
          <cell r="D153" t="str">
            <v>noviembre</v>
          </cell>
          <cell r="E153" t="str">
            <v>Parque Florentino Ameghino</v>
          </cell>
          <cell r="F153" t="str">
            <v>CASEROS y SANTA CRUZ</v>
          </cell>
          <cell r="G153">
            <v>1831</v>
          </cell>
          <cell r="H153">
            <v>428</v>
          </cell>
          <cell r="I153">
            <v>512.67999999999995</v>
          </cell>
        </row>
        <row r="154">
          <cell r="B154">
            <v>84</v>
          </cell>
          <cell r="C154">
            <v>2018</v>
          </cell>
          <cell r="D154" t="str">
            <v>octubre</v>
          </cell>
          <cell r="E154" t="str">
            <v>Parque Florentino Ameghino</v>
          </cell>
          <cell r="F154" t="str">
            <v>CASEROS y SANTA CRUZ</v>
          </cell>
          <cell r="G154">
            <v>3282</v>
          </cell>
          <cell r="H154">
            <v>796</v>
          </cell>
          <cell r="I154">
            <v>918.96</v>
          </cell>
        </row>
        <row r="155">
          <cell r="B155">
            <v>85</v>
          </cell>
          <cell r="C155">
            <v>2018</v>
          </cell>
          <cell r="D155" t="str">
            <v>septiembre</v>
          </cell>
          <cell r="E155" t="str">
            <v>Parque Florentino Ameghino</v>
          </cell>
          <cell r="F155" t="str">
            <v>CASEROS y SANTA CRUZ</v>
          </cell>
          <cell r="G155">
            <v>2323</v>
          </cell>
          <cell r="H155">
            <v>570</v>
          </cell>
          <cell r="I155">
            <v>650.44000000000005</v>
          </cell>
        </row>
        <row r="156">
          <cell r="B156">
            <v>86</v>
          </cell>
          <cell r="C156">
            <v>2018</v>
          </cell>
          <cell r="D156" t="str">
            <v>agosto</v>
          </cell>
          <cell r="E156" t="str">
            <v>Parque Florentino Ameghino</v>
          </cell>
          <cell r="F156" t="str">
            <v>CASEROS y SANTA CRUZ</v>
          </cell>
          <cell r="G156">
            <v>2748</v>
          </cell>
          <cell r="H156">
            <v>809</v>
          </cell>
          <cell r="I156">
            <v>769.44</v>
          </cell>
        </row>
        <row r="157">
          <cell r="B157">
            <v>87</v>
          </cell>
          <cell r="C157">
            <v>2019</v>
          </cell>
          <cell r="D157" t="str">
            <v>enero</v>
          </cell>
          <cell r="E157" t="str">
            <v>Parque Las Heras</v>
          </cell>
          <cell r="F157" t="str">
            <v>LAS HERAS y JERONIMO SALGUERO</v>
          </cell>
          <cell r="G157">
            <v>895</v>
          </cell>
          <cell r="H157">
            <v>202</v>
          </cell>
          <cell r="I157">
            <v>250.6</v>
          </cell>
        </row>
        <row r="158">
          <cell r="B158">
            <v>88</v>
          </cell>
          <cell r="C158">
            <v>2019</v>
          </cell>
          <cell r="D158" t="str">
            <v>febrero</v>
          </cell>
          <cell r="E158" t="str">
            <v>Parque Las Heras</v>
          </cell>
          <cell r="F158" t="str">
            <v>LAS HERAS y JERONIMO SALGUERO</v>
          </cell>
          <cell r="G158">
            <v>744</v>
          </cell>
          <cell r="H158">
            <v>169</v>
          </cell>
          <cell r="I158">
            <v>208.32</v>
          </cell>
        </row>
        <row r="159">
          <cell r="B159">
            <v>89</v>
          </cell>
          <cell r="C159">
            <v>2019</v>
          </cell>
          <cell r="D159" t="str">
            <v>marzo</v>
          </cell>
          <cell r="E159" t="str">
            <v>Parque Las Heras</v>
          </cell>
          <cell r="F159" t="str">
            <v>LAS HERAS y JERONIMO SALGUERO</v>
          </cell>
          <cell r="G159">
            <v>478</v>
          </cell>
          <cell r="H159">
            <v>110</v>
          </cell>
          <cell r="I159">
            <v>133.84</v>
          </cell>
        </row>
        <row r="160">
          <cell r="B160">
            <v>90</v>
          </cell>
          <cell r="C160">
            <v>2019</v>
          </cell>
          <cell r="D160" t="str">
            <v>abril</v>
          </cell>
          <cell r="E160" t="str">
            <v>Parque Las Heras</v>
          </cell>
          <cell r="F160" t="str">
            <v>LAS HERAS y JERONIMO SALGUERO</v>
          </cell>
          <cell r="G160">
            <v>504</v>
          </cell>
          <cell r="H160">
            <v>128</v>
          </cell>
          <cell r="I160">
            <v>141.12</v>
          </cell>
        </row>
        <row r="161">
          <cell r="B161">
            <v>91</v>
          </cell>
          <cell r="C161">
            <v>2019</v>
          </cell>
          <cell r="D161" t="str">
            <v>mayo</v>
          </cell>
          <cell r="E161" t="str">
            <v>Parque Las Heras</v>
          </cell>
          <cell r="F161" t="str">
            <v>LAS HERAS y JERONIMO SALGUERO</v>
          </cell>
          <cell r="G161">
            <v>429</v>
          </cell>
          <cell r="H161">
            <v>112</v>
          </cell>
          <cell r="I161">
            <v>120.12</v>
          </cell>
        </row>
        <row r="162">
          <cell r="B162">
            <v>92</v>
          </cell>
          <cell r="C162">
            <v>2019</v>
          </cell>
          <cell r="D162" t="str">
            <v>junio</v>
          </cell>
          <cell r="E162" t="str">
            <v>Parque Las Heras</v>
          </cell>
          <cell r="F162" t="str">
            <v>LAS HERAS y JERONIMO SALGUERO</v>
          </cell>
          <cell r="G162">
            <v>364</v>
          </cell>
          <cell r="H162">
            <v>91</v>
          </cell>
          <cell r="I162">
            <v>101.92</v>
          </cell>
        </row>
        <row r="163">
          <cell r="B163">
            <v>93</v>
          </cell>
          <cell r="C163">
            <v>2019</v>
          </cell>
          <cell r="D163" t="str">
            <v>julio</v>
          </cell>
          <cell r="E163" t="str">
            <v>Parque Las Heras</v>
          </cell>
          <cell r="F163" t="str">
            <v>LAS HERAS y JERONIMO SALGUERO</v>
          </cell>
          <cell r="G163">
            <v>609</v>
          </cell>
          <cell r="H163">
            <v>144</v>
          </cell>
          <cell r="I163">
            <v>170.52</v>
          </cell>
        </row>
        <row r="164">
          <cell r="B164">
            <v>94</v>
          </cell>
          <cell r="C164">
            <v>2019</v>
          </cell>
          <cell r="D164" t="str">
            <v>agosto</v>
          </cell>
          <cell r="E164" t="str">
            <v>Parque Las Heras</v>
          </cell>
          <cell r="F164" t="str">
            <v>LAS HERAS y JERONIMO SALGUERO</v>
          </cell>
          <cell r="G164">
            <v>535</v>
          </cell>
          <cell r="H164">
            <v>125</v>
          </cell>
          <cell r="I164">
            <v>149.80000000000001</v>
          </cell>
        </row>
        <row r="165">
          <cell r="B165">
            <v>95</v>
          </cell>
          <cell r="C165">
            <v>2019</v>
          </cell>
          <cell r="D165" t="str">
            <v>septiembre</v>
          </cell>
          <cell r="E165" t="str">
            <v>Parque Las Heras</v>
          </cell>
          <cell r="F165" t="str">
            <v>LAS HERAS y JERONIMO SALGUERO</v>
          </cell>
          <cell r="G165">
            <v>477</v>
          </cell>
          <cell r="H165">
            <v>123</v>
          </cell>
          <cell r="I165">
            <v>133.56</v>
          </cell>
        </row>
        <row r="166">
          <cell r="B166">
            <v>96</v>
          </cell>
          <cell r="C166">
            <v>2019</v>
          </cell>
          <cell r="D166" t="str">
            <v>octubre</v>
          </cell>
          <cell r="E166" t="str">
            <v>Parque Las Heras</v>
          </cell>
          <cell r="F166" t="str">
            <v>LAS HERAS y JERONIMO SALGUERO</v>
          </cell>
          <cell r="G166">
            <v>273</v>
          </cell>
          <cell r="H166">
            <v>72</v>
          </cell>
          <cell r="I166">
            <v>76.44</v>
          </cell>
        </row>
        <row r="167">
          <cell r="B167">
            <v>97</v>
          </cell>
          <cell r="C167">
            <v>2019</v>
          </cell>
          <cell r="D167" t="str">
            <v>noviembre</v>
          </cell>
          <cell r="E167" t="str">
            <v>Parque Las Heras</v>
          </cell>
          <cell r="F167" t="str">
            <v>LAS HERAS y JERONIMO SALGUERO</v>
          </cell>
          <cell r="G167">
            <v>247</v>
          </cell>
          <cell r="H167">
            <v>63</v>
          </cell>
          <cell r="I167">
            <v>69.16</v>
          </cell>
        </row>
        <row r="168">
          <cell r="B168">
            <v>98</v>
          </cell>
          <cell r="C168">
            <v>2019</v>
          </cell>
          <cell r="D168" t="str">
            <v>diciembre</v>
          </cell>
          <cell r="E168" t="str">
            <v>Parque Las Heras</v>
          </cell>
          <cell r="F168" t="str">
            <v>LAS HERAS y JERONIMO SALGUERO</v>
          </cell>
          <cell r="G168">
            <v>15</v>
          </cell>
          <cell r="H168">
            <v>4</v>
          </cell>
          <cell r="I168">
            <v>4.2</v>
          </cell>
        </row>
        <row r="169">
          <cell r="B169">
            <v>99</v>
          </cell>
          <cell r="C169">
            <v>2018</v>
          </cell>
          <cell r="D169" t="str">
            <v>diciembre</v>
          </cell>
          <cell r="E169" t="str">
            <v>Parque Las Heras</v>
          </cell>
          <cell r="F169" t="str">
            <v>LAS HERAS y JERONIMO SALGUERO</v>
          </cell>
          <cell r="G169">
            <v>950</v>
          </cell>
          <cell r="H169">
            <v>214</v>
          </cell>
          <cell r="I169">
            <v>266</v>
          </cell>
        </row>
        <row r="170">
          <cell r="B170">
            <v>100</v>
          </cell>
          <cell r="C170">
            <v>2018</v>
          </cell>
          <cell r="D170" t="str">
            <v>noviembre</v>
          </cell>
          <cell r="E170" t="str">
            <v>Parque Las Heras</v>
          </cell>
          <cell r="F170" t="str">
            <v>LAS HERAS y JERONIMO SALGUERO</v>
          </cell>
          <cell r="G170">
            <v>798</v>
          </cell>
          <cell r="H170">
            <v>191</v>
          </cell>
          <cell r="I170">
            <v>223.44</v>
          </cell>
        </row>
        <row r="171">
          <cell r="B171">
            <v>101</v>
          </cell>
          <cell r="C171">
            <v>2018</v>
          </cell>
          <cell r="D171" t="str">
            <v>octubre</v>
          </cell>
          <cell r="E171" t="str">
            <v>Parque Las Heras</v>
          </cell>
          <cell r="F171" t="str">
            <v>LAS HERAS y JERONIMO SALGUERO</v>
          </cell>
          <cell r="G171">
            <v>1804</v>
          </cell>
          <cell r="H171">
            <v>419</v>
          </cell>
          <cell r="I171">
            <v>505.12</v>
          </cell>
        </row>
        <row r="172">
          <cell r="B172">
            <v>102</v>
          </cell>
          <cell r="C172">
            <v>2018</v>
          </cell>
          <cell r="D172" t="str">
            <v>septiembre</v>
          </cell>
          <cell r="E172" t="str">
            <v>Parque Las Heras</v>
          </cell>
          <cell r="F172" t="str">
            <v>LAS HERAS y JERONIMO SALGUERO</v>
          </cell>
          <cell r="G172">
            <v>3009</v>
          </cell>
          <cell r="H172">
            <v>671</v>
          </cell>
          <cell r="I172">
            <v>842.52</v>
          </cell>
        </row>
        <row r="173">
          <cell r="B173">
            <v>103</v>
          </cell>
          <cell r="C173">
            <v>2018</v>
          </cell>
          <cell r="D173" t="str">
            <v>agosto</v>
          </cell>
          <cell r="E173" t="str">
            <v>Parque Las Heras</v>
          </cell>
          <cell r="F173" t="str">
            <v>LAS HERAS y JERONIMO SALGUERO</v>
          </cell>
          <cell r="G173">
            <v>3400</v>
          </cell>
          <cell r="H173">
            <v>775</v>
          </cell>
          <cell r="I173">
            <v>952</v>
          </cell>
        </row>
        <row r="174">
          <cell r="B174">
            <v>104</v>
          </cell>
          <cell r="C174">
            <v>2019</v>
          </cell>
          <cell r="D174" t="str">
            <v>febrero</v>
          </cell>
          <cell r="E174" t="str">
            <v>Parque Leonardo Pereyra</v>
          </cell>
          <cell r="F174" t="str">
            <v>GENERAL IRIARTE y LUZURIAGA</v>
          </cell>
          <cell r="G174">
            <v>0</v>
          </cell>
          <cell r="H174">
            <v>0</v>
          </cell>
          <cell r="I174">
            <v>0</v>
          </cell>
        </row>
        <row r="175">
          <cell r="B175">
            <v>105</v>
          </cell>
          <cell r="C175">
            <v>2019</v>
          </cell>
          <cell r="D175" t="str">
            <v>marzo</v>
          </cell>
          <cell r="E175" t="str">
            <v>Parque Leonardo Pereyra</v>
          </cell>
          <cell r="F175" t="str">
            <v>GENERAL IRIARTE y LUZURIAGA</v>
          </cell>
          <cell r="G175">
            <v>63</v>
          </cell>
          <cell r="H175">
            <v>13</v>
          </cell>
          <cell r="I175">
            <v>17.64</v>
          </cell>
        </row>
        <row r="176">
          <cell r="B176">
            <v>106</v>
          </cell>
          <cell r="C176">
            <v>2019</v>
          </cell>
          <cell r="D176" t="str">
            <v>abril</v>
          </cell>
          <cell r="E176" t="str">
            <v>Parque Leonardo Pereyra</v>
          </cell>
          <cell r="F176" t="str">
            <v>GENERAL IRIARTE y LUZURIAGA</v>
          </cell>
          <cell r="G176">
            <v>71</v>
          </cell>
          <cell r="H176">
            <v>17</v>
          </cell>
          <cell r="I176">
            <v>19.88</v>
          </cell>
        </row>
        <row r="177">
          <cell r="B177">
            <v>107</v>
          </cell>
          <cell r="C177">
            <v>2019</v>
          </cell>
          <cell r="D177" t="str">
            <v>mayo</v>
          </cell>
          <cell r="E177" t="str">
            <v>Parque Leonardo Pereyra</v>
          </cell>
          <cell r="F177" t="str">
            <v>GENERAL IRIARTE y LUZURIAGA</v>
          </cell>
          <cell r="G177">
            <v>92</v>
          </cell>
          <cell r="H177">
            <v>23</v>
          </cell>
          <cell r="I177">
            <v>25.76</v>
          </cell>
        </row>
        <row r="178">
          <cell r="B178">
            <v>108</v>
          </cell>
          <cell r="C178">
            <v>2019</v>
          </cell>
          <cell r="D178" t="str">
            <v>junio</v>
          </cell>
          <cell r="E178" t="str">
            <v>Parque Leonardo Pereyra</v>
          </cell>
          <cell r="F178" t="str">
            <v>GENERAL IRIARTE y LUZURIAGA</v>
          </cell>
          <cell r="G178">
            <v>71</v>
          </cell>
          <cell r="H178">
            <v>17</v>
          </cell>
          <cell r="I178">
            <v>19.88</v>
          </cell>
        </row>
        <row r="179">
          <cell r="B179">
            <v>109</v>
          </cell>
          <cell r="C179">
            <v>2019</v>
          </cell>
          <cell r="D179" t="str">
            <v>julio</v>
          </cell>
          <cell r="E179" t="str">
            <v>Parque Leonardo Pereyra</v>
          </cell>
          <cell r="F179" t="str">
            <v>GENERAL IRIARTE y LUZURIAGA</v>
          </cell>
          <cell r="G179">
            <v>239</v>
          </cell>
          <cell r="H179">
            <v>51</v>
          </cell>
          <cell r="I179">
            <v>66.92</v>
          </cell>
        </row>
        <row r="180">
          <cell r="B180">
            <v>110</v>
          </cell>
          <cell r="C180">
            <v>2019</v>
          </cell>
          <cell r="D180" t="str">
            <v>agosto</v>
          </cell>
          <cell r="E180" t="str">
            <v>Parque Leonardo Pereyra</v>
          </cell>
          <cell r="F180" t="str">
            <v>GENERAL IRIARTE y LUZURIAGA</v>
          </cell>
          <cell r="G180">
            <v>357</v>
          </cell>
          <cell r="H180">
            <v>81</v>
          </cell>
          <cell r="I180">
            <v>99.96</v>
          </cell>
        </row>
        <row r="181">
          <cell r="B181">
            <v>111</v>
          </cell>
          <cell r="C181">
            <v>2019</v>
          </cell>
          <cell r="D181" t="str">
            <v>septiembre</v>
          </cell>
          <cell r="E181" t="str">
            <v>Parque Leonardo Pereyra</v>
          </cell>
          <cell r="F181" t="str">
            <v>GENERAL IRIARTE y LUZURIAGA</v>
          </cell>
          <cell r="G181">
            <v>149</v>
          </cell>
          <cell r="H181">
            <v>41</v>
          </cell>
          <cell r="I181">
            <v>41.72</v>
          </cell>
        </row>
        <row r="182">
          <cell r="B182">
            <v>112</v>
          </cell>
          <cell r="C182">
            <v>2019</v>
          </cell>
          <cell r="D182" t="str">
            <v>octubre</v>
          </cell>
          <cell r="E182" t="str">
            <v>Parque Leonardo Pereyra</v>
          </cell>
          <cell r="F182" t="str">
            <v>GENERAL IRIARTE y LUZURIAGA</v>
          </cell>
          <cell r="G182">
            <v>109</v>
          </cell>
          <cell r="H182">
            <v>25</v>
          </cell>
          <cell r="I182">
            <v>30.52</v>
          </cell>
        </row>
        <row r="183">
          <cell r="B183">
            <v>113</v>
          </cell>
          <cell r="C183">
            <v>2019</v>
          </cell>
          <cell r="D183" t="str">
            <v>noviembre</v>
          </cell>
          <cell r="E183" t="str">
            <v>Parque Leonardo Pereyra</v>
          </cell>
          <cell r="F183" t="str">
            <v>GENERAL IRIARTE y LUZURIAGA</v>
          </cell>
          <cell r="G183">
            <v>109</v>
          </cell>
          <cell r="H183">
            <v>22</v>
          </cell>
          <cell r="I183">
            <v>30.52</v>
          </cell>
        </row>
        <row r="184">
          <cell r="B184">
            <v>114</v>
          </cell>
          <cell r="C184">
            <v>2019</v>
          </cell>
          <cell r="D184" t="str">
            <v>diciembre</v>
          </cell>
          <cell r="E184" t="str">
            <v>Parque Leonardo Pereyra</v>
          </cell>
          <cell r="F184" t="str">
            <v>GENERAL IRIARTE y LUZURIAGA</v>
          </cell>
          <cell r="G184">
            <v>0</v>
          </cell>
          <cell r="H184">
            <v>0</v>
          </cell>
          <cell r="I184">
            <v>0</v>
          </cell>
        </row>
        <row r="185">
          <cell r="B185">
            <v>115</v>
          </cell>
          <cell r="C185">
            <v>2019</v>
          </cell>
          <cell r="D185" t="str">
            <v>enero</v>
          </cell>
          <cell r="E185" t="str">
            <v>Parque Los Andes</v>
          </cell>
          <cell r="F185" t="str">
            <v>CORRIENTES y SANTOS DUMONT</v>
          </cell>
          <cell r="G185">
            <v>575</v>
          </cell>
          <cell r="H185">
            <v>153</v>
          </cell>
          <cell r="I185">
            <v>161</v>
          </cell>
        </row>
        <row r="186">
          <cell r="B186">
            <v>116</v>
          </cell>
          <cell r="C186">
            <v>2019</v>
          </cell>
          <cell r="D186" t="str">
            <v>febrero</v>
          </cell>
          <cell r="E186" t="str">
            <v>Parque Los Andes</v>
          </cell>
          <cell r="F186" t="str">
            <v>CORRIENTES y SANTOS DUMONT</v>
          </cell>
          <cell r="G186">
            <v>559</v>
          </cell>
          <cell r="H186">
            <v>131</v>
          </cell>
          <cell r="I186">
            <v>156.52000000000001</v>
          </cell>
        </row>
        <row r="187">
          <cell r="B187">
            <v>117</v>
          </cell>
          <cell r="C187">
            <v>2019</v>
          </cell>
          <cell r="D187" t="str">
            <v>marzo</v>
          </cell>
          <cell r="E187" t="str">
            <v>Parque Los Andes</v>
          </cell>
          <cell r="F187" t="str">
            <v>CORRIENTES y SANTOS DUMONT</v>
          </cell>
          <cell r="G187">
            <v>353</v>
          </cell>
          <cell r="H187">
            <v>64</v>
          </cell>
          <cell r="I187">
            <v>98.84</v>
          </cell>
        </row>
        <row r="188">
          <cell r="B188">
            <v>118</v>
          </cell>
          <cell r="C188">
            <v>2019</v>
          </cell>
          <cell r="D188" t="str">
            <v>abril</v>
          </cell>
          <cell r="E188" t="str">
            <v>Parque Los Andes</v>
          </cell>
          <cell r="F188" t="str">
            <v>CORRIENTES y SANTOS DUMONT</v>
          </cell>
          <cell r="G188">
            <v>377</v>
          </cell>
          <cell r="H188">
            <v>75</v>
          </cell>
          <cell r="I188">
            <v>105.56</v>
          </cell>
        </row>
        <row r="189">
          <cell r="B189">
            <v>119</v>
          </cell>
          <cell r="C189">
            <v>2019</v>
          </cell>
          <cell r="D189" t="str">
            <v>mayo</v>
          </cell>
          <cell r="E189" t="str">
            <v>Parque Los Andes</v>
          </cell>
          <cell r="F189" t="str">
            <v>CORRIENTES y SANTOS DUMONT</v>
          </cell>
          <cell r="G189">
            <v>446</v>
          </cell>
          <cell r="H189">
            <v>96</v>
          </cell>
          <cell r="I189">
            <v>124.88</v>
          </cell>
        </row>
        <row r="190">
          <cell r="B190">
            <v>120</v>
          </cell>
          <cell r="C190">
            <v>2019</v>
          </cell>
          <cell r="D190" t="str">
            <v>junio</v>
          </cell>
          <cell r="E190" t="str">
            <v>Parque Los Andes</v>
          </cell>
          <cell r="F190" t="str">
            <v>CORRIENTES y SANTOS DUMONT</v>
          </cell>
          <cell r="G190">
            <v>462</v>
          </cell>
          <cell r="H190">
            <v>103</v>
          </cell>
          <cell r="I190">
            <v>129.36000000000001</v>
          </cell>
        </row>
        <row r="191">
          <cell r="B191">
            <v>121</v>
          </cell>
          <cell r="C191">
            <v>2019</v>
          </cell>
          <cell r="D191" t="str">
            <v>julio</v>
          </cell>
          <cell r="E191" t="str">
            <v>Parque Los Andes</v>
          </cell>
          <cell r="F191" t="str">
            <v>CORRIENTES y SANTOS DUMONT</v>
          </cell>
          <cell r="G191">
            <v>648</v>
          </cell>
          <cell r="H191">
            <v>142</v>
          </cell>
          <cell r="I191">
            <v>181.44</v>
          </cell>
        </row>
        <row r="192">
          <cell r="B192">
            <v>122</v>
          </cell>
          <cell r="C192">
            <v>2019</v>
          </cell>
          <cell r="D192" t="str">
            <v>agosto</v>
          </cell>
          <cell r="E192" t="str">
            <v>Parque Los Andes</v>
          </cell>
          <cell r="F192" t="str">
            <v>CORRIENTES y SANTOS DUMONT</v>
          </cell>
          <cell r="G192">
            <v>274</v>
          </cell>
          <cell r="H192">
            <v>66</v>
          </cell>
          <cell r="I192">
            <v>76.72</v>
          </cell>
        </row>
        <row r="193">
          <cell r="B193">
            <v>123</v>
          </cell>
          <cell r="C193">
            <v>2019</v>
          </cell>
          <cell r="D193" t="str">
            <v>septiembre</v>
          </cell>
          <cell r="E193" t="str">
            <v>Parque Los Andes</v>
          </cell>
          <cell r="F193" t="str">
            <v>CORRIENTES y SANTOS DUMONT</v>
          </cell>
          <cell r="G193">
            <v>558</v>
          </cell>
          <cell r="H193">
            <v>124</v>
          </cell>
          <cell r="I193">
            <v>156.24</v>
          </cell>
        </row>
        <row r="194">
          <cell r="B194">
            <v>124</v>
          </cell>
          <cell r="C194">
            <v>2019</v>
          </cell>
          <cell r="D194" t="str">
            <v>octubre</v>
          </cell>
          <cell r="E194" t="str">
            <v>Parque Los Andes</v>
          </cell>
          <cell r="F194" t="str">
            <v>CORRIENTES y SANTOS DUMONT</v>
          </cell>
          <cell r="G194">
            <v>262</v>
          </cell>
          <cell r="H194">
            <v>62</v>
          </cell>
          <cell r="I194">
            <v>73.36</v>
          </cell>
        </row>
        <row r="195">
          <cell r="B195">
            <v>125</v>
          </cell>
          <cell r="C195">
            <v>2019</v>
          </cell>
          <cell r="D195" t="str">
            <v>noviembre</v>
          </cell>
          <cell r="E195" t="str">
            <v>Parque Los Andes</v>
          </cell>
          <cell r="F195" t="str">
            <v>CORRIENTES y SANTOS DUMONT</v>
          </cell>
          <cell r="G195">
            <v>378</v>
          </cell>
          <cell r="H195">
            <v>86</v>
          </cell>
          <cell r="I195">
            <v>105.84</v>
          </cell>
        </row>
        <row r="196">
          <cell r="B196">
            <v>126</v>
          </cell>
          <cell r="C196">
            <v>2019</v>
          </cell>
          <cell r="D196" t="str">
            <v>diciembre</v>
          </cell>
          <cell r="E196" t="str">
            <v>Parque Los Andes</v>
          </cell>
          <cell r="F196" t="str">
            <v>CORRIENTES y SANTOS DUMONT</v>
          </cell>
          <cell r="G196">
            <v>7</v>
          </cell>
          <cell r="H196">
            <v>3</v>
          </cell>
          <cell r="I196">
            <v>1.96</v>
          </cell>
        </row>
        <row r="197">
          <cell r="B197">
            <v>127</v>
          </cell>
          <cell r="C197">
            <v>2018</v>
          </cell>
          <cell r="D197" t="str">
            <v>diciembre</v>
          </cell>
          <cell r="E197" t="str">
            <v>Parque Los Andes</v>
          </cell>
          <cell r="F197" t="str">
            <v>CORRIENTES y SANTOS DUMONT</v>
          </cell>
          <cell r="G197">
            <v>958</v>
          </cell>
          <cell r="H197">
            <v>260</v>
          </cell>
          <cell r="I197">
            <v>268.24</v>
          </cell>
        </row>
        <row r="198">
          <cell r="B198">
            <v>128</v>
          </cell>
          <cell r="C198">
            <v>2018</v>
          </cell>
          <cell r="D198" t="str">
            <v>noviembre</v>
          </cell>
          <cell r="E198" t="str">
            <v>Parque Los Andes</v>
          </cell>
          <cell r="F198" t="str">
            <v>CORRIENTES y SANTOS DUMONT</v>
          </cell>
          <cell r="G198">
            <v>1069</v>
          </cell>
          <cell r="H198">
            <v>218</v>
          </cell>
          <cell r="I198">
            <v>299.32</v>
          </cell>
        </row>
        <row r="199">
          <cell r="B199">
            <v>129</v>
          </cell>
          <cell r="C199">
            <v>2018</v>
          </cell>
          <cell r="D199" t="str">
            <v>octubre</v>
          </cell>
          <cell r="E199" t="str">
            <v>Parque Los Andes</v>
          </cell>
          <cell r="F199" t="str">
            <v>CORRIENTES y SANTOS DUMONT</v>
          </cell>
          <cell r="G199">
            <v>1975</v>
          </cell>
          <cell r="H199">
            <v>395</v>
          </cell>
          <cell r="I199">
            <v>553</v>
          </cell>
        </row>
        <row r="200">
          <cell r="B200">
            <v>130</v>
          </cell>
          <cell r="C200">
            <v>2018</v>
          </cell>
          <cell r="D200" t="str">
            <v>septiembre</v>
          </cell>
          <cell r="E200" t="str">
            <v>Parque Los Andes</v>
          </cell>
          <cell r="F200" t="str">
            <v>CORRIENTES y SANTOS DUMONT</v>
          </cell>
          <cell r="G200">
            <v>2964</v>
          </cell>
          <cell r="H200">
            <v>594</v>
          </cell>
          <cell r="I200">
            <v>829.92</v>
          </cell>
        </row>
        <row r="201">
          <cell r="B201">
            <v>131</v>
          </cell>
          <cell r="C201">
            <v>2018</v>
          </cell>
          <cell r="D201" t="str">
            <v>agosto</v>
          </cell>
          <cell r="E201" t="str">
            <v>Parque Los Andes</v>
          </cell>
          <cell r="F201" t="str">
            <v>CORRIENTES y SANTOS DUMONT</v>
          </cell>
          <cell r="G201">
            <v>4256</v>
          </cell>
          <cell r="H201">
            <v>872</v>
          </cell>
          <cell r="I201">
            <v>1191.68</v>
          </cell>
        </row>
        <row r="202">
          <cell r="B202">
            <v>132</v>
          </cell>
          <cell r="C202">
            <v>2018</v>
          </cell>
          <cell r="D202" t="str">
            <v>julio</v>
          </cell>
          <cell r="E202" t="str">
            <v>Parque Los Andes</v>
          </cell>
          <cell r="F202" t="str">
            <v>CORRIENTES y SANTOS DUMONT</v>
          </cell>
          <cell r="G202">
            <v>4191</v>
          </cell>
          <cell r="H202">
            <v>1135</v>
          </cell>
          <cell r="I202">
            <v>1173.48</v>
          </cell>
        </row>
        <row r="203">
          <cell r="B203">
            <v>133</v>
          </cell>
          <cell r="C203">
            <v>2018</v>
          </cell>
          <cell r="D203" t="str">
            <v>junio</v>
          </cell>
          <cell r="E203" t="str">
            <v>Parque Los Andes</v>
          </cell>
          <cell r="F203" t="str">
            <v>CORRIENTES y SANTOS DUMONT</v>
          </cell>
          <cell r="G203">
            <v>5559</v>
          </cell>
          <cell r="H203">
            <v>1130</v>
          </cell>
          <cell r="I203">
            <v>1556.52</v>
          </cell>
        </row>
        <row r="204">
          <cell r="B204">
            <v>134</v>
          </cell>
          <cell r="C204">
            <v>2019</v>
          </cell>
          <cell r="D204" t="str">
            <v>enero</v>
          </cell>
          <cell r="E204" t="str">
            <v>Parque Patricios</v>
          </cell>
          <cell r="F204" t="str">
            <v>CASEROS y MONTEAGUDO</v>
          </cell>
          <cell r="G204">
            <v>1291</v>
          </cell>
          <cell r="H204">
            <v>281</v>
          </cell>
          <cell r="I204">
            <v>361.48</v>
          </cell>
        </row>
        <row r="205">
          <cell r="B205">
            <v>135</v>
          </cell>
          <cell r="C205">
            <v>2019</v>
          </cell>
          <cell r="D205" t="str">
            <v>febrero</v>
          </cell>
          <cell r="E205" t="str">
            <v>Parque Patricios</v>
          </cell>
          <cell r="F205" t="str">
            <v>CASEROS y MONTEAGUDO</v>
          </cell>
          <cell r="G205">
            <v>544</v>
          </cell>
          <cell r="H205">
            <v>117</v>
          </cell>
          <cell r="I205">
            <v>152.32</v>
          </cell>
        </row>
        <row r="206">
          <cell r="B206">
            <v>136</v>
          </cell>
          <cell r="C206">
            <v>2018</v>
          </cell>
          <cell r="D206" t="str">
            <v>diciembre</v>
          </cell>
          <cell r="E206" t="str">
            <v>Parque Patricios</v>
          </cell>
          <cell r="F206" t="str">
            <v>CASEROS y MONTEAGUDO</v>
          </cell>
          <cell r="G206">
            <v>1566</v>
          </cell>
          <cell r="H206">
            <v>327</v>
          </cell>
          <cell r="I206">
            <v>438.48</v>
          </cell>
        </row>
        <row r="207">
          <cell r="B207">
            <v>137</v>
          </cell>
          <cell r="C207">
            <v>2018</v>
          </cell>
          <cell r="D207" t="str">
            <v>noviembre</v>
          </cell>
          <cell r="E207" t="str">
            <v>Parque Patricios</v>
          </cell>
          <cell r="F207" t="str">
            <v>CASEROS y MONTEAGUDO</v>
          </cell>
          <cell r="G207">
            <v>1376</v>
          </cell>
          <cell r="H207">
            <v>333</v>
          </cell>
          <cell r="I207">
            <v>385.28</v>
          </cell>
        </row>
        <row r="208">
          <cell r="B208">
            <v>138</v>
          </cell>
          <cell r="C208">
            <v>2018</v>
          </cell>
          <cell r="D208" t="str">
            <v>octubre</v>
          </cell>
          <cell r="E208" t="str">
            <v>Parque Patricios</v>
          </cell>
          <cell r="F208" t="str">
            <v>CASEROS y MONTEAGUDO</v>
          </cell>
          <cell r="G208">
            <v>4715</v>
          </cell>
          <cell r="H208">
            <v>1015</v>
          </cell>
          <cell r="I208">
            <v>1320.2</v>
          </cell>
        </row>
        <row r="209">
          <cell r="B209">
            <v>139</v>
          </cell>
          <cell r="C209">
            <v>2018</v>
          </cell>
          <cell r="D209" t="str">
            <v>septiembre</v>
          </cell>
          <cell r="E209" t="str">
            <v>Parque Patricios</v>
          </cell>
          <cell r="F209" t="str">
            <v>CASEROS y MONTEAGUDO</v>
          </cell>
          <cell r="G209">
            <v>5116</v>
          </cell>
          <cell r="H209">
            <v>1066</v>
          </cell>
          <cell r="I209">
            <v>1432.48</v>
          </cell>
        </row>
        <row r="210">
          <cell r="B210">
            <v>140</v>
          </cell>
          <cell r="C210">
            <v>2018</v>
          </cell>
          <cell r="D210" t="str">
            <v>agosto</v>
          </cell>
          <cell r="E210" t="str">
            <v>Parque Patricios</v>
          </cell>
          <cell r="F210" t="str">
            <v>CASEROS y MONTEAGUDO</v>
          </cell>
          <cell r="G210">
            <v>10355</v>
          </cell>
          <cell r="H210">
            <v>2162</v>
          </cell>
          <cell r="I210">
            <v>2899.4</v>
          </cell>
        </row>
        <row r="211">
          <cell r="B211">
            <v>141</v>
          </cell>
          <cell r="C211">
            <v>2018</v>
          </cell>
          <cell r="D211" t="str">
            <v>julio</v>
          </cell>
          <cell r="E211" t="str">
            <v>Parque Patricios</v>
          </cell>
          <cell r="F211" t="str">
            <v>CASEROS y MONTEAGUDO</v>
          </cell>
          <cell r="G211">
            <v>2975</v>
          </cell>
          <cell r="H211">
            <v>610</v>
          </cell>
          <cell r="I211">
            <v>833</v>
          </cell>
        </row>
        <row r="212">
          <cell r="B212">
            <v>142</v>
          </cell>
          <cell r="C212">
            <v>2019</v>
          </cell>
          <cell r="D212" t="str">
            <v>enero</v>
          </cell>
          <cell r="E212" t="str">
            <v>Parque Rivadavia</v>
          </cell>
          <cell r="F212" t="str">
            <v>RIVADAVIA y DOBLAS</v>
          </cell>
          <cell r="G212">
            <v>800</v>
          </cell>
          <cell r="H212">
            <v>191</v>
          </cell>
          <cell r="I212">
            <v>224</v>
          </cell>
        </row>
        <row r="213">
          <cell r="B213">
            <v>143</v>
          </cell>
          <cell r="C213">
            <v>2019</v>
          </cell>
          <cell r="D213" t="str">
            <v>febrero</v>
          </cell>
          <cell r="E213" t="str">
            <v>Parque Rivadavia</v>
          </cell>
          <cell r="F213" t="str">
            <v>RIVADAVIA y DOBLAS</v>
          </cell>
          <cell r="G213">
            <v>296</v>
          </cell>
          <cell r="H213">
            <v>73</v>
          </cell>
          <cell r="I213">
            <v>82.88</v>
          </cell>
        </row>
        <row r="214">
          <cell r="B214">
            <v>144</v>
          </cell>
          <cell r="C214">
            <v>2019</v>
          </cell>
          <cell r="D214" t="str">
            <v>marzo</v>
          </cell>
          <cell r="E214" t="str">
            <v>Parque Rivadavia</v>
          </cell>
          <cell r="F214" t="str">
            <v>RIVADAVIA y DOBLAS</v>
          </cell>
          <cell r="G214">
            <v>556</v>
          </cell>
          <cell r="H214">
            <v>128</v>
          </cell>
          <cell r="I214">
            <v>155.68</v>
          </cell>
        </row>
        <row r="215">
          <cell r="B215">
            <v>145</v>
          </cell>
          <cell r="C215">
            <v>2019</v>
          </cell>
          <cell r="D215" t="str">
            <v>abril</v>
          </cell>
          <cell r="E215" t="str">
            <v>Parque Rivadavia</v>
          </cell>
          <cell r="F215" t="str">
            <v>RIVADAVIA y DOBLAS</v>
          </cell>
          <cell r="G215">
            <v>830</v>
          </cell>
          <cell r="H215">
            <v>197</v>
          </cell>
          <cell r="I215">
            <v>232.4</v>
          </cell>
        </row>
        <row r="216">
          <cell r="B216">
            <v>146</v>
          </cell>
          <cell r="C216">
            <v>2019</v>
          </cell>
          <cell r="D216" t="str">
            <v>mayo</v>
          </cell>
          <cell r="E216" t="str">
            <v>Parque Rivadavia</v>
          </cell>
          <cell r="F216" t="str">
            <v>RIVADAVIA y DOBLAS</v>
          </cell>
          <cell r="G216">
            <v>874</v>
          </cell>
          <cell r="H216">
            <v>216</v>
          </cell>
          <cell r="I216">
            <v>244.72</v>
          </cell>
        </row>
        <row r="217">
          <cell r="B217">
            <v>147</v>
          </cell>
          <cell r="C217">
            <v>2019</v>
          </cell>
          <cell r="D217" t="str">
            <v>junio</v>
          </cell>
          <cell r="E217" t="str">
            <v>Parque Rivadavia</v>
          </cell>
          <cell r="F217" t="str">
            <v>RIVADAVIA y DOBLAS</v>
          </cell>
          <cell r="G217">
            <v>912</v>
          </cell>
          <cell r="H217">
            <v>223</v>
          </cell>
          <cell r="I217">
            <v>255.36</v>
          </cell>
        </row>
        <row r="218">
          <cell r="B218">
            <v>148</v>
          </cell>
          <cell r="C218">
            <v>2019</v>
          </cell>
          <cell r="D218" t="str">
            <v>julio</v>
          </cell>
          <cell r="E218" t="str">
            <v>Parque Rivadavia</v>
          </cell>
          <cell r="F218" t="str">
            <v>RIVADAVIA y DOBLAS</v>
          </cell>
          <cell r="G218">
            <v>2263</v>
          </cell>
          <cell r="H218">
            <v>532</v>
          </cell>
          <cell r="I218">
            <v>633.64</v>
          </cell>
        </row>
        <row r="219">
          <cell r="B219">
            <v>149</v>
          </cell>
          <cell r="C219">
            <v>2019</v>
          </cell>
          <cell r="D219" t="str">
            <v>agosto</v>
          </cell>
          <cell r="E219" t="str">
            <v>Parque Rivadavia</v>
          </cell>
          <cell r="F219" t="str">
            <v>RIVADAVIA y DOBLAS</v>
          </cell>
          <cell r="G219">
            <v>1756</v>
          </cell>
          <cell r="H219">
            <v>615</v>
          </cell>
          <cell r="I219">
            <v>491.68</v>
          </cell>
        </row>
        <row r="220">
          <cell r="B220">
            <v>150</v>
          </cell>
          <cell r="C220">
            <v>2019</v>
          </cell>
          <cell r="D220" t="str">
            <v>septiembre</v>
          </cell>
          <cell r="E220" t="str">
            <v>Parque Rivadavia</v>
          </cell>
          <cell r="F220" t="str">
            <v>RIVADAVIA y DOBLAS</v>
          </cell>
          <cell r="G220">
            <v>1816</v>
          </cell>
          <cell r="H220">
            <v>444</v>
          </cell>
          <cell r="I220">
            <v>508.48</v>
          </cell>
        </row>
        <row r="221">
          <cell r="B221">
            <v>151</v>
          </cell>
          <cell r="C221">
            <v>2019</v>
          </cell>
          <cell r="D221" t="str">
            <v>octubre</v>
          </cell>
          <cell r="E221" t="str">
            <v>Parque Rivadavia</v>
          </cell>
          <cell r="F221" t="str">
            <v>RIVADAVIA y DOBLAS</v>
          </cell>
          <cell r="G221">
            <v>1206</v>
          </cell>
          <cell r="H221">
            <v>288</v>
          </cell>
          <cell r="I221">
            <v>337.68</v>
          </cell>
        </row>
        <row r="222">
          <cell r="B222">
            <v>152</v>
          </cell>
          <cell r="C222">
            <v>2019</v>
          </cell>
          <cell r="D222" t="str">
            <v>noviembre</v>
          </cell>
          <cell r="E222" t="str">
            <v>Parque Rivadavia</v>
          </cell>
          <cell r="F222" t="str">
            <v>RIVADAVIA y DOBLAS</v>
          </cell>
          <cell r="G222">
            <v>1425</v>
          </cell>
          <cell r="H222">
            <v>351</v>
          </cell>
          <cell r="I222">
            <v>399</v>
          </cell>
        </row>
        <row r="223">
          <cell r="B223">
            <v>153</v>
          </cell>
          <cell r="C223">
            <v>2019</v>
          </cell>
          <cell r="D223" t="str">
            <v>diciembre</v>
          </cell>
          <cell r="E223" t="str">
            <v>Parque Rivadavia</v>
          </cell>
          <cell r="F223" t="str">
            <v>RIVADAVIA y DOBLAS</v>
          </cell>
          <cell r="G223">
            <v>59</v>
          </cell>
          <cell r="H223">
            <v>16</v>
          </cell>
          <cell r="I223">
            <v>16.52</v>
          </cell>
        </row>
        <row r="224">
          <cell r="B224">
            <v>154</v>
          </cell>
          <cell r="C224">
            <v>2018</v>
          </cell>
          <cell r="D224" t="str">
            <v>diciembre</v>
          </cell>
          <cell r="E224" t="str">
            <v>Parque Rivadavia</v>
          </cell>
          <cell r="F224" t="str">
            <v>RIVADAVIA y DOBLAS</v>
          </cell>
          <cell r="G224">
            <v>1848</v>
          </cell>
          <cell r="H224">
            <v>466</v>
          </cell>
          <cell r="I224">
            <v>517.44000000000005</v>
          </cell>
        </row>
        <row r="225">
          <cell r="B225">
            <v>155</v>
          </cell>
          <cell r="C225">
            <v>2018</v>
          </cell>
          <cell r="D225" t="str">
            <v>noviembre</v>
          </cell>
          <cell r="E225" t="str">
            <v>Parque Rivadavia</v>
          </cell>
          <cell r="F225" t="str">
            <v>RIVADAVIA y DOBLAS</v>
          </cell>
          <cell r="G225">
            <v>2767</v>
          </cell>
          <cell r="H225">
            <v>668</v>
          </cell>
          <cell r="I225">
            <v>774.76</v>
          </cell>
        </row>
        <row r="226">
          <cell r="B226">
            <v>156</v>
          </cell>
          <cell r="C226">
            <v>2018</v>
          </cell>
          <cell r="D226" t="str">
            <v>octubre</v>
          </cell>
          <cell r="E226" t="str">
            <v>Parque Rivadavia</v>
          </cell>
          <cell r="F226" t="str">
            <v>RIVADAVIA y DOBLAS</v>
          </cell>
          <cell r="G226">
            <v>5427</v>
          </cell>
          <cell r="H226">
            <v>1290</v>
          </cell>
          <cell r="I226">
            <v>1519.56</v>
          </cell>
        </row>
        <row r="227">
          <cell r="B227">
            <v>157</v>
          </cell>
          <cell r="C227">
            <v>2018</v>
          </cell>
          <cell r="D227" t="str">
            <v>septiembre</v>
          </cell>
          <cell r="E227" t="str">
            <v>Parque Rivadavia</v>
          </cell>
          <cell r="F227" t="str">
            <v>RIVADAVIA y DOBLAS</v>
          </cell>
          <cell r="G227">
            <v>4466</v>
          </cell>
          <cell r="H227">
            <v>1044</v>
          </cell>
          <cell r="I227">
            <v>1250.48</v>
          </cell>
        </row>
        <row r="228">
          <cell r="B228">
            <v>158</v>
          </cell>
          <cell r="C228">
            <v>2018</v>
          </cell>
          <cell r="D228" t="str">
            <v>agosto</v>
          </cell>
          <cell r="E228" t="str">
            <v>Parque Rivadavia</v>
          </cell>
          <cell r="F228" t="str">
            <v>RIVADAVIA y DOBLAS</v>
          </cell>
          <cell r="G228">
            <v>12890</v>
          </cell>
          <cell r="H228">
            <v>2947</v>
          </cell>
          <cell r="I228">
            <v>3609.2</v>
          </cell>
        </row>
        <row r="229">
          <cell r="B229">
            <v>159</v>
          </cell>
          <cell r="C229">
            <v>2018</v>
          </cell>
          <cell r="D229" t="str">
            <v>julio</v>
          </cell>
          <cell r="E229" t="str">
            <v>Parque Rivadavia</v>
          </cell>
          <cell r="F229" t="str">
            <v>RIVADAVIA y DOBLAS</v>
          </cell>
          <cell r="G229">
            <v>3240</v>
          </cell>
          <cell r="H229">
            <v>702</v>
          </cell>
          <cell r="I229">
            <v>907.2</v>
          </cell>
        </row>
        <row r="230">
          <cell r="B230">
            <v>160</v>
          </cell>
          <cell r="C230">
            <v>2019</v>
          </cell>
          <cell r="D230" t="str">
            <v>mayo</v>
          </cell>
          <cell r="E230" t="str">
            <v>Parque Roca</v>
          </cell>
          <cell r="F230" t="str">
            <v>ROCA y LACARRA</v>
          </cell>
          <cell r="G230">
            <v>0</v>
          </cell>
          <cell r="H230">
            <v>0</v>
          </cell>
          <cell r="I230">
            <v>0</v>
          </cell>
        </row>
        <row r="231">
          <cell r="B231">
            <v>161</v>
          </cell>
          <cell r="C231">
            <v>2019</v>
          </cell>
          <cell r="D231" t="str">
            <v>junio</v>
          </cell>
          <cell r="E231" t="str">
            <v>Parque Roca</v>
          </cell>
          <cell r="F231" t="str">
            <v>ROCA y LACARRA</v>
          </cell>
          <cell r="G231">
            <v>52</v>
          </cell>
          <cell r="H231">
            <v>11</v>
          </cell>
          <cell r="I231">
            <v>14.56</v>
          </cell>
        </row>
        <row r="232">
          <cell r="B232">
            <v>162</v>
          </cell>
          <cell r="C232">
            <v>2019</v>
          </cell>
          <cell r="D232" t="str">
            <v>julio</v>
          </cell>
          <cell r="E232" t="str">
            <v>Parque Roca</v>
          </cell>
          <cell r="F232" t="str">
            <v>ROCA y LACARRA</v>
          </cell>
          <cell r="G232">
            <v>350</v>
          </cell>
          <cell r="H232">
            <v>69</v>
          </cell>
          <cell r="I232">
            <v>98</v>
          </cell>
        </row>
        <row r="233">
          <cell r="B233">
            <v>163</v>
          </cell>
          <cell r="C233">
            <v>2019</v>
          </cell>
          <cell r="D233" t="str">
            <v>agosto</v>
          </cell>
          <cell r="E233" t="str">
            <v>Parque Roca</v>
          </cell>
          <cell r="F233" t="str">
            <v>ROCA y LACARRA</v>
          </cell>
          <cell r="G233">
            <v>38</v>
          </cell>
          <cell r="H233">
            <v>8</v>
          </cell>
          <cell r="I233">
            <v>10.64</v>
          </cell>
        </row>
        <row r="234">
          <cell r="B234">
            <v>164</v>
          </cell>
          <cell r="C234">
            <v>2019</v>
          </cell>
          <cell r="D234" t="str">
            <v>septiembre</v>
          </cell>
          <cell r="E234" t="str">
            <v>Parque Roca</v>
          </cell>
          <cell r="F234" t="str">
            <v>ROCA y LACARRA</v>
          </cell>
          <cell r="G234">
            <v>40</v>
          </cell>
          <cell r="H234">
            <v>8</v>
          </cell>
          <cell r="I234">
            <v>11.2</v>
          </cell>
        </row>
        <row r="235">
          <cell r="B235">
            <v>165</v>
          </cell>
          <cell r="C235">
            <v>2019</v>
          </cell>
          <cell r="D235" t="str">
            <v>octubre</v>
          </cell>
          <cell r="E235" t="str">
            <v>Parque Roca</v>
          </cell>
          <cell r="F235" t="str">
            <v>ROCA y LACARRA</v>
          </cell>
          <cell r="G235">
            <v>130</v>
          </cell>
          <cell r="H235">
            <v>26</v>
          </cell>
          <cell r="I235">
            <v>36.4</v>
          </cell>
        </row>
        <row r="236">
          <cell r="B236">
            <v>166</v>
          </cell>
          <cell r="C236">
            <v>2019</v>
          </cell>
          <cell r="D236" t="str">
            <v>noviembre</v>
          </cell>
          <cell r="E236" t="str">
            <v>Parque Roca</v>
          </cell>
          <cell r="F236" t="str">
            <v>ROCA y LACARRA</v>
          </cell>
          <cell r="G236">
            <v>70</v>
          </cell>
          <cell r="H236">
            <v>14</v>
          </cell>
          <cell r="I236">
            <v>19.600000000000001</v>
          </cell>
        </row>
        <row r="237">
          <cell r="B237">
            <v>167</v>
          </cell>
          <cell r="C237">
            <v>2019</v>
          </cell>
          <cell r="D237" t="str">
            <v>diciembre</v>
          </cell>
          <cell r="E237" t="str">
            <v>Parque Roca</v>
          </cell>
          <cell r="F237" t="str">
            <v>ROCA y LACARRA</v>
          </cell>
          <cell r="G237">
            <v>0</v>
          </cell>
          <cell r="H237">
            <v>0</v>
          </cell>
          <cell r="I237">
            <v>0</v>
          </cell>
        </row>
        <row r="238">
          <cell r="B238">
            <v>168</v>
          </cell>
          <cell r="C238">
            <v>2019</v>
          </cell>
          <cell r="D238" t="str">
            <v>enero</v>
          </cell>
          <cell r="E238" t="str">
            <v>Parque Saavedra</v>
          </cell>
          <cell r="F238" t="str">
            <v>GARCIA DEL RIO y PINTO</v>
          </cell>
          <cell r="G238">
            <v>2896</v>
          </cell>
          <cell r="H238">
            <v>650</v>
          </cell>
          <cell r="I238">
            <v>810.88</v>
          </cell>
        </row>
        <row r="239">
          <cell r="B239">
            <v>169</v>
          </cell>
          <cell r="C239">
            <v>2019</v>
          </cell>
          <cell r="D239" t="str">
            <v>febrero</v>
          </cell>
          <cell r="E239" t="str">
            <v>Parque Saavedra</v>
          </cell>
          <cell r="F239" t="str">
            <v>GARCIA DEL RIO y PINTO</v>
          </cell>
          <cell r="G239">
            <v>1124</v>
          </cell>
          <cell r="H239">
            <v>290</v>
          </cell>
          <cell r="I239">
            <v>314.72000000000003</v>
          </cell>
        </row>
        <row r="240">
          <cell r="B240">
            <v>170</v>
          </cell>
          <cell r="C240">
            <v>2019</v>
          </cell>
          <cell r="D240" t="str">
            <v>marzo</v>
          </cell>
          <cell r="E240" t="str">
            <v>Parque Saavedra</v>
          </cell>
          <cell r="F240" t="str">
            <v>GARCIA DEL RIO y PINTO</v>
          </cell>
          <cell r="G240">
            <v>611</v>
          </cell>
          <cell r="H240">
            <v>149</v>
          </cell>
          <cell r="I240">
            <v>171.08</v>
          </cell>
        </row>
        <row r="241">
          <cell r="B241">
            <v>171</v>
          </cell>
          <cell r="C241">
            <v>2019</v>
          </cell>
          <cell r="D241" t="str">
            <v>abril</v>
          </cell>
          <cell r="E241" t="str">
            <v>Parque Saavedra</v>
          </cell>
          <cell r="F241" t="str">
            <v>GARCIA DEL RIO y PINTO</v>
          </cell>
          <cell r="G241">
            <v>713</v>
          </cell>
          <cell r="H241">
            <v>166</v>
          </cell>
          <cell r="I241">
            <v>199.64</v>
          </cell>
        </row>
        <row r="242">
          <cell r="B242">
            <v>172</v>
          </cell>
          <cell r="C242">
            <v>2019</v>
          </cell>
          <cell r="D242" t="str">
            <v>mayo</v>
          </cell>
          <cell r="E242" t="str">
            <v>Parque Saavedra</v>
          </cell>
          <cell r="F242" t="str">
            <v>GARCIA DEL RIO y PINTO</v>
          </cell>
          <cell r="G242">
            <v>680</v>
          </cell>
          <cell r="H242">
            <v>179</v>
          </cell>
          <cell r="I242">
            <v>190.4</v>
          </cell>
        </row>
        <row r="243">
          <cell r="B243">
            <v>173</v>
          </cell>
          <cell r="C243">
            <v>2019</v>
          </cell>
          <cell r="D243" t="str">
            <v>junio</v>
          </cell>
          <cell r="E243" t="str">
            <v>Parque Saavedra</v>
          </cell>
          <cell r="F243" t="str">
            <v>GARCIA DEL RIO y PINTO</v>
          </cell>
          <cell r="G243">
            <v>859</v>
          </cell>
          <cell r="H243">
            <v>220</v>
          </cell>
          <cell r="I243">
            <v>240.52</v>
          </cell>
        </row>
        <row r="244">
          <cell r="B244">
            <v>174</v>
          </cell>
          <cell r="C244">
            <v>2019</v>
          </cell>
          <cell r="D244" t="str">
            <v>julio</v>
          </cell>
          <cell r="E244" t="str">
            <v>Parque Saavedra</v>
          </cell>
          <cell r="F244" t="str">
            <v>GARCIA DEL RIO y PINTO</v>
          </cell>
          <cell r="G244">
            <v>1186</v>
          </cell>
          <cell r="H244">
            <v>302</v>
          </cell>
          <cell r="I244">
            <v>332.08</v>
          </cell>
        </row>
        <row r="245">
          <cell r="B245">
            <v>175</v>
          </cell>
          <cell r="C245">
            <v>2019</v>
          </cell>
          <cell r="D245" t="str">
            <v>agosto</v>
          </cell>
          <cell r="E245" t="str">
            <v>Parque Saavedra</v>
          </cell>
          <cell r="F245" t="str">
            <v>GARCIA DEL RIO y PINTO</v>
          </cell>
          <cell r="G245">
            <v>1121</v>
          </cell>
          <cell r="H245">
            <v>269</v>
          </cell>
          <cell r="I245">
            <v>313.88</v>
          </cell>
        </row>
        <row r="246">
          <cell r="B246">
            <v>176</v>
          </cell>
          <cell r="C246">
            <v>2019</v>
          </cell>
          <cell r="D246" t="str">
            <v>septiembre</v>
          </cell>
          <cell r="E246" t="str">
            <v>Parque Saavedra</v>
          </cell>
          <cell r="F246" t="str">
            <v>GARCIA DEL RIO y PINTO</v>
          </cell>
          <cell r="G246">
            <v>901</v>
          </cell>
          <cell r="H246">
            <v>210</v>
          </cell>
          <cell r="I246">
            <v>252.28</v>
          </cell>
        </row>
        <row r="247">
          <cell r="B247">
            <v>177</v>
          </cell>
          <cell r="C247">
            <v>2019</v>
          </cell>
          <cell r="D247" t="str">
            <v>octubre</v>
          </cell>
          <cell r="E247" t="str">
            <v>Parque Saavedra</v>
          </cell>
          <cell r="F247" t="str">
            <v>GARCIA DEL RIO y PINTO</v>
          </cell>
          <cell r="G247">
            <v>497</v>
          </cell>
          <cell r="H247">
            <v>124</v>
          </cell>
          <cell r="I247">
            <v>139.16</v>
          </cell>
        </row>
        <row r="248">
          <cell r="B248">
            <v>178</v>
          </cell>
          <cell r="C248">
            <v>2019</v>
          </cell>
          <cell r="D248" t="str">
            <v>noviembre</v>
          </cell>
          <cell r="E248" t="str">
            <v>Parque Saavedra</v>
          </cell>
          <cell r="F248" t="str">
            <v>GARCIA DEL RIO y PINTO</v>
          </cell>
          <cell r="G248">
            <v>389</v>
          </cell>
          <cell r="H248">
            <v>103</v>
          </cell>
          <cell r="I248">
            <v>108.92</v>
          </cell>
        </row>
        <row r="249">
          <cell r="B249">
            <v>179</v>
          </cell>
          <cell r="C249">
            <v>2019</v>
          </cell>
          <cell r="D249" t="str">
            <v>diciembre</v>
          </cell>
          <cell r="E249" t="str">
            <v>Parque Saavedra</v>
          </cell>
          <cell r="F249" t="str">
            <v>GARCIA DEL RIO y PINTO</v>
          </cell>
          <cell r="G249">
            <v>32</v>
          </cell>
          <cell r="H249">
            <v>8</v>
          </cell>
          <cell r="I249">
            <v>8.9600000000000009</v>
          </cell>
        </row>
        <row r="250">
          <cell r="B250">
            <v>180</v>
          </cell>
          <cell r="C250">
            <v>2019</v>
          </cell>
          <cell r="D250" t="str">
            <v>junio</v>
          </cell>
          <cell r="E250" t="str">
            <v>Parque Saavedra 2</v>
          </cell>
          <cell r="F250" t="str">
            <v>GARCIA DEL RIO y PINTO</v>
          </cell>
          <cell r="G250">
            <v>154</v>
          </cell>
          <cell r="H250">
            <v>39</v>
          </cell>
          <cell r="I250">
            <v>43.12</v>
          </cell>
        </row>
        <row r="251">
          <cell r="B251">
            <v>181</v>
          </cell>
          <cell r="C251">
            <v>2019</v>
          </cell>
          <cell r="D251" t="str">
            <v>julio</v>
          </cell>
          <cell r="E251" t="str">
            <v>Parque Saavedra 2</v>
          </cell>
          <cell r="F251" t="str">
            <v>GARCIA DEL RIO y PINTO</v>
          </cell>
          <cell r="G251">
            <v>535</v>
          </cell>
          <cell r="H251">
            <v>125</v>
          </cell>
          <cell r="I251">
            <v>149.80000000000001</v>
          </cell>
        </row>
        <row r="252">
          <cell r="B252">
            <v>182</v>
          </cell>
          <cell r="C252">
            <v>2019</v>
          </cell>
          <cell r="D252" t="str">
            <v>agosto</v>
          </cell>
          <cell r="E252" t="str">
            <v>Parque Saavedra 2</v>
          </cell>
          <cell r="F252" t="str">
            <v>GARCIA DEL RIO y PINTO</v>
          </cell>
          <cell r="G252">
            <v>401</v>
          </cell>
          <cell r="H252">
            <v>101</v>
          </cell>
          <cell r="I252">
            <v>112.28</v>
          </cell>
        </row>
        <row r="253">
          <cell r="B253">
            <v>183</v>
          </cell>
          <cell r="C253">
            <v>2019</v>
          </cell>
          <cell r="D253" t="str">
            <v>septiembre</v>
          </cell>
          <cell r="E253" t="str">
            <v>Parque Saavedra 2</v>
          </cell>
          <cell r="F253" t="str">
            <v>GARCIA DEL RIO y PINTO</v>
          </cell>
          <cell r="G253">
            <v>178</v>
          </cell>
          <cell r="H253">
            <v>50</v>
          </cell>
          <cell r="I253">
            <v>49.84</v>
          </cell>
        </row>
        <row r="254">
          <cell r="B254">
            <v>184</v>
          </cell>
          <cell r="C254">
            <v>2019</v>
          </cell>
          <cell r="D254" t="str">
            <v>octubre</v>
          </cell>
          <cell r="E254" t="str">
            <v>Parque Saavedra 2</v>
          </cell>
          <cell r="F254" t="str">
            <v>GARCIA DEL RIO y PINTO</v>
          </cell>
          <cell r="G254">
            <v>145</v>
          </cell>
          <cell r="H254">
            <v>36</v>
          </cell>
          <cell r="I254">
            <v>40.6</v>
          </cell>
        </row>
        <row r="255">
          <cell r="B255">
            <v>185</v>
          </cell>
          <cell r="C255">
            <v>2019</v>
          </cell>
          <cell r="D255" t="str">
            <v>noviembre</v>
          </cell>
          <cell r="E255" t="str">
            <v>Parque Saavedra 2</v>
          </cell>
          <cell r="F255" t="str">
            <v>GARCIA DEL RIO y PINTO</v>
          </cell>
          <cell r="G255">
            <v>278</v>
          </cell>
          <cell r="H255">
            <v>66</v>
          </cell>
          <cell r="I255">
            <v>77.84</v>
          </cell>
        </row>
        <row r="256">
          <cell r="B256">
            <v>186</v>
          </cell>
          <cell r="C256">
            <v>2019</v>
          </cell>
          <cell r="D256" t="str">
            <v>diciembre</v>
          </cell>
          <cell r="E256" t="str">
            <v>Parque Saavedra 2</v>
          </cell>
          <cell r="F256" t="str">
            <v>GARCIA DEL RIO y PINTO</v>
          </cell>
          <cell r="G256">
            <v>68</v>
          </cell>
          <cell r="H256">
            <v>14</v>
          </cell>
          <cell r="I256">
            <v>19.04</v>
          </cell>
        </row>
        <row r="257">
          <cell r="B257">
            <v>187</v>
          </cell>
          <cell r="C257">
            <v>2019</v>
          </cell>
          <cell r="D257" t="str">
            <v>octubre</v>
          </cell>
          <cell r="E257" t="str">
            <v>Parque Santojanni</v>
          </cell>
          <cell r="F257" t="str">
            <v>PATRON y MURGUIONDO</v>
          </cell>
          <cell r="G257">
            <v>99</v>
          </cell>
          <cell r="H257">
            <v>22</v>
          </cell>
          <cell r="I257">
            <v>27.72</v>
          </cell>
        </row>
        <row r="258">
          <cell r="B258">
            <v>188</v>
          </cell>
          <cell r="C258">
            <v>2019</v>
          </cell>
          <cell r="D258" t="str">
            <v>noviembre</v>
          </cell>
          <cell r="E258" t="str">
            <v>Parque Santojanni</v>
          </cell>
          <cell r="F258" t="str">
            <v>PATRON y MURGUIONDO</v>
          </cell>
          <cell r="G258">
            <v>505</v>
          </cell>
          <cell r="H258">
            <v>114</v>
          </cell>
          <cell r="I258">
            <v>141.4</v>
          </cell>
        </row>
        <row r="259">
          <cell r="B259">
            <v>189</v>
          </cell>
          <cell r="C259">
            <v>2019</v>
          </cell>
          <cell r="D259" t="str">
            <v>diciembre</v>
          </cell>
          <cell r="E259" t="str">
            <v>Parque Santojanni</v>
          </cell>
          <cell r="F259" t="str">
            <v>PATRON y MURGUIONDO</v>
          </cell>
          <cell r="G259">
            <v>21</v>
          </cell>
          <cell r="H259">
            <v>5</v>
          </cell>
          <cell r="I259">
            <v>5.88</v>
          </cell>
        </row>
        <row r="260">
          <cell r="B260">
            <v>190</v>
          </cell>
          <cell r="C260">
            <v>2019</v>
          </cell>
          <cell r="D260" t="str">
            <v>octubre</v>
          </cell>
          <cell r="E260" t="str">
            <v>Paseo de las Américas</v>
          </cell>
          <cell r="F260" t="str">
            <v>BLANCO ENCALADA y RAMSAY</v>
          </cell>
          <cell r="G260">
            <v>20</v>
          </cell>
          <cell r="H260">
            <v>4</v>
          </cell>
          <cell r="I260">
            <v>5.6</v>
          </cell>
        </row>
        <row r="261">
          <cell r="B261">
            <v>191</v>
          </cell>
          <cell r="C261">
            <v>2019</v>
          </cell>
          <cell r="D261" t="str">
            <v>noviembre</v>
          </cell>
          <cell r="E261" t="str">
            <v>Paseo de las Américas</v>
          </cell>
          <cell r="F261" t="str">
            <v>BLANCO ENCALADA y RAMSAY</v>
          </cell>
          <cell r="G261">
            <v>252</v>
          </cell>
          <cell r="H261">
            <v>55</v>
          </cell>
          <cell r="I261">
            <v>70.56</v>
          </cell>
        </row>
        <row r="262">
          <cell r="B262">
            <v>192</v>
          </cell>
          <cell r="C262">
            <v>2019</v>
          </cell>
          <cell r="D262" t="str">
            <v>diciembre</v>
          </cell>
          <cell r="E262" t="str">
            <v>Paseo de las Américas</v>
          </cell>
          <cell r="F262" t="str">
            <v>BLANCO ENCALADA y RAMSAY</v>
          </cell>
          <cell r="G262">
            <v>3</v>
          </cell>
          <cell r="H262">
            <v>1</v>
          </cell>
          <cell r="I262">
            <v>0.84</v>
          </cell>
        </row>
        <row r="263">
          <cell r="B263">
            <v>193</v>
          </cell>
          <cell r="C263">
            <v>2019</v>
          </cell>
          <cell r="D263" t="str">
            <v>febrero</v>
          </cell>
          <cell r="E263" t="str">
            <v>Plaza 11 de Noviembre</v>
          </cell>
          <cell r="F263" t="str">
            <v>DIRECTORIO y VARELA</v>
          </cell>
          <cell r="G263">
            <v>113</v>
          </cell>
          <cell r="H263">
            <v>28</v>
          </cell>
          <cell r="I263">
            <v>31.64</v>
          </cell>
        </row>
        <row r="264">
          <cell r="B264">
            <v>194</v>
          </cell>
          <cell r="C264">
            <v>2019</v>
          </cell>
          <cell r="D264" t="str">
            <v>marzo</v>
          </cell>
          <cell r="E264" t="str">
            <v>Plaza 11 de Noviembre</v>
          </cell>
          <cell r="F264" t="str">
            <v>DIRECTORIO y VARELA</v>
          </cell>
          <cell r="G264">
            <v>540</v>
          </cell>
          <cell r="H264">
            <v>118</v>
          </cell>
          <cell r="I264">
            <v>151.19999999999999</v>
          </cell>
        </row>
        <row r="265">
          <cell r="B265">
            <v>195</v>
          </cell>
          <cell r="C265">
            <v>2019</v>
          </cell>
          <cell r="D265" t="str">
            <v>abril</v>
          </cell>
          <cell r="E265" t="str">
            <v>Plaza 11 de Noviembre</v>
          </cell>
          <cell r="F265" t="str">
            <v>DIRECTORIO y VARELA</v>
          </cell>
          <cell r="G265">
            <v>239</v>
          </cell>
          <cell r="H265">
            <v>57</v>
          </cell>
          <cell r="I265">
            <v>66.92</v>
          </cell>
        </row>
        <row r="266">
          <cell r="B266">
            <v>196</v>
          </cell>
          <cell r="C266">
            <v>2019</v>
          </cell>
          <cell r="D266" t="str">
            <v>mayo</v>
          </cell>
          <cell r="E266" t="str">
            <v>Plaza 11 de Noviembre</v>
          </cell>
          <cell r="F266" t="str">
            <v>DIRECTORIO y VARELA</v>
          </cell>
          <cell r="G266">
            <v>263</v>
          </cell>
          <cell r="H266">
            <v>62</v>
          </cell>
          <cell r="I266">
            <v>73.64</v>
          </cell>
        </row>
        <row r="267">
          <cell r="B267">
            <v>197</v>
          </cell>
          <cell r="C267">
            <v>2019</v>
          </cell>
          <cell r="D267" t="str">
            <v>junio</v>
          </cell>
          <cell r="E267" t="str">
            <v>Plaza 11 de Noviembre</v>
          </cell>
          <cell r="F267" t="str">
            <v>DIRECTORIO y VARELA</v>
          </cell>
          <cell r="G267">
            <v>327</v>
          </cell>
          <cell r="H267">
            <v>78</v>
          </cell>
          <cell r="I267">
            <v>91.56</v>
          </cell>
        </row>
        <row r="268">
          <cell r="B268">
            <v>198</v>
          </cell>
          <cell r="C268">
            <v>2019</v>
          </cell>
          <cell r="D268" t="str">
            <v>julio</v>
          </cell>
          <cell r="E268" t="str">
            <v>Plaza 11 de Noviembre</v>
          </cell>
          <cell r="F268" t="str">
            <v>DIRECTORIO y VARELA</v>
          </cell>
          <cell r="G268">
            <v>1082</v>
          </cell>
          <cell r="H268">
            <v>226</v>
          </cell>
          <cell r="I268">
            <v>302.95999999999998</v>
          </cell>
        </row>
        <row r="269">
          <cell r="B269">
            <v>199</v>
          </cell>
          <cell r="C269">
            <v>2019</v>
          </cell>
          <cell r="D269" t="str">
            <v>agosto</v>
          </cell>
          <cell r="E269" t="str">
            <v>Plaza 11 de Noviembre</v>
          </cell>
          <cell r="F269" t="str">
            <v>DIRECTORIO y VARELA</v>
          </cell>
          <cell r="G269">
            <v>693</v>
          </cell>
          <cell r="H269">
            <v>148</v>
          </cell>
          <cell r="I269">
            <v>194.04</v>
          </cell>
        </row>
        <row r="270">
          <cell r="B270">
            <v>200</v>
          </cell>
          <cell r="C270">
            <v>2019</v>
          </cell>
          <cell r="D270" t="str">
            <v>septiembre</v>
          </cell>
          <cell r="E270" t="str">
            <v>Plaza 11 de Noviembre</v>
          </cell>
          <cell r="F270" t="str">
            <v>DIRECTORIO y VARELA</v>
          </cell>
          <cell r="G270">
            <v>497</v>
          </cell>
          <cell r="H270">
            <v>105</v>
          </cell>
          <cell r="I270">
            <v>139.16</v>
          </cell>
        </row>
        <row r="271">
          <cell r="B271">
            <v>201</v>
          </cell>
          <cell r="C271">
            <v>2019</v>
          </cell>
          <cell r="D271" t="str">
            <v>octubre</v>
          </cell>
          <cell r="E271" t="str">
            <v>Plaza 11 de Noviembre</v>
          </cell>
          <cell r="F271" t="str">
            <v>DIRECTORIO y VARELA</v>
          </cell>
          <cell r="G271">
            <v>387</v>
          </cell>
          <cell r="H271">
            <v>88</v>
          </cell>
          <cell r="I271">
            <v>108.36</v>
          </cell>
        </row>
        <row r="272">
          <cell r="B272">
            <v>202</v>
          </cell>
          <cell r="C272">
            <v>2019</v>
          </cell>
          <cell r="D272" t="str">
            <v>noviembre</v>
          </cell>
          <cell r="E272" t="str">
            <v>Plaza 11 de Noviembre</v>
          </cell>
          <cell r="F272" t="str">
            <v>DIRECTORIO y VARELA</v>
          </cell>
          <cell r="G272">
            <v>727</v>
          </cell>
          <cell r="H272">
            <v>159</v>
          </cell>
          <cell r="I272">
            <v>203.56</v>
          </cell>
        </row>
        <row r="273">
          <cell r="B273">
            <v>203</v>
          </cell>
          <cell r="C273">
            <v>2019</v>
          </cell>
          <cell r="D273" t="str">
            <v>diciembre</v>
          </cell>
          <cell r="E273" t="str">
            <v>Plaza 11 de Noviembre</v>
          </cell>
          <cell r="F273" t="str">
            <v>DIRECTORIO y VARELA</v>
          </cell>
          <cell r="G273">
            <v>20</v>
          </cell>
          <cell r="H273">
            <v>4</v>
          </cell>
          <cell r="I273">
            <v>5.6</v>
          </cell>
        </row>
        <row r="274">
          <cell r="B274">
            <v>204</v>
          </cell>
          <cell r="C274">
            <v>2019</v>
          </cell>
          <cell r="D274" t="str">
            <v>enero</v>
          </cell>
          <cell r="E274" t="str">
            <v>Plaza 1ro de Mayo</v>
          </cell>
          <cell r="F274" t="str">
            <v>HIPOLITO YRIGOYEN y PASCO</v>
          </cell>
          <cell r="G274">
            <v>182</v>
          </cell>
          <cell r="H274">
            <v>37</v>
          </cell>
          <cell r="I274">
            <v>50.96</v>
          </cell>
        </row>
        <row r="275">
          <cell r="B275">
            <v>205</v>
          </cell>
          <cell r="C275">
            <v>2018</v>
          </cell>
          <cell r="D275" t="str">
            <v>diciembre</v>
          </cell>
          <cell r="E275" t="str">
            <v>Plaza 1ro de Mayo</v>
          </cell>
          <cell r="F275" t="str">
            <v>HIPOLITO YRIGOYEN y PASCO</v>
          </cell>
          <cell r="G275">
            <v>754</v>
          </cell>
          <cell r="H275">
            <v>164</v>
          </cell>
          <cell r="I275">
            <v>211.12</v>
          </cell>
        </row>
        <row r="276">
          <cell r="B276">
            <v>206</v>
          </cell>
          <cell r="C276">
            <v>2018</v>
          </cell>
          <cell r="D276" t="str">
            <v>noviembre</v>
          </cell>
          <cell r="E276" t="str">
            <v>Plaza 1ro de Mayo</v>
          </cell>
          <cell r="F276" t="str">
            <v>HIPOLITO YRIGOYEN y PASCO</v>
          </cell>
          <cell r="G276">
            <v>933</v>
          </cell>
          <cell r="H276">
            <v>205</v>
          </cell>
          <cell r="I276">
            <v>261.24</v>
          </cell>
        </row>
        <row r="277">
          <cell r="B277">
            <v>207</v>
          </cell>
          <cell r="C277">
            <v>2018</v>
          </cell>
          <cell r="D277" t="str">
            <v>octubre</v>
          </cell>
          <cell r="E277" t="str">
            <v>Plaza 1ro de Mayo</v>
          </cell>
          <cell r="F277" t="str">
            <v>HIPOLITO YRIGOYEN y PASCO</v>
          </cell>
          <cell r="G277">
            <v>2531</v>
          </cell>
          <cell r="H277">
            <v>581</v>
          </cell>
          <cell r="I277">
            <v>708.68</v>
          </cell>
        </row>
        <row r="278">
          <cell r="B278">
            <v>208</v>
          </cell>
          <cell r="C278">
            <v>2018</v>
          </cell>
          <cell r="D278" t="str">
            <v>septiembre</v>
          </cell>
          <cell r="E278" t="str">
            <v>Plaza 1ro de Mayo</v>
          </cell>
          <cell r="F278" t="str">
            <v>HIPOLITO YRIGOYEN y PASCO</v>
          </cell>
          <cell r="G278">
            <v>1881</v>
          </cell>
          <cell r="H278">
            <v>412</v>
          </cell>
          <cell r="I278">
            <v>526.67999999999995</v>
          </cell>
        </row>
        <row r="279">
          <cell r="B279">
            <v>209</v>
          </cell>
          <cell r="C279">
            <v>2018</v>
          </cell>
          <cell r="D279" t="str">
            <v>agosto</v>
          </cell>
          <cell r="E279" t="str">
            <v>Plaza 1ro de Mayo</v>
          </cell>
          <cell r="F279" t="str">
            <v>HIPOLITO YRIGOYEN y PASCO</v>
          </cell>
          <cell r="G279">
            <v>2860</v>
          </cell>
          <cell r="H279">
            <v>614</v>
          </cell>
          <cell r="I279">
            <v>800.8</v>
          </cell>
        </row>
        <row r="280">
          <cell r="B280">
            <v>210</v>
          </cell>
          <cell r="C280">
            <v>2018</v>
          </cell>
          <cell r="D280" t="str">
            <v>julio</v>
          </cell>
          <cell r="E280" t="str">
            <v>Plaza 1ro de Mayo</v>
          </cell>
          <cell r="F280" t="str">
            <v>HIPOLITO YRIGOYEN y PASCO</v>
          </cell>
          <cell r="G280">
            <v>2336</v>
          </cell>
          <cell r="H280">
            <v>492</v>
          </cell>
          <cell r="I280">
            <v>654.08000000000004</v>
          </cell>
        </row>
        <row r="281">
          <cell r="B281">
            <v>211</v>
          </cell>
          <cell r="C281">
            <v>2019</v>
          </cell>
          <cell r="D281" t="str">
            <v>enero</v>
          </cell>
          <cell r="E281" t="str">
            <v>Plaza 25 de agosto</v>
          </cell>
          <cell r="F281" t="str">
            <v>GIRIBONE y HEREDIA</v>
          </cell>
          <cell r="G281">
            <v>393</v>
          </cell>
          <cell r="H281">
            <v>95</v>
          </cell>
          <cell r="I281">
            <v>110.04</v>
          </cell>
        </row>
        <row r="282">
          <cell r="B282">
            <v>212</v>
          </cell>
          <cell r="C282">
            <v>2019</v>
          </cell>
          <cell r="D282" t="str">
            <v>febrero</v>
          </cell>
          <cell r="E282" t="str">
            <v>Plaza 25 de agosto</v>
          </cell>
          <cell r="F282" t="str">
            <v>GIRIBONE y HEREDIA</v>
          </cell>
          <cell r="G282">
            <v>265</v>
          </cell>
          <cell r="H282">
            <v>70</v>
          </cell>
          <cell r="I282">
            <v>74.2</v>
          </cell>
        </row>
        <row r="283">
          <cell r="B283">
            <v>213</v>
          </cell>
          <cell r="C283">
            <v>2019</v>
          </cell>
          <cell r="D283" t="str">
            <v>marzo</v>
          </cell>
          <cell r="E283" t="str">
            <v>Plaza 25 de agosto</v>
          </cell>
          <cell r="F283" t="str">
            <v>GIRIBONE y HEREDIA</v>
          </cell>
          <cell r="G283">
            <v>314</v>
          </cell>
          <cell r="H283">
            <v>82</v>
          </cell>
          <cell r="I283">
            <v>87.92</v>
          </cell>
        </row>
        <row r="284">
          <cell r="B284">
            <v>214</v>
          </cell>
          <cell r="C284">
            <v>2019</v>
          </cell>
          <cell r="D284" t="str">
            <v>abril</v>
          </cell>
          <cell r="E284" t="str">
            <v>Plaza 25 de agosto</v>
          </cell>
          <cell r="F284" t="str">
            <v>GIRIBONE y HEREDIA</v>
          </cell>
          <cell r="G284">
            <v>226</v>
          </cell>
          <cell r="H284">
            <v>57</v>
          </cell>
          <cell r="I284">
            <v>63.28</v>
          </cell>
        </row>
        <row r="285">
          <cell r="B285">
            <v>215</v>
          </cell>
          <cell r="C285">
            <v>2019</v>
          </cell>
          <cell r="D285" t="str">
            <v>mayo</v>
          </cell>
          <cell r="E285" t="str">
            <v>Plaza 25 de agosto</v>
          </cell>
          <cell r="F285" t="str">
            <v>GIRIBONE y HEREDIA</v>
          </cell>
          <cell r="G285">
            <v>238</v>
          </cell>
          <cell r="H285">
            <v>55</v>
          </cell>
          <cell r="I285">
            <v>66.64</v>
          </cell>
        </row>
        <row r="286">
          <cell r="B286">
            <v>216</v>
          </cell>
          <cell r="C286">
            <v>2019</v>
          </cell>
          <cell r="D286" t="str">
            <v>junio</v>
          </cell>
          <cell r="E286" t="str">
            <v>Plaza 25 de agosto</v>
          </cell>
          <cell r="F286" t="str">
            <v>GIRIBONE y HEREDIA</v>
          </cell>
          <cell r="G286">
            <v>233</v>
          </cell>
          <cell r="H286">
            <v>55</v>
          </cell>
          <cell r="I286">
            <v>65.239999999999995</v>
          </cell>
        </row>
        <row r="287">
          <cell r="B287">
            <v>217</v>
          </cell>
          <cell r="C287">
            <v>2019</v>
          </cell>
          <cell r="D287" t="str">
            <v>julio</v>
          </cell>
          <cell r="E287" t="str">
            <v>Plaza 25 de agosto</v>
          </cell>
          <cell r="F287" t="str">
            <v>GIRIBONE y HEREDIA</v>
          </cell>
          <cell r="G287">
            <v>408</v>
          </cell>
          <cell r="H287">
            <v>101</v>
          </cell>
          <cell r="I287">
            <v>114.24</v>
          </cell>
        </row>
        <row r="288">
          <cell r="B288">
            <v>218</v>
          </cell>
          <cell r="C288">
            <v>2019</v>
          </cell>
          <cell r="D288" t="str">
            <v>agosto</v>
          </cell>
          <cell r="E288" t="str">
            <v>Plaza 25 de agosto</v>
          </cell>
          <cell r="F288" t="str">
            <v>GIRIBONE y HEREDIA</v>
          </cell>
          <cell r="G288">
            <v>507</v>
          </cell>
          <cell r="H288">
            <v>120</v>
          </cell>
          <cell r="I288">
            <v>141.96</v>
          </cell>
        </row>
        <row r="289">
          <cell r="B289">
            <v>219</v>
          </cell>
          <cell r="C289">
            <v>2019</v>
          </cell>
          <cell r="D289" t="str">
            <v>septiembre</v>
          </cell>
          <cell r="E289" t="str">
            <v>Plaza 25 de agosto</v>
          </cell>
          <cell r="F289" t="str">
            <v>GIRIBONE y HEREDIA</v>
          </cell>
          <cell r="G289">
            <v>315</v>
          </cell>
          <cell r="H289">
            <v>81</v>
          </cell>
          <cell r="I289">
            <v>88.2</v>
          </cell>
        </row>
        <row r="290">
          <cell r="B290">
            <v>220</v>
          </cell>
          <cell r="C290">
            <v>2019</v>
          </cell>
          <cell r="D290" t="str">
            <v>octubre</v>
          </cell>
          <cell r="E290" t="str">
            <v>Plaza 25 de agosto</v>
          </cell>
          <cell r="F290" t="str">
            <v>GIRIBONE y HEREDIA</v>
          </cell>
          <cell r="G290">
            <v>280</v>
          </cell>
          <cell r="H290">
            <v>68</v>
          </cell>
          <cell r="I290">
            <v>78.400000000000006</v>
          </cell>
        </row>
        <row r="291">
          <cell r="B291">
            <v>221</v>
          </cell>
          <cell r="C291">
            <v>2019</v>
          </cell>
          <cell r="D291" t="str">
            <v>noviembre</v>
          </cell>
          <cell r="E291" t="str">
            <v>Plaza 25 de agosto</v>
          </cell>
          <cell r="F291" t="str">
            <v>GIRIBONE y HEREDIA</v>
          </cell>
          <cell r="G291">
            <v>241</v>
          </cell>
          <cell r="H291">
            <v>62</v>
          </cell>
          <cell r="I291">
            <v>67.48</v>
          </cell>
        </row>
        <row r="292">
          <cell r="B292">
            <v>222</v>
          </cell>
          <cell r="C292">
            <v>2019</v>
          </cell>
          <cell r="D292" t="str">
            <v>diciembre</v>
          </cell>
          <cell r="E292" t="str">
            <v>Plaza 25 de agosto</v>
          </cell>
          <cell r="F292" t="str">
            <v>GIRIBONE y HEREDIA</v>
          </cell>
          <cell r="G292">
            <v>25</v>
          </cell>
          <cell r="H292">
            <v>6</v>
          </cell>
          <cell r="I292">
            <v>7</v>
          </cell>
        </row>
        <row r="293">
          <cell r="B293">
            <v>223</v>
          </cell>
          <cell r="C293">
            <v>2018</v>
          </cell>
          <cell r="D293" t="str">
            <v>diciembre</v>
          </cell>
          <cell r="E293" t="str">
            <v>Plaza 25 de agosto</v>
          </cell>
          <cell r="F293" t="str">
            <v>GIRIBONE y HEREDIA</v>
          </cell>
          <cell r="G293">
            <v>726</v>
          </cell>
          <cell r="H293">
            <v>177</v>
          </cell>
          <cell r="I293">
            <v>203.28</v>
          </cell>
        </row>
        <row r="294">
          <cell r="B294">
            <v>224</v>
          </cell>
          <cell r="C294">
            <v>2018</v>
          </cell>
          <cell r="D294" t="str">
            <v>noviembre</v>
          </cell>
          <cell r="E294" t="str">
            <v>Plaza 25 de agosto</v>
          </cell>
          <cell r="F294" t="str">
            <v>GIRIBONE y HEREDIA</v>
          </cell>
          <cell r="G294">
            <v>598</v>
          </cell>
          <cell r="H294">
            <v>141</v>
          </cell>
          <cell r="I294">
            <v>167.44</v>
          </cell>
        </row>
        <row r="295">
          <cell r="B295">
            <v>225</v>
          </cell>
          <cell r="C295">
            <v>2018</v>
          </cell>
          <cell r="D295" t="str">
            <v>octubre</v>
          </cell>
          <cell r="E295" t="str">
            <v>Plaza 25 de agosto</v>
          </cell>
          <cell r="F295" t="str">
            <v>GIRIBONE y HEREDIA</v>
          </cell>
          <cell r="G295">
            <v>953</v>
          </cell>
          <cell r="H295">
            <v>235</v>
          </cell>
          <cell r="I295">
            <v>266.83999999999997</v>
          </cell>
        </row>
        <row r="296">
          <cell r="B296">
            <v>226</v>
          </cell>
          <cell r="C296">
            <v>2018</v>
          </cell>
          <cell r="D296" t="str">
            <v>septiembre</v>
          </cell>
          <cell r="E296" t="str">
            <v>Plaza 25 de agosto</v>
          </cell>
          <cell r="F296" t="str">
            <v>GIRIBONE y HEREDIA</v>
          </cell>
          <cell r="G296">
            <v>2483</v>
          </cell>
          <cell r="H296">
            <v>584</v>
          </cell>
          <cell r="I296">
            <v>695.24</v>
          </cell>
        </row>
        <row r="297">
          <cell r="B297">
            <v>227</v>
          </cell>
          <cell r="C297">
            <v>2018</v>
          </cell>
          <cell r="D297" t="str">
            <v>agosto</v>
          </cell>
          <cell r="E297" t="str">
            <v>Plaza 25 de agosto</v>
          </cell>
          <cell r="F297" t="str">
            <v>GIRIBONE y HEREDIA</v>
          </cell>
          <cell r="G297">
            <v>3243</v>
          </cell>
          <cell r="H297">
            <v>713</v>
          </cell>
          <cell r="I297">
            <v>908.04</v>
          </cell>
        </row>
        <row r="298">
          <cell r="B298">
            <v>228</v>
          </cell>
          <cell r="C298">
            <v>2019</v>
          </cell>
          <cell r="D298" t="str">
            <v>junio</v>
          </cell>
          <cell r="E298" t="str">
            <v>Plaza Alberdi</v>
          </cell>
          <cell r="F298" t="str">
            <v>NUÑEZ y MACHAIN</v>
          </cell>
          <cell r="G298">
            <v>13</v>
          </cell>
          <cell r="H298">
            <v>3</v>
          </cell>
          <cell r="I298">
            <v>3.64</v>
          </cell>
        </row>
        <row r="299">
          <cell r="B299">
            <v>229</v>
          </cell>
          <cell r="C299">
            <v>2019</v>
          </cell>
          <cell r="D299" t="str">
            <v>julio</v>
          </cell>
          <cell r="E299" t="str">
            <v>Plaza Alberdi</v>
          </cell>
          <cell r="F299" t="str">
            <v>NUÑEZ y MACHAIN</v>
          </cell>
          <cell r="G299">
            <v>804</v>
          </cell>
          <cell r="H299">
            <v>176</v>
          </cell>
          <cell r="I299">
            <v>225.12</v>
          </cell>
        </row>
        <row r="300">
          <cell r="B300">
            <v>230</v>
          </cell>
          <cell r="C300">
            <v>2019</v>
          </cell>
          <cell r="D300" t="str">
            <v>agosto</v>
          </cell>
          <cell r="E300" t="str">
            <v>Plaza Alberdi</v>
          </cell>
          <cell r="F300" t="str">
            <v>NUÑEZ y MACHAIN</v>
          </cell>
          <cell r="G300">
            <v>377</v>
          </cell>
          <cell r="H300">
            <v>83</v>
          </cell>
          <cell r="I300">
            <v>105.56</v>
          </cell>
        </row>
        <row r="301">
          <cell r="B301">
            <v>231</v>
          </cell>
          <cell r="C301">
            <v>2019</v>
          </cell>
          <cell r="D301" t="str">
            <v>septiembre</v>
          </cell>
          <cell r="E301" t="str">
            <v>Plaza Alberdi</v>
          </cell>
          <cell r="F301" t="str">
            <v>NUÑEZ y MACHAIN</v>
          </cell>
          <cell r="G301">
            <v>309</v>
          </cell>
          <cell r="H301">
            <v>68</v>
          </cell>
          <cell r="I301">
            <v>86.52</v>
          </cell>
        </row>
        <row r="302">
          <cell r="B302">
            <v>232</v>
          </cell>
          <cell r="C302">
            <v>2019</v>
          </cell>
          <cell r="D302" t="str">
            <v>octubre</v>
          </cell>
          <cell r="E302" t="str">
            <v>Plaza Alberdi</v>
          </cell>
          <cell r="F302" t="str">
            <v>NUÑEZ y MACHAIN</v>
          </cell>
          <cell r="G302">
            <v>157</v>
          </cell>
          <cell r="H302">
            <v>35</v>
          </cell>
          <cell r="I302">
            <v>43.96</v>
          </cell>
        </row>
        <row r="303">
          <cell r="B303">
            <v>233</v>
          </cell>
          <cell r="C303">
            <v>2019</v>
          </cell>
          <cell r="D303" t="str">
            <v>noviembre</v>
          </cell>
          <cell r="E303" t="str">
            <v>Plaza Alberdi</v>
          </cell>
          <cell r="F303" t="str">
            <v>NUÑEZ y MACHAIN</v>
          </cell>
          <cell r="G303">
            <v>226</v>
          </cell>
          <cell r="H303">
            <v>49</v>
          </cell>
          <cell r="I303">
            <v>63.28</v>
          </cell>
        </row>
        <row r="304">
          <cell r="B304">
            <v>234</v>
          </cell>
          <cell r="C304">
            <v>2019</v>
          </cell>
          <cell r="D304" t="str">
            <v>diciembre</v>
          </cell>
          <cell r="E304" t="str">
            <v>Plaza Alberdi</v>
          </cell>
          <cell r="F304" t="str">
            <v>NUÑEZ y MACHAIN</v>
          </cell>
          <cell r="G304">
            <v>10</v>
          </cell>
          <cell r="H304">
            <v>2</v>
          </cell>
          <cell r="I304">
            <v>2.8</v>
          </cell>
        </row>
        <row r="305">
          <cell r="B305">
            <v>235</v>
          </cell>
          <cell r="C305">
            <v>2019</v>
          </cell>
          <cell r="D305" t="str">
            <v>enero</v>
          </cell>
          <cell r="E305" t="str">
            <v>Plaza Almagro</v>
          </cell>
          <cell r="F305" t="str">
            <v>SARMIENTO y BULNES</v>
          </cell>
          <cell r="G305">
            <v>2057</v>
          </cell>
          <cell r="H305">
            <v>436</v>
          </cell>
          <cell r="I305">
            <v>575.96</v>
          </cell>
        </row>
        <row r="306">
          <cell r="B306">
            <v>236</v>
          </cell>
          <cell r="C306">
            <v>2019</v>
          </cell>
          <cell r="D306" t="str">
            <v>febrero</v>
          </cell>
          <cell r="E306" t="str">
            <v>Plaza Almagro</v>
          </cell>
          <cell r="F306" t="str">
            <v>SARMIENTO y BULNES</v>
          </cell>
          <cell r="G306">
            <v>620</v>
          </cell>
          <cell r="H306">
            <v>149</v>
          </cell>
          <cell r="I306">
            <v>173.6</v>
          </cell>
        </row>
        <row r="307">
          <cell r="B307">
            <v>237</v>
          </cell>
          <cell r="C307">
            <v>2019</v>
          </cell>
          <cell r="D307" t="str">
            <v>marzo</v>
          </cell>
          <cell r="E307" t="str">
            <v>Plaza Almagro</v>
          </cell>
          <cell r="F307" t="str">
            <v>SARMIENTO y BULNES</v>
          </cell>
          <cell r="G307">
            <v>418</v>
          </cell>
          <cell r="H307">
            <v>94</v>
          </cell>
          <cell r="I307">
            <v>117.04</v>
          </cell>
        </row>
        <row r="308">
          <cell r="B308">
            <v>238</v>
          </cell>
          <cell r="C308">
            <v>2019</v>
          </cell>
          <cell r="D308" t="str">
            <v>abril</v>
          </cell>
          <cell r="E308" t="str">
            <v>Plaza Almagro</v>
          </cell>
          <cell r="F308" t="str">
            <v>SARMIENTO y BULNES</v>
          </cell>
          <cell r="G308">
            <v>550</v>
          </cell>
          <cell r="H308">
            <v>130</v>
          </cell>
          <cell r="I308">
            <v>154</v>
          </cell>
        </row>
        <row r="309">
          <cell r="B309">
            <v>239</v>
          </cell>
          <cell r="C309">
            <v>2019</v>
          </cell>
          <cell r="D309" t="str">
            <v>mayo</v>
          </cell>
          <cell r="E309" t="str">
            <v>Plaza Almagro</v>
          </cell>
          <cell r="F309" t="str">
            <v>SARMIENTO y BULNES</v>
          </cell>
          <cell r="G309">
            <v>852</v>
          </cell>
          <cell r="H309">
            <v>180</v>
          </cell>
          <cell r="I309">
            <v>238.56</v>
          </cell>
        </row>
        <row r="310">
          <cell r="B310">
            <v>240</v>
          </cell>
          <cell r="C310">
            <v>2019</v>
          </cell>
          <cell r="D310" t="str">
            <v>junio</v>
          </cell>
          <cell r="E310" t="str">
            <v>Plaza Almagro</v>
          </cell>
          <cell r="F310" t="str">
            <v>SARMIENTO y BULNES</v>
          </cell>
          <cell r="G310">
            <v>1094</v>
          </cell>
          <cell r="H310">
            <v>233</v>
          </cell>
          <cell r="I310">
            <v>306.32</v>
          </cell>
        </row>
        <row r="311">
          <cell r="B311">
            <v>241</v>
          </cell>
          <cell r="C311">
            <v>2019</v>
          </cell>
          <cell r="D311" t="str">
            <v>julio</v>
          </cell>
          <cell r="E311" t="str">
            <v>Plaza Almagro</v>
          </cell>
          <cell r="F311" t="str">
            <v>SARMIENTO y BULNES</v>
          </cell>
          <cell r="G311">
            <v>1633</v>
          </cell>
          <cell r="H311">
            <v>349</v>
          </cell>
          <cell r="I311">
            <v>457.24</v>
          </cell>
        </row>
        <row r="312">
          <cell r="B312">
            <v>242</v>
          </cell>
          <cell r="C312">
            <v>2019</v>
          </cell>
          <cell r="D312" t="str">
            <v>agosto</v>
          </cell>
          <cell r="E312" t="str">
            <v>Plaza Almagro</v>
          </cell>
          <cell r="F312" t="str">
            <v>SARMIENTO y BULNES</v>
          </cell>
          <cell r="G312">
            <v>1091</v>
          </cell>
          <cell r="H312">
            <v>241</v>
          </cell>
          <cell r="I312">
            <v>305.48</v>
          </cell>
        </row>
        <row r="313">
          <cell r="B313">
            <v>243</v>
          </cell>
          <cell r="C313">
            <v>2019</v>
          </cell>
          <cell r="D313" t="str">
            <v>septiembre</v>
          </cell>
          <cell r="E313" t="str">
            <v>Plaza Almagro</v>
          </cell>
          <cell r="F313" t="str">
            <v>SARMIENTO y BULNES</v>
          </cell>
          <cell r="G313">
            <v>1059</v>
          </cell>
          <cell r="H313">
            <v>243</v>
          </cell>
          <cell r="I313">
            <v>296.52</v>
          </cell>
        </row>
        <row r="314">
          <cell r="B314">
            <v>244</v>
          </cell>
          <cell r="C314">
            <v>2019</v>
          </cell>
          <cell r="D314" t="str">
            <v>octubre</v>
          </cell>
          <cell r="E314" t="str">
            <v>Plaza Almagro</v>
          </cell>
          <cell r="F314" t="str">
            <v>SARMIENTO y BULNES</v>
          </cell>
          <cell r="G314">
            <v>935</v>
          </cell>
          <cell r="H314">
            <v>202</v>
          </cell>
          <cell r="I314">
            <v>261.8</v>
          </cell>
        </row>
        <row r="315">
          <cell r="B315">
            <v>245</v>
          </cell>
          <cell r="C315">
            <v>2019</v>
          </cell>
          <cell r="D315" t="str">
            <v>noviembre</v>
          </cell>
          <cell r="E315" t="str">
            <v>Plaza Almagro</v>
          </cell>
          <cell r="F315" t="str">
            <v>SARMIENTO y BULNES</v>
          </cell>
          <cell r="G315">
            <v>725</v>
          </cell>
          <cell r="H315">
            <v>158</v>
          </cell>
          <cell r="I315">
            <v>203</v>
          </cell>
        </row>
        <row r="316">
          <cell r="B316">
            <v>246</v>
          </cell>
          <cell r="C316">
            <v>2019</v>
          </cell>
          <cell r="D316" t="str">
            <v>diciembre</v>
          </cell>
          <cell r="E316" t="str">
            <v>Plaza Almagro</v>
          </cell>
          <cell r="F316" t="str">
            <v>SARMIENTO y BULNES</v>
          </cell>
          <cell r="G316">
            <v>0</v>
          </cell>
          <cell r="H316">
            <v>0</v>
          </cell>
          <cell r="I316">
            <v>0</v>
          </cell>
        </row>
        <row r="317">
          <cell r="B317">
            <v>247</v>
          </cell>
          <cell r="C317">
            <v>2018</v>
          </cell>
          <cell r="D317" t="str">
            <v>diciembre</v>
          </cell>
          <cell r="E317" t="str">
            <v>Plaza Almagro</v>
          </cell>
          <cell r="F317" t="str">
            <v>SARMIENTO y BULNES</v>
          </cell>
          <cell r="G317">
            <v>2660</v>
          </cell>
          <cell r="H317">
            <v>569</v>
          </cell>
          <cell r="I317">
            <v>744.8</v>
          </cell>
        </row>
        <row r="318">
          <cell r="B318">
            <v>248</v>
          </cell>
          <cell r="C318">
            <v>2018</v>
          </cell>
          <cell r="D318" t="str">
            <v>noviembre</v>
          </cell>
          <cell r="E318" t="str">
            <v>Plaza Almagro</v>
          </cell>
          <cell r="F318" t="str">
            <v>SARMIENTO y BULNES</v>
          </cell>
          <cell r="G318">
            <v>3338</v>
          </cell>
          <cell r="H318">
            <v>687</v>
          </cell>
          <cell r="I318">
            <v>934.64</v>
          </cell>
        </row>
        <row r="319">
          <cell r="B319">
            <v>249</v>
          </cell>
          <cell r="C319">
            <v>2018</v>
          </cell>
          <cell r="D319" t="str">
            <v>octubre</v>
          </cell>
          <cell r="E319" t="str">
            <v>Plaza Almagro</v>
          </cell>
          <cell r="F319" t="str">
            <v>SARMIENTO y BULNES</v>
          </cell>
          <cell r="G319">
            <v>5190</v>
          </cell>
          <cell r="H319">
            <v>1159</v>
          </cell>
          <cell r="I319">
            <v>1453.2</v>
          </cell>
        </row>
        <row r="320">
          <cell r="B320">
            <v>250</v>
          </cell>
          <cell r="C320">
            <v>2018</v>
          </cell>
          <cell r="D320" t="str">
            <v>septiembre</v>
          </cell>
          <cell r="E320" t="str">
            <v>Plaza Almagro</v>
          </cell>
          <cell r="F320" t="str">
            <v>SARMIENTO y BULNES</v>
          </cell>
          <cell r="G320">
            <v>1948</v>
          </cell>
          <cell r="H320">
            <v>430</v>
          </cell>
          <cell r="I320">
            <v>545.44000000000005</v>
          </cell>
        </row>
        <row r="321">
          <cell r="B321">
            <v>251</v>
          </cell>
          <cell r="C321">
            <v>2018</v>
          </cell>
          <cell r="D321" t="str">
            <v>agosto</v>
          </cell>
          <cell r="E321" t="str">
            <v>Plaza Almagro</v>
          </cell>
          <cell r="F321" t="str">
            <v>SARMIENTO y BULNES</v>
          </cell>
          <cell r="G321">
            <v>1600</v>
          </cell>
          <cell r="H321">
            <v>367</v>
          </cell>
          <cell r="I321">
            <v>448</v>
          </cell>
        </row>
        <row r="322">
          <cell r="B322">
            <v>252</v>
          </cell>
          <cell r="C322">
            <v>2018</v>
          </cell>
          <cell r="D322" t="str">
            <v>julio</v>
          </cell>
          <cell r="E322" t="str">
            <v>Plaza Almagro</v>
          </cell>
          <cell r="F322" t="str">
            <v>SARMIENTO y BULNES</v>
          </cell>
          <cell r="G322">
            <v>6851</v>
          </cell>
          <cell r="H322">
            <v>1476</v>
          </cell>
          <cell r="I322">
            <v>1918.28</v>
          </cell>
        </row>
        <row r="323">
          <cell r="B323">
            <v>253</v>
          </cell>
          <cell r="C323">
            <v>2019</v>
          </cell>
          <cell r="D323" t="str">
            <v>octubre</v>
          </cell>
          <cell r="E323" t="str">
            <v>Plaza Amadeo Sabattini</v>
          </cell>
          <cell r="F323" t="str">
            <v>FELIPE VALLESE y COLPAYO</v>
          </cell>
          <cell r="G323">
            <v>42</v>
          </cell>
          <cell r="H323">
            <v>10</v>
          </cell>
          <cell r="I323">
            <v>11.76</v>
          </cell>
        </row>
        <row r="324">
          <cell r="B324">
            <v>254</v>
          </cell>
          <cell r="C324">
            <v>2019</v>
          </cell>
          <cell r="D324" t="str">
            <v>noviembre</v>
          </cell>
          <cell r="E324" t="str">
            <v>Plaza Amadeo Sabattini</v>
          </cell>
          <cell r="F324" t="str">
            <v>FELIPE VALLESE y COLPAYO</v>
          </cell>
          <cell r="G324">
            <v>225</v>
          </cell>
          <cell r="H324">
            <v>51</v>
          </cell>
          <cell r="I324">
            <v>63</v>
          </cell>
        </row>
        <row r="325">
          <cell r="B325">
            <v>255</v>
          </cell>
          <cell r="C325">
            <v>2019</v>
          </cell>
          <cell r="D325" t="str">
            <v>diciembre</v>
          </cell>
          <cell r="E325" t="str">
            <v>Plaza Amadeo Sabattini</v>
          </cell>
          <cell r="F325" t="str">
            <v>FELIPE VALLESE y COLPAYO</v>
          </cell>
          <cell r="G325">
            <v>0</v>
          </cell>
          <cell r="H325">
            <v>0</v>
          </cell>
          <cell r="I325">
            <v>0</v>
          </cell>
        </row>
        <row r="326">
          <cell r="B326">
            <v>256</v>
          </cell>
          <cell r="C326">
            <v>2019</v>
          </cell>
          <cell r="D326" t="str">
            <v>enero</v>
          </cell>
          <cell r="E326" t="str">
            <v>Plaza Ángel Gris</v>
          </cell>
          <cell r="F326" t="str">
            <v>AVELLANEDA y CALCENA</v>
          </cell>
          <cell r="G326">
            <v>614</v>
          </cell>
          <cell r="H326">
            <v>141</v>
          </cell>
          <cell r="I326">
            <v>171.92</v>
          </cell>
        </row>
        <row r="327">
          <cell r="B327">
            <v>257</v>
          </cell>
          <cell r="C327">
            <v>2019</v>
          </cell>
          <cell r="D327" t="str">
            <v>febrero</v>
          </cell>
          <cell r="E327" t="str">
            <v>Plaza Ángel Gris</v>
          </cell>
          <cell r="F327" t="str">
            <v>AVELLANEDA y CALCENA</v>
          </cell>
          <cell r="G327">
            <v>595</v>
          </cell>
          <cell r="H327">
            <v>138</v>
          </cell>
          <cell r="I327">
            <v>166.6</v>
          </cell>
        </row>
        <row r="328">
          <cell r="B328">
            <v>258</v>
          </cell>
          <cell r="C328">
            <v>2019</v>
          </cell>
          <cell r="D328" t="str">
            <v>marzo</v>
          </cell>
          <cell r="E328" t="str">
            <v>Plaza Ángel Gris</v>
          </cell>
          <cell r="F328" t="str">
            <v>AVELLANEDA y CALCENA</v>
          </cell>
          <cell r="G328">
            <v>652</v>
          </cell>
          <cell r="H328">
            <v>146</v>
          </cell>
          <cell r="I328">
            <v>182.56</v>
          </cell>
        </row>
        <row r="329">
          <cell r="B329">
            <v>259</v>
          </cell>
          <cell r="C329">
            <v>2019</v>
          </cell>
          <cell r="D329" t="str">
            <v>abril</v>
          </cell>
          <cell r="E329" t="str">
            <v>Plaza Ángel Gris</v>
          </cell>
          <cell r="F329" t="str">
            <v>AVELLANEDA y CALCENA</v>
          </cell>
          <cell r="G329">
            <v>551</v>
          </cell>
          <cell r="H329">
            <v>127</v>
          </cell>
          <cell r="I329">
            <v>154.28</v>
          </cell>
        </row>
        <row r="330">
          <cell r="B330">
            <v>260</v>
          </cell>
          <cell r="C330">
            <v>2019</v>
          </cell>
          <cell r="D330" t="str">
            <v>mayo</v>
          </cell>
          <cell r="E330" t="str">
            <v>Plaza Ángel Gris</v>
          </cell>
          <cell r="F330" t="str">
            <v>AVELLANEDA y CALCENA</v>
          </cell>
          <cell r="G330">
            <v>492</v>
          </cell>
          <cell r="H330">
            <v>106</v>
          </cell>
          <cell r="I330">
            <v>137.76</v>
          </cell>
        </row>
        <row r="331">
          <cell r="B331">
            <v>261</v>
          </cell>
          <cell r="C331">
            <v>2019</v>
          </cell>
          <cell r="D331" t="str">
            <v>junio</v>
          </cell>
          <cell r="E331" t="str">
            <v>Plaza Ángel Gris</v>
          </cell>
          <cell r="F331" t="str">
            <v>AVELLANEDA y CALCENA</v>
          </cell>
          <cell r="G331">
            <v>437</v>
          </cell>
          <cell r="H331">
            <v>97</v>
          </cell>
          <cell r="I331">
            <v>122.36</v>
          </cell>
        </row>
        <row r="332">
          <cell r="B332">
            <v>262</v>
          </cell>
          <cell r="C332">
            <v>2019</v>
          </cell>
          <cell r="D332" t="str">
            <v>julio</v>
          </cell>
          <cell r="E332" t="str">
            <v>Plaza Ángel Gris</v>
          </cell>
          <cell r="F332" t="str">
            <v>AVELLANEDA y CALCENA</v>
          </cell>
          <cell r="G332">
            <v>631</v>
          </cell>
          <cell r="H332">
            <v>138</v>
          </cell>
          <cell r="I332">
            <v>176.68</v>
          </cell>
        </row>
        <row r="333">
          <cell r="B333">
            <v>263</v>
          </cell>
          <cell r="C333">
            <v>2019</v>
          </cell>
          <cell r="D333" t="str">
            <v>agosto</v>
          </cell>
          <cell r="E333" t="str">
            <v>Plaza Ángel Gris</v>
          </cell>
          <cell r="F333" t="str">
            <v>AVELLANEDA y CALCENA</v>
          </cell>
          <cell r="G333">
            <v>669</v>
          </cell>
          <cell r="H333">
            <v>147</v>
          </cell>
          <cell r="I333">
            <v>187.32</v>
          </cell>
        </row>
        <row r="334">
          <cell r="B334">
            <v>264</v>
          </cell>
          <cell r="C334">
            <v>2019</v>
          </cell>
          <cell r="D334" t="str">
            <v>septiembre</v>
          </cell>
          <cell r="E334" t="str">
            <v>Plaza Ángel Gris</v>
          </cell>
          <cell r="F334" t="str">
            <v>AVELLANEDA y CALCENA</v>
          </cell>
          <cell r="G334">
            <v>471</v>
          </cell>
          <cell r="H334">
            <v>109</v>
          </cell>
          <cell r="I334">
            <v>131.88</v>
          </cell>
        </row>
        <row r="335">
          <cell r="B335">
            <v>265</v>
          </cell>
          <cell r="C335">
            <v>2019</v>
          </cell>
          <cell r="D335" t="str">
            <v>octubre</v>
          </cell>
          <cell r="E335" t="str">
            <v>Plaza Ángel Gris</v>
          </cell>
          <cell r="F335" t="str">
            <v>AVELLANEDA y CALCENA</v>
          </cell>
          <cell r="G335">
            <v>470</v>
          </cell>
          <cell r="H335">
            <v>107</v>
          </cell>
          <cell r="I335">
            <v>131.6</v>
          </cell>
        </row>
        <row r="336">
          <cell r="B336">
            <v>266</v>
          </cell>
          <cell r="C336">
            <v>2019</v>
          </cell>
          <cell r="D336" t="str">
            <v>noviembre</v>
          </cell>
          <cell r="E336" t="str">
            <v>Plaza Ángel Gris</v>
          </cell>
          <cell r="F336" t="str">
            <v>AVELLANEDA y CALCENA</v>
          </cell>
          <cell r="G336">
            <v>231</v>
          </cell>
          <cell r="H336">
            <v>50</v>
          </cell>
          <cell r="I336">
            <v>64.680000000000007</v>
          </cell>
        </row>
        <row r="337">
          <cell r="B337">
            <v>267</v>
          </cell>
          <cell r="C337">
            <v>2019</v>
          </cell>
          <cell r="D337" t="str">
            <v>diciembre</v>
          </cell>
          <cell r="E337" t="str">
            <v>Plaza Ángel Gris</v>
          </cell>
          <cell r="F337" t="str">
            <v>AVELLANEDA y CALCENA</v>
          </cell>
          <cell r="G337">
            <v>0</v>
          </cell>
          <cell r="H337">
            <v>0</v>
          </cell>
          <cell r="I337">
            <v>0</v>
          </cell>
        </row>
        <row r="338">
          <cell r="B338">
            <v>268</v>
          </cell>
          <cell r="C338">
            <v>2018</v>
          </cell>
          <cell r="D338" t="str">
            <v>diciembre</v>
          </cell>
          <cell r="E338" t="str">
            <v>Plaza Ángel Gris</v>
          </cell>
          <cell r="F338" t="str">
            <v>AVELLANEDA y CALCENA</v>
          </cell>
          <cell r="G338">
            <v>976</v>
          </cell>
          <cell r="H338">
            <v>222</v>
          </cell>
          <cell r="I338">
            <v>273.27999999999997</v>
          </cell>
        </row>
        <row r="339">
          <cell r="B339">
            <v>269</v>
          </cell>
          <cell r="C339">
            <v>2018</v>
          </cell>
          <cell r="D339" t="str">
            <v>noviembre</v>
          </cell>
          <cell r="E339" t="str">
            <v>Plaza Ángel Gris</v>
          </cell>
          <cell r="F339" t="str">
            <v>AVELLANEDA y CALCENA</v>
          </cell>
          <cell r="G339">
            <v>1122</v>
          </cell>
          <cell r="H339">
            <v>248</v>
          </cell>
          <cell r="I339">
            <v>314.16000000000003</v>
          </cell>
        </row>
        <row r="340">
          <cell r="B340">
            <v>270</v>
          </cell>
          <cell r="C340">
            <v>2018</v>
          </cell>
          <cell r="D340" t="str">
            <v>octubre</v>
          </cell>
          <cell r="E340" t="str">
            <v>Plaza Ángel Gris</v>
          </cell>
          <cell r="F340" t="str">
            <v>AVELLANEDA y CALCENA</v>
          </cell>
          <cell r="G340">
            <v>1958</v>
          </cell>
          <cell r="H340">
            <v>426</v>
          </cell>
          <cell r="I340">
            <v>548.24</v>
          </cell>
        </row>
        <row r="341">
          <cell r="B341">
            <v>271</v>
          </cell>
          <cell r="C341">
            <v>2018</v>
          </cell>
          <cell r="D341" t="str">
            <v>septiembre</v>
          </cell>
          <cell r="E341" t="str">
            <v>Plaza Ángel Gris</v>
          </cell>
          <cell r="F341" t="str">
            <v>AVELLANEDA y CALCENA</v>
          </cell>
          <cell r="G341">
            <v>3216</v>
          </cell>
          <cell r="H341">
            <v>701</v>
          </cell>
          <cell r="I341">
            <v>900.48</v>
          </cell>
        </row>
        <row r="342">
          <cell r="B342">
            <v>272</v>
          </cell>
          <cell r="C342">
            <v>2018</v>
          </cell>
          <cell r="D342" t="str">
            <v>agosto</v>
          </cell>
          <cell r="E342" t="str">
            <v>Plaza Ángel Gris</v>
          </cell>
          <cell r="F342" t="str">
            <v>AVELLANEDA y CALCENA</v>
          </cell>
          <cell r="G342">
            <v>6814</v>
          </cell>
          <cell r="H342">
            <v>1521</v>
          </cell>
          <cell r="I342">
            <v>1907.92</v>
          </cell>
        </row>
        <row r="343">
          <cell r="B343">
            <v>273</v>
          </cell>
          <cell r="C343">
            <v>2018</v>
          </cell>
          <cell r="D343" t="str">
            <v>julio</v>
          </cell>
          <cell r="E343" t="str">
            <v>Plaza Ángel Gris</v>
          </cell>
          <cell r="F343" t="str">
            <v>AVELLANEDA y CALCENA</v>
          </cell>
          <cell r="G343">
            <v>6422</v>
          </cell>
          <cell r="H343">
            <v>1378</v>
          </cell>
          <cell r="I343">
            <v>1798.16</v>
          </cell>
        </row>
        <row r="344">
          <cell r="B344">
            <v>274</v>
          </cell>
          <cell r="C344">
            <v>2019</v>
          </cell>
          <cell r="D344" t="str">
            <v>junio</v>
          </cell>
          <cell r="E344" t="str">
            <v>Plaza Arenales</v>
          </cell>
          <cell r="F344" t="str">
            <v>CHIVILCOY y PAREJA</v>
          </cell>
          <cell r="G344">
            <v>184</v>
          </cell>
          <cell r="H344">
            <v>17</v>
          </cell>
          <cell r="I344">
            <v>51.52</v>
          </cell>
        </row>
        <row r="345">
          <cell r="B345">
            <v>275</v>
          </cell>
          <cell r="C345">
            <v>2019</v>
          </cell>
          <cell r="D345" t="str">
            <v>julio</v>
          </cell>
          <cell r="E345" t="str">
            <v>Plaza Arenales</v>
          </cell>
          <cell r="F345" t="str">
            <v>CHIVILCOY y PAREJA</v>
          </cell>
          <cell r="G345">
            <v>1199</v>
          </cell>
          <cell r="H345">
            <v>247</v>
          </cell>
          <cell r="I345">
            <v>335.72</v>
          </cell>
        </row>
        <row r="346">
          <cell r="B346">
            <v>276</v>
          </cell>
          <cell r="C346">
            <v>2019</v>
          </cell>
          <cell r="D346" t="str">
            <v>agosto</v>
          </cell>
          <cell r="E346" t="str">
            <v>Plaza Arenales</v>
          </cell>
          <cell r="F346" t="str">
            <v>CHIVILCOY y PAREJA</v>
          </cell>
          <cell r="G346">
            <v>1270</v>
          </cell>
          <cell r="H346">
            <v>272</v>
          </cell>
          <cell r="I346">
            <v>355.6</v>
          </cell>
        </row>
        <row r="347">
          <cell r="B347">
            <v>277</v>
          </cell>
          <cell r="C347">
            <v>2019</v>
          </cell>
          <cell r="D347" t="str">
            <v>septiembre</v>
          </cell>
          <cell r="E347" t="str">
            <v>Plaza Arenales</v>
          </cell>
          <cell r="F347" t="str">
            <v>CHIVILCOY y PAREJA</v>
          </cell>
          <cell r="G347">
            <v>820</v>
          </cell>
          <cell r="H347">
            <v>185</v>
          </cell>
          <cell r="I347">
            <v>229.6</v>
          </cell>
        </row>
        <row r="348">
          <cell r="B348">
            <v>278</v>
          </cell>
          <cell r="C348">
            <v>2019</v>
          </cell>
          <cell r="D348" t="str">
            <v>octubre</v>
          </cell>
          <cell r="E348" t="str">
            <v>Plaza Arenales</v>
          </cell>
          <cell r="F348" t="str">
            <v>CHIVILCOY y PAREJA</v>
          </cell>
          <cell r="G348">
            <v>805</v>
          </cell>
          <cell r="H348">
            <v>171</v>
          </cell>
          <cell r="I348">
            <v>225.4</v>
          </cell>
        </row>
        <row r="349">
          <cell r="B349">
            <v>279</v>
          </cell>
          <cell r="C349">
            <v>2019</v>
          </cell>
          <cell r="D349" t="str">
            <v>noviembre</v>
          </cell>
          <cell r="E349" t="str">
            <v>Plaza Arenales</v>
          </cell>
          <cell r="F349" t="str">
            <v>CHIVILCOY y PAREJA</v>
          </cell>
          <cell r="G349">
            <v>962</v>
          </cell>
          <cell r="H349">
            <v>213</v>
          </cell>
          <cell r="I349">
            <v>269.36</v>
          </cell>
        </row>
        <row r="350">
          <cell r="B350">
            <v>280</v>
          </cell>
          <cell r="C350">
            <v>2019</v>
          </cell>
          <cell r="D350" t="str">
            <v>diciembre</v>
          </cell>
          <cell r="E350" t="str">
            <v>Plaza Arenales</v>
          </cell>
          <cell r="F350" t="str">
            <v>CHIVILCOY y PAREJA</v>
          </cell>
          <cell r="G350">
            <v>0</v>
          </cell>
          <cell r="H350">
            <v>0</v>
          </cell>
          <cell r="I350">
            <v>0</v>
          </cell>
        </row>
        <row r="351">
          <cell r="B351">
            <v>281</v>
          </cell>
          <cell r="C351">
            <v>2019</v>
          </cell>
          <cell r="D351" t="str">
            <v>febrero</v>
          </cell>
          <cell r="E351" t="str">
            <v>Plaza Aristóbulo del Valle</v>
          </cell>
          <cell r="F351" t="str">
            <v>CUENCA y BAIGORRIA</v>
          </cell>
          <cell r="G351">
            <v>71</v>
          </cell>
          <cell r="H351">
            <v>17</v>
          </cell>
          <cell r="I351">
            <v>19.88</v>
          </cell>
        </row>
        <row r="352">
          <cell r="B352">
            <v>282</v>
          </cell>
          <cell r="C352">
            <v>2019</v>
          </cell>
          <cell r="D352" t="str">
            <v>marzo</v>
          </cell>
          <cell r="E352" t="str">
            <v>Plaza Aristóbulo del Valle</v>
          </cell>
          <cell r="F352" t="str">
            <v>CUENCA y BAIGORRIA</v>
          </cell>
          <cell r="G352">
            <v>474</v>
          </cell>
          <cell r="H352">
            <v>106</v>
          </cell>
          <cell r="I352">
            <v>132.72</v>
          </cell>
        </row>
        <row r="353">
          <cell r="B353">
            <v>283</v>
          </cell>
          <cell r="C353">
            <v>2019</v>
          </cell>
          <cell r="D353" t="str">
            <v>abril</v>
          </cell>
          <cell r="E353" t="str">
            <v>Plaza Aristóbulo del Valle</v>
          </cell>
          <cell r="F353" t="str">
            <v>CUENCA y BAIGORRIA</v>
          </cell>
          <cell r="G353">
            <v>220</v>
          </cell>
          <cell r="H353">
            <v>50</v>
          </cell>
          <cell r="I353">
            <v>61.6</v>
          </cell>
        </row>
        <row r="354">
          <cell r="B354">
            <v>284</v>
          </cell>
          <cell r="C354">
            <v>2019</v>
          </cell>
          <cell r="D354" t="str">
            <v>mayo</v>
          </cell>
          <cell r="E354" t="str">
            <v>Plaza Aristóbulo del Valle</v>
          </cell>
          <cell r="F354" t="str">
            <v>CUENCA y BAIGORRIA</v>
          </cell>
          <cell r="G354">
            <v>207</v>
          </cell>
          <cell r="H354">
            <v>54</v>
          </cell>
          <cell r="I354">
            <v>57.96</v>
          </cell>
        </row>
        <row r="355">
          <cell r="B355">
            <v>285</v>
          </cell>
          <cell r="C355">
            <v>2019</v>
          </cell>
          <cell r="D355" t="str">
            <v>junio</v>
          </cell>
          <cell r="E355" t="str">
            <v>Plaza Aristóbulo del Valle</v>
          </cell>
          <cell r="F355" t="str">
            <v>CUENCA y BAIGORRIA</v>
          </cell>
          <cell r="G355">
            <v>362</v>
          </cell>
          <cell r="H355">
            <v>86</v>
          </cell>
          <cell r="I355">
            <v>101.36</v>
          </cell>
        </row>
        <row r="356">
          <cell r="B356">
            <v>286</v>
          </cell>
          <cell r="C356">
            <v>2019</v>
          </cell>
          <cell r="D356" t="str">
            <v>julio</v>
          </cell>
          <cell r="E356" t="str">
            <v>Plaza Aristóbulo del Valle</v>
          </cell>
          <cell r="F356" t="str">
            <v>CUENCA y BAIGORRIA</v>
          </cell>
          <cell r="G356">
            <v>1288</v>
          </cell>
          <cell r="H356">
            <v>284</v>
          </cell>
          <cell r="I356">
            <v>360.64</v>
          </cell>
        </row>
        <row r="357">
          <cell r="B357">
            <v>287</v>
          </cell>
          <cell r="C357">
            <v>2019</v>
          </cell>
          <cell r="D357" t="str">
            <v>agosto</v>
          </cell>
          <cell r="E357" t="str">
            <v>Plaza Aristóbulo del Valle</v>
          </cell>
          <cell r="F357" t="str">
            <v>CUENCA y BAIGORRIA</v>
          </cell>
          <cell r="G357">
            <v>711</v>
          </cell>
          <cell r="H357">
            <v>164</v>
          </cell>
          <cell r="I357">
            <v>199.08</v>
          </cell>
        </row>
        <row r="358">
          <cell r="B358">
            <v>288</v>
          </cell>
          <cell r="C358">
            <v>2019</v>
          </cell>
          <cell r="D358" t="str">
            <v>septiembre</v>
          </cell>
          <cell r="E358" t="str">
            <v>Plaza Aristóbulo del Valle</v>
          </cell>
          <cell r="F358" t="str">
            <v>CUENCA y BAIGORRIA</v>
          </cell>
          <cell r="G358">
            <v>416</v>
          </cell>
          <cell r="H358">
            <v>95</v>
          </cell>
          <cell r="I358">
            <v>116.48</v>
          </cell>
        </row>
        <row r="359">
          <cell r="B359">
            <v>289</v>
          </cell>
          <cell r="C359">
            <v>2019</v>
          </cell>
          <cell r="D359" t="str">
            <v>octubre</v>
          </cell>
          <cell r="E359" t="str">
            <v>Plaza Aristóbulo del Valle</v>
          </cell>
          <cell r="F359" t="str">
            <v>CUENCA y BAIGORRIA</v>
          </cell>
          <cell r="G359">
            <v>300</v>
          </cell>
          <cell r="H359">
            <v>69</v>
          </cell>
          <cell r="I359">
            <v>84</v>
          </cell>
        </row>
        <row r="360">
          <cell r="B360">
            <v>290</v>
          </cell>
          <cell r="C360">
            <v>2019</v>
          </cell>
          <cell r="D360" t="str">
            <v>noviembre</v>
          </cell>
          <cell r="E360" t="str">
            <v>Plaza Aristóbulo del Valle</v>
          </cell>
          <cell r="F360" t="str">
            <v>CUENCA y BAIGORRIA</v>
          </cell>
          <cell r="G360">
            <v>282</v>
          </cell>
          <cell r="H360">
            <v>63</v>
          </cell>
          <cell r="I360">
            <v>78.959999999999994</v>
          </cell>
        </row>
        <row r="361">
          <cell r="B361">
            <v>291</v>
          </cell>
          <cell r="C361">
            <v>2019</v>
          </cell>
          <cell r="D361" t="str">
            <v>diciembre</v>
          </cell>
          <cell r="E361" t="str">
            <v>Plaza Aristóbulo del Valle</v>
          </cell>
          <cell r="F361" t="str">
            <v>CUENCA y BAIGORRIA</v>
          </cell>
          <cell r="G361">
            <v>0</v>
          </cell>
          <cell r="H361">
            <v>0</v>
          </cell>
          <cell r="I361">
            <v>0</v>
          </cell>
        </row>
        <row r="362">
          <cell r="B362">
            <v>292</v>
          </cell>
          <cell r="C362">
            <v>2019</v>
          </cell>
          <cell r="D362" t="str">
            <v>agosto</v>
          </cell>
          <cell r="E362" t="str">
            <v>Plaza Balcarce</v>
          </cell>
          <cell r="F362" t="str">
            <v>MANZANARES y VUELTA DE OBLIGADO</v>
          </cell>
          <cell r="G362">
            <v>112</v>
          </cell>
          <cell r="H362">
            <v>26</v>
          </cell>
          <cell r="I362">
            <v>31.36</v>
          </cell>
        </row>
        <row r="363">
          <cell r="B363">
            <v>293</v>
          </cell>
          <cell r="C363">
            <v>2019</v>
          </cell>
          <cell r="D363" t="str">
            <v>septiembre</v>
          </cell>
          <cell r="E363" t="str">
            <v>Plaza Balcarce</v>
          </cell>
          <cell r="F363" t="str">
            <v>MANZANARES y VUELTA DE OBLIGADO</v>
          </cell>
          <cell r="G363">
            <v>393</v>
          </cell>
          <cell r="H363">
            <v>96</v>
          </cell>
          <cell r="I363">
            <v>110.04</v>
          </cell>
        </row>
        <row r="364">
          <cell r="B364">
            <v>294</v>
          </cell>
          <cell r="C364">
            <v>2019</v>
          </cell>
          <cell r="D364" t="str">
            <v>octubre</v>
          </cell>
          <cell r="E364" t="str">
            <v>Plaza Balcarce</v>
          </cell>
          <cell r="F364" t="str">
            <v>MANZANARES y VUELTA DE OBLIGADO</v>
          </cell>
          <cell r="G364">
            <v>171</v>
          </cell>
          <cell r="H364">
            <v>39</v>
          </cell>
          <cell r="I364">
            <v>47.88</v>
          </cell>
        </row>
        <row r="365">
          <cell r="B365">
            <v>295</v>
          </cell>
          <cell r="C365">
            <v>2019</v>
          </cell>
          <cell r="D365" t="str">
            <v>noviembre</v>
          </cell>
          <cell r="E365" t="str">
            <v>Plaza Balcarce</v>
          </cell>
          <cell r="F365" t="str">
            <v>MANZANARES y VUELTA DE OBLIGADO</v>
          </cell>
          <cell r="G365">
            <v>259</v>
          </cell>
          <cell r="H365">
            <v>61</v>
          </cell>
          <cell r="I365">
            <v>72.52</v>
          </cell>
        </row>
        <row r="366">
          <cell r="B366">
            <v>296</v>
          </cell>
          <cell r="C366">
            <v>2019</v>
          </cell>
          <cell r="D366" t="str">
            <v>diciembre</v>
          </cell>
          <cell r="E366" t="str">
            <v>Plaza Balcarce</v>
          </cell>
          <cell r="F366" t="str">
            <v>MANZANARES y VUELTA DE OBLIGADO</v>
          </cell>
          <cell r="G366">
            <v>27</v>
          </cell>
          <cell r="H366">
            <v>6</v>
          </cell>
          <cell r="I366">
            <v>7.56</v>
          </cell>
        </row>
        <row r="367">
          <cell r="B367">
            <v>297</v>
          </cell>
          <cell r="C367">
            <v>2019</v>
          </cell>
          <cell r="D367" t="str">
            <v>enero</v>
          </cell>
          <cell r="E367" t="str">
            <v>Plaza Benito Nazar</v>
          </cell>
          <cell r="F367" t="str">
            <v>ANTEZANA y OLAYA</v>
          </cell>
          <cell r="G367">
            <v>1879</v>
          </cell>
          <cell r="H367">
            <v>398</v>
          </cell>
          <cell r="I367">
            <v>526.12</v>
          </cell>
        </row>
        <row r="368">
          <cell r="B368">
            <v>298</v>
          </cell>
          <cell r="C368">
            <v>2019</v>
          </cell>
          <cell r="D368" t="str">
            <v>febrero</v>
          </cell>
          <cell r="E368" t="str">
            <v>Plaza Benito Nazar</v>
          </cell>
          <cell r="F368" t="str">
            <v>ANTEZANA y OLAYA</v>
          </cell>
          <cell r="G368">
            <v>460</v>
          </cell>
          <cell r="H368">
            <v>95</v>
          </cell>
          <cell r="I368">
            <v>128.80000000000001</v>
          </cell>
        </row>
        <row r="369">
          <cell r="B369">
            <v>299</v>
          </cell>
          <cell r="C369">
            <v>2019</v>
          </cell>
          <cell r="D369" t="str">
            <v>marzo</v>
          </cell>
          <cell r="E369" t="str">
            <v>Plaza Benito Nazar</v>
          </cell>
          <cell r="F369" t="str">
            <v>ANTEZANA y OLAYA</v>
          </cell>
          <cell r="G369">
            <v>345</v>
          </cell>
          <cell r="H369">
            <v>72</v>
          </cell>
          <cell r="I369">
            <v>96.6</v>
          </cell>
        </row>
        <row r="370">
          <cell r="B370">
            <v>300</v>
          </cell>
          <cell r="C370">
            <v>2019</v>
          </cell>
          <cell r="D370" t="str">
            <v>abril</v>
          </cell>
          <cell r="E370" t="str">
            <v>Plaza Benito Nazar</v>
          </cell>
          <cell r="F370" t="str">
            <v>ANTEZANA y OLAYA</v>
          </cell>
          <cell r="G370">
            <v>193</v>
          </cell>
          <cell r="H370">
            <v>44</v>
          </cell>
          <cell r="I370">
            <v>54.04</v>
          </cell>
        </row>
        <row r="371">
          <cell r="B371">
            <v>301</v>
          </cell>
          <cell r="C371">
            <v>2019</v>
          </cell>
          <cell r="D371" t="str">
            <v>mayo</v>
          </cell>
          <cell r="E371" t="str">
            <v>Plaza Benito Nazar</v>
          </cell>
          <cell r="F371" t="str">
            <v>ANTEZANA y OLAYA</v>
          </cell>
          <cell r="G371">
            <v>246</v>
          </cell>
          <cell r="H371">
            <v>51</v>
          </cell>
          <cell r="I371">
            <v>68.88</v>
          </cell>
        </row>
        <row r="372">
          <cell r="B372">
            <v>302</v>
          </cell>
          <cell r="C372">
            <v>2019</v>
          </cell>
          <cell r="D372" t="str">
            <v>junio</v>
          </cell>
          <cell r="E372" t="str">
            <v>Plaza Benito Nazar</v>
          </cell>
          <cell r="F372" t="str">
            <v>ANTEZANA y OLAYA</v>
          </cell>
          <cell r="G372">
            <v>282</v>
          </cell>
          <cell r="H372">
            <v>37</v>
          </cell>
          <cell r="I372">
            <v>78.959999999999994</v>
          </cell>
        </row>
        <row r="373">
          <cell r="B373">
            <v>303</v>
          </cell>
          <cell r="C373">
            <v>2019</v>
          </cell>
          <cell r="D373" t="str">
            <v>julio</v>
          </cell>
          <cell r="E373" t="str">
            <v>Plaza Benito Nazar</v>
          </cell>
          <cell r="F373" t="str">
            <v>ANTEZANA y OLAYA</v>
          </cell>
          <cell r="G373">
            <v>616</v>
          </cell>
          <cell r="H373">
            <v>138</v>
          </cell>
          <cell r="I373">
            <v>172.48</v>
          </cell>
        </row>
        <row r="374">
          <cell r="B374">
            <v>304</v>
          </cell>
          <cell r="C374">
            <v>2019</v>
          </cell>
          <cell r="D374" t="str">
            <v>agosto</v>
          </cell>
          <cell r="E374" t="str">
            <v>Plaza Benito Nazar</v>
          </cell>
          <cell r="F374" t="str">
            <v>ANTEZANA y OLAYA</v>
          </cell>
          <cell r="G374">
            <v>567</v>
          </cell>
          <cell r="H374">
            <v>136</v>
          </cell>
          <cell r="I374">
            <v>158.76</v>
          </cell>
        </row>
        <row r="375">
          <cell r="B375">
            <v>305</v>
          </cell>
          <cell r="C375">
            <v>2019</v>
          </cell>
          <cell r="D375" t="str">
            <v>septiembre</v>
          </cell>
          <cell r="E375" t="str">
            <v>Plaza Benito Nazar</v>
          </cell>
          <cell r="F375" t="str">
            <v>ANTEZANA y OLAYA</v>
          </cell>
          <cell r="G375">
            <v>307</v>
          </cell>
          <cell r="H375">
            <v>75</v>
          </cell>
          <cell r="I375">
            <v>85.96</v>
          </cell>
        </row>
        <row r="376">
          <cell r="B376">
            <v>306</v>
          </cell>
          <cell r="C376">
            <v>2019</v>
          </cell>
          <cell r="D376" t="str">
            <v>octubre</v>
          </cell>
          <cell r="E376" t="str">
            <v>Plaza Benito Nazar</v>
          </cell>
          <cell r="F376" t="str">
            <v>ANTEZANA y OLAYA</v>
          </cell>
          <cell r="G376">
            <v>195</v>
          </cell>
          <cell r="H376">
            <v>42</v>
          </cell>
          <cell r="I376">
            <v>54.6</v>
          </cell>
        </row>
        <row r="377">
          <cell r="B377">
            <v>307</v>
          </cell>
          <cell r="C377">
            <v>2019</v>
          </cell>
          <cell r="D377" t="str">
            <v>noviembre</v>
          </cell>
          <cell r="E377" t="str">
            <v>Plaza Benito Nazar</v>
          </cell>
          <cell r="F377" t="str">
            <v>ANTEZANA y OLAYA</v>
          </cell>
          <cell r="G377">
            <v>224</v>
          </cell>
          <cell r="H377">
            <v>52</v>
          </cell>
          <cell r="I377">
            <v>62.72</v>
          </cell>
        </row>
        <row r="378">
          <cell r="B378">
            <v>308</v>
          </cell>
          <cell r="C378">
            <v>2019</v>
          </cell>
          <cell r="D378" t="str">
            <v>diciembre</v>
          </cell>
          <cell r="E378" t="str">
            <v>Plaza Benito Nazar</v>
          </cell>
          <cell r="F378" t="str">
            <v>ANTEZANA y OLAYA</v>
          </cell>
          <cell r="G378">
            <v>42</v>
          </cell>
          <cell r="H378">
            <v>7</v>
          </cell>
          <cell r="I378">
            <v>11.76</v>
          </cell>
        </row>
        <row r="379">
          <cell r="B379">
            <v>309</v>
          </cell>
          <cell r="C379">
            <v>2019</v>
          </cell>
          <cell r="D379" t="str">
            <v>enero</v>
          </cell>
          <cell r="E379" t="str">
            <v>Plaza Boedo</v>
          </cell>
          <cell r="F379" t="str">
            <v>CARLOS CALVO y SANCHEZ DE LORIA</v>
          </cell>
          <cell r="G379">
            <v>1390</v>
          </cell>
          <cell r="H379">
            <v>308</v>
          </cell>
          <cell r="I379">
            <v>389.2</v>
          </cell>
        </row>
        <row r="380">
          <cell r="B380">
            <v>310</v>
          </cell>
          <cell r="C380">
            <v>2019</v>
          </cell>
          <cell r="D380" t="str">
            <v>febrero</v>
          </cell>
          <cell r="E380" t="str">
            <v>Plaza Boedo</v>
          </cell>
          <cell r="F380" t="str">
            <v>CARLOS CALVO y SANCHEZ DE LORIA</v>
          </cell>
          <cell r="G380">
            <v>792</v>
          </cell>
          <cell r="H380">
            <v>187</v>
          </cell>
          <cell r="I380">
            <v>221.76</v>
          </cell>
        </row>
        <row r="381">
          <cell r="B381">
            <v>311</v>
          </cell>
          <cell r="C381">
            <v>2019</v>
          </cell>
          <cell r="D381" t="str">
            <v>marzo</v>
          </cell>
          <cell r="E381" t="str">
            <v>Plaza Boedo</v>
          </cell>
          <cell r="F381" t="str">
            <v>CARLOS CALVO y SANCHEZ DE LORIA</v>
          </cell>
          <cell r="G381">
            <v>283</v>
          </cell>
          <cell r="H381">
            <v>67</v>
          </cell>
          <cell r="I381">
            <v>79.239999999999995</v>
          </cell>
        </row>
        <row r="382">
          <cell r="B382">
            <v>312</v>
          </cell>
          <cell r="C382">
            <v>2019</v>
          </cell>
          <cell r="D382" t="str">
            <v>abril</v>
          </cell>
          <cell r="E382" t="str">
            <v>Plaza Boedo</v>
          </cell>
          <cell r="F382" t="str">
            <v>CARLOS CALVO y SANCHEZ DE LORIA</v>
          </cell>
          <cell r="G382">
            <v>488</v>
          </cell>
          <cell r="H382">
            <v>108</v>
          </cell>
          <cell r="I382">
            <v>136.63999999999999</v>
          </cell>
        </row>
        <row r="383">
          <cell r="B383">
            <v>313</v>
          </cell>
          <cell r="C383">
            <v>2019</v>
          </cell>
          <cell r="D383" t="str">
            <v>mayo</v>
          </cell>
          <cell r="E383" t="str">
            <v>Plaza Boedo</v>
          </cell>
          <cell r="F383" t="str">
            <v>CARLOS CALVO y SANCHEZ DE LORIA</v>
          </cell>
          <cell r="G383">
            <v>706</v>
          </cell>
          <cell r="H383">
            <v>166</v>
          </cell>
          <cell r="I383">
            <v>197.68</v>
          </cell>
        </row>
        <row r="384">
          <cell r="B384">
            <v>314</v>
          </cell>
          <cell r="C384">
            <v>2019</v>
          </cell>
          <cell r="D384" t="str">
            <v>junio</v>
          </cell>
          <cell r="E384" t="str">
            <v>Plaza Boedo</v>
          </cell>
          <cell r="F384" t="str">
            <v>CARLOS CALVO y SANCHEZ DE LORIA</v>
          </cell>
          <cell r="G384">
            <v>766</v>
          </cell>
          <cell r="H384">
            <v>179</v>
          </cell>
          <cell r="I384">
            <v>214.48</v>
          </cell>
        </row>
        <row r="385">
          <cell r="B385">
            <v>315</v>
          </cell>
          <cell r="C385">
            <v>2019</v>
          </cell>
          <cell r="D385" t="str">
            <v>julio</v>
          </cell>
          <cell r="E385" t="str">
            <v>Plaza Boedo</v>
          </cell>
          <cell r="F385" t="str">
            <v>CARLOS CALVO y SANCHEZ DE LORIA</v>
          </cell>
          <cell r="G385">
            <v>858</v>
          </cell>
          <cell r="H385">
            <v>207</v>
          </cell>
          <cell r="I385">
            <v>240.24</v>
          </cell>
        </row>
        <row r="386">
          <cell r="B386">
            <v>316</v>
          </cell>
          <cell r="C386">
            <v>2019</v>
          </cell>
          <cell r="D386" t="str">
            <v>agosto</v>
          </cell>
          <cell r="E386" t="str">
            <v>Plaza Boedo</v>
          </cell>
          <cell r="F386" t="str">
            <v>CARLOS CALVO y SANCHEZ DE LORIA</v>
          </cell>
          <cell r="G386">
            <v>829</v>
          </cell>
          <cell r="H386">
            <v>199</v>
          </cell>
          <cell r="I386">
            <v>232.12</v>
          </cell>
        </row>
        <row r="387">
          <cell r="B387">
            <v>317</v>
          </cell>
          <cell r="C387">
            <v>2019</v>
          </cell>
          <cell r="D387" t="str">
            <v>septiembre</v>
          </cell>
          <cell r="E387" t="str">
            <v>Plaza Boedo</v>
          </cell>
          <cell r="F387" t="str">
            <v>CARLOS CALVO y SANCHEZ DE LORIA</v>
          </cell>
          <cell r="G387">
            <v>605</v>
          </cell>
          <cell r="H387">
            <v>143</v>
          </cell>
          <cell r="I387">
            <v>169.4</v>
          </cell>
        </row>
        <row r="388">
          <cell r="B388">
            <v>318</v>
          </cell>
          <cell r="C388">
            <v>2019</v>
          </cell>
          <cell r="D388" t="str">
            <v>octubre</v>
          </cell>
          <cell r="E388" t="str">
            <v>Plaza Boedo</v>
          </cell>
          <cell r="F388" t="str">
            <v>CARLOS CALVO y SANCHEZ DE LORIA</v>
          </cell>
          <cell r="G388">
            <v>615</v>
          </cell>
          <cell r="H388">
            <v>141</v>
          </cell>
          <cell r="I388">
            <v>172.2</v>
          </cell>
        </row>
        <row r="389">
          <cell r="B389">
            <v>319</v>
          </cell>
          <cell r="C389">
            <v>2019</v>
          </cell>
          <cell r="D389" t="str">
            <v>noviembre</v>
          </cell>
          <cell r="E389" t="str">
            <v>Plaza Boedo</v>
          </cell>
          <cell r="F389" t="str">
            <v>CARLOS CALVO y SANCHEZ DE LORIA</v>
          </cell>
          <cell r="G389">
            <v>638</v>
          </cell>
          <cell r="H389">
            <v>148</v>
          </cell>
          <cell r="I389">
            <v>178.64</v>
          </cell>
        </row>
        <row r="390">
          <cell r="B390">
            <v>320</v>
          </cell>
          <cell r="C390">
            <v>2019</v>
          </cell>
          <cell r="D390" t="str">
            <v>diciembre</v>
          </cell>
          <cell r="E390" t="str">
            <v>Plaza Boedo</v>
          </cell>
          <cell r="F390" t="str">
            <v>CARLOS CALVO y SANCHEZ DE LORIA</v>
          </cell>
          <cell r="G390">
            <v>193</v>
          </cell>
          <cell r="H390">
            <v>40</v>
          </cell>
          <cell r="I390">
            <v>54.04</v>
          </cell>
        </row>
        <row r="391">
          <cell r="B391">
            <v>321</v>
          </cell>
          <cell r="C391">
            <v>2018</v>
          </cell>
          <cell r="D391" t="str">
            <v>diciembre</v>
          </cell>
          <cell r="E391" t="str">
            <v>Plaza Boedo</v>
          </cell>
          <cell r="F391" t="str">
            <v>CARLOS CALVO y SANCHEZ DE LORIA</v>
          </cell>
          <cell r="G391">
            <v>1631</v>
          </cell>
          <cell r="H391">
            <v>383</v>
          </cell>
          <cell r="I391">
            <v>456.68</v>
          </cell>
        </row>
        <row r="392">
          <cell r="B392">
            <v>322</v>
          </cell>
          <cell r="C392">
            <v>2018</v>
          </cell>
          <cell r="D392" t="str">
            <v>noviembre</v>
          </cell>
          <cell r="E392" t="str">
            <v>Plaza Boedo</v>
          </cell>
          <cell r="F392" t="str">
            <v>CARLOS CALVO y SANCHEZ DE LORIA</v>
          </cell>
          <cell r="G392">
            <v>1690</v>
          </cell>
          <cell r="H392">
            <v>394</v>
          </cell>
          <cell r="I392">
            <v>473.2</v>
          </cell>
        </row>
        <row r="393">
          <cell r="B393">
            <v>323</v>
          </cell>
          <cell r="C393">
            <v>2018</v>
          </cell>
          <cell r="D393" t="str">
            <v>octubre</v>
          </cell>
          <cell r="E393" t="str">
            <v>Plaza Boedo</v>
          </cell>
          <cell r="F393" t="str">
            <v>CARLOS CALVO y SANCHEZ DE LORIA</v>
          </cell>
          <cell r="G393">
            <v>3055</v>
          </cell>
          <cell r="H393">
            <v>697</v>
          </cell>
          <cell r="I393">
            <v>855.4</v>
          </cell>
        </row>
        <row r="394">
          <cell r="B394">
            <v>324</v>
          </cell>
          <cell r="C394">
            <v>2018</v>
          </cell>
          <cell r="D394" t="str">
            <v>septiembre</v>
          </cell>
          <cell r="E394" t="str">
            <v>Plaza Boedo</v>
          </cell>
          <cell r="F394" t="str">
            <v>CARLOS CALVO y SANCHEZ DE LORIA</v>
          </cell>
          <cell r="G394">
            <v>3786</v>
          </cell>
          <cell r="H394">
            <v>762</v>
          </cell>
          <cell r="I394">
            <v>1060.08</v>
          </cell>
        </row>
        <row r="395">
          <cell r="B395">
            <v>325</v>
          </cell>
          <cell r="C395">
            <v>2018</v>
          </cell>
          <cell r="D395" t="str">
            <v>agosto</v>
          </cell>
          <cell r="E395" t="str">
            <v>Plaza Boedo</v>
          </cell>
          <cell r="F395" t="str">
            <v>CARLOS CALVO y SANCHEZ DE LORIA</v>
          </cell>
          <cell r="G395">
            <v>4531</v>
          </cell>
          <cell r="H395">
            <v>948</v>
          </cell>
          <cell r="I395">
            <v>1268.68</v>
          </cell>
        </row>
        <row r="396">
          <cell r="B396">
            <v>338</v>
          </cell>
          <cell r="C396">
            <v>2019</v>
          </cell>
          <cell r="D396" t="str">
            <v>enero</v>
          </cell>
          <cell r="E396" t="str">
            <v>Plaza Castelli</v>
          </cell>
          <cell r="F396" t="str">
            <v>ECHEVERRIA y CONDE</v>
          </cell>
          <cell r="G396">
            <v>771</v>
          </cell>
          <cell r="H396">
            <v>190</v>
          </cell>
          <cell r="I396">
            <v>215.88</v>
          </cell>
        </row>
        <row r="397">
          <cell r="B397">
            <v>339</v>
          </cell>
          <cell r="C397">
            <v>2019</v>
          </cell>
          <cell r="D397" t="str">
            <v>febrero</v>
          </cell>
          <cell r="E397" t="str">
            <v>Plaza Castelli</v>
          </cell>
          <cell r="F397" t="str">
            <v>ECHEVERRIA y CONDE</v>
          </cell>
          <cell r="G397">
            <v>672</v>
          </cell>
          <cell r="H397">
            <v>164</v>
          </cell>
          <cell r="I397">
            <v>188.16</v>
          </cell>
        </row>
        <row r="398">
          <cell r="B398">
            <v>340</v>
          </cell>
          <cell r="C398">
            <v>2019</v>
          </cell>
          <cell r="D398" t="str">
            <v>marzo</v>
          </cell>
          <cell r="E398" t="str">
            <v>Plaza Castelli</v>
          </cell>
          <cell r="F398" t="str">
            <v>ECHEVERRIA y CONDE</v>
          </cell>
          <cell r="G398">
            <v>445</v>
          </cell>
          <cell r="H398">
            <v>108</v>
          </cell>
          <cell r="I398">
            <v>124.6</v>
          </cell>
        </row>
        <row r="399">
          <cell r="B399">
            <v>341</v>
          </cell>
          <cell r="C399">
            <v>2019</v>
          </cell>
          <cell r="D399" t="str">
            <v>abril</v>
          </cell>
          <cell r="E399" t="str">
            <v>Plaza Castelli</v>
          </cell>
          <cell r="F399" t="str">
            <v>ECHEVERRIA y CONDE</v>
          </cell>
          <cell r="G399">
            <v>590</v>
          </cell>
          <cell r="H399">
            <v>136</v>
          </cell>
          <cell r="I399">
            <v>165.2</v>
          </cell>
        </row>
        <row r="400">
          <cell r="B400">
            <v>342</v>
          </cell>
          <cell r="C400">
            <v>2019</v>
          </cell>
          <cell r="D400" t="str">
            <v>mayo</v>
          </cell>
          <cell r="E400" t="str">
            <v>Plaza Castelli</v>
          </cell>
          <cell r="F400" t="str">
            <v>ECHEVERRIA y CONDE</v>
          </cell>
          <cell r="G400">
            <v>639</v>
          </cell>
          <cell r="H400">
            <v>150</v>
          </cell>
          <cell r="I400">
            <v>178.92</v>
          </cell>
        </row>
        <row r="401">
          <cell r="B401">
            <v>343</v>
          </cell>
          <cell r="C401">
            <v>2019</v>
          </cell>
          <cell r="D401" t="str">
            <v>junio</v>
          </cell>
          <cell r="E401" t="str">
            <v>Plaza Castelli</v>
          </cell>
          <cell r="F401" t="str">
            <v>ECHEVERRIA y CONDE</v>
          </cell>
          <cell r="G401">
            <v>609</v>
          </cell>
          <cell r="H401">
            <v>139</v>
          </cell>
          <cell r="I401">
            <v>170.52</v>
          </cell>
        </row>
        <row r="402">
          <cell r="B402">
            <v>344</v>
          </cell>
          <cell r="C402">
            <v>2019</v>
          </cell>
          <cell r="D402" t="str">
            <v>julio</v>
          </cell>
          <cell r="E402" t="str">
            <v>Plaza Castelli</v>
          </cell>
          <cell r="F402" t="str">
            <v>ECHEVERRIA y CONDE</v>
          </cell>
          <cell r="G402">
            <v>790</v>
          </cell>
          <cell r="H402">
            <v>175</v>
          </cell>
          <cell r="I402">
            <v>221.2</v>
          </cell>
        </row>
        <row r="403">
          <cell r="B403">
            <v>345</v>
          </cell>
          <cell r="C403">
            <v>2019</v>
          </cell>
          <cell r="D403" t="str">
            <v>agosto</v>
          </cell>
          <cell r="E403" t="str">
            <v>Plaza Castelli</v>
          </cell>
          <cell r="F403" t="str">
            <v>ECHEVERRIA y CONDE</v>
          </cell>
          <cell r="G403">
            <v>714</v>
          </cell>
          <cell r="H403">
            <v>176</v>
          </cell>
          <cell r="I403">
            <v>199.92</v>
          </cell>
        </row>
        <row r="404">
          <cell r="B404">
            <v>346</v>
          </cell>
          <cell r="C404">
            <v>2019</v>
          </cell>
          <cell r="D404" t="str">
            <v>septiembre</v>
          </cell>
          <cell r="E404" t="str">
            <v>Plaza Castelli</v>
          </cell>
          <cell r="F404" t="str">
            <v>ECHEVERRIA y CONDE</v>
          </cell>
          <cell r="G404">
            <v>465</v>
          </cell>
          <cell r="H404">
            <v>116</v>
          </cell>
          <cell r="I404">
            <v>130.19999999999999</v>
          </cell>
        </row>
        <row r="405">
          <cell r="B405">
            <v>347</v>
          </cell>
          <cell r="C405">
            <v>2019</v>
          </cell>
          <cell r="D405" t="str">
            <v>octubre</v>
          </cell>
          <cell r="E405" t="str">
            <v>Plaza Castelli</v>
          </cell>
          <cell r="F405" t="str">
            <v>ECHEVERRIA y CONDE</v>
          </cell>
          <cell r="G405">
            <v>448</v>
          </cell>
          <cell r="H405">
            <v>103</v>
          </cell>
          <cell r="I405">
            <v>125.44</v>
          </cell>
        </row>
        <row r="406">
          <cell r="B406">
            <v>348</v>
          </cell>
          <cell r="C406">
            <v>2019</v>
          </cell>
          <cell r="D406" t="str">
            <v>noviembre</v>
          </cell>
          <cell r="E406" t="str">
            <v>Plaza Castelli</v>
          </cell>
          <cell r="F406" t="str">
            <v>ECHEVERRIA y CONDE</v>
          </cell>
          <cell r="G406">
            <v>448</v>
          </cell>
          <cell r="H406">
            <v>105</v>
          </cell>
          <cell r="I406">
            <v>125.44</v>
          </cell>
        </row>
        <row r="407">
          <cell r="B407">
            <v>349</v>
          </cell>
          <cell r="C407">
            <v>2019</v>
          </cell>
          <cell r="D407" t="str">
            <v>diciembre</v>
          </cell>
          <cell r="E407" t="str">
            <v>Plaza Castelli</v>
          </cell>
          <cell r="F407" t="str">
            <v>ECHEVERRIA y CONDE</v>
          </cell>
          <cell r="G407">
            <v>12</v>
          </cell>
          <cell r="H407">
            <v>5</v>
          </cell>
          <cell r="I407">
            <v>3.36</v>
          </cell>
        </row>
        <row r="408">
          <cell r="B408">
            <v>350</v>
          </cell>
          <cell r="C408">
            <v>2018</v>
          </cell>
          <cell r="D408" t="str">
            <v>diciembre</v>
          </cell>
          <cell r="E408" t="str">
            <v>Plaza Castelli</v>
          </cell>
          <cell r="F408" t="str">
            <v>ECHEVERRIA y CONDE</v>
          </cell>
          <cell r="G408">
            <v>983</v>
          </cell>
          <cell r="H408">
            <v>233</v>
          </cell>
          <cell r="I408">
            <v>275.24</v>
          </cell>
        </row>
        <row r="409">
          <cell r="B409">
            <v>351</v>
          </cell>
          <cell r="C409">
            <v>2018</v>
          </cell>
          <cell r="D409" t="str">
            <v>noviembre</v>
          </cell>
          <cell r="E409" t="str">
            <v>Plaza Castelli</v>
          </cell>
          <cell r="F409" t="str">
            <v>ECHEVERRIA y CONDE</v>
          </cell>
          <cell r="G409">
            <v>1138</v>
          </cell>
          <cell r="H409">
            <v>261</v>
          </cell>
          <cell r="I409">
            <v>318.64</v>
          </cell>
        </row>
        <row r="410">
          <cell r="B410">
            <v>352</v>
          </cell>
          <cell r="C410">
            <v>2018</v>
          </cell>
          <cell r="D410" t="str">
            <v>octubre</v>
          </cell>
          <cell r="E410" t="str">
            <v>Plaza Castelli</v>
          </cell>
          <cell r="F410" t="str">
            <v>ECHEVERRIA y CONDE</v>
          </cell>
          <cell r="G410">
            <v>1990</v>
          </cell>
          <cell r="H410">
            <v>461</v>
          </cell>
          <cell r="I410">
            <v>557.20000000000005</v>
          </cell>
        </row>
        <row r="411">
          <cell r="B411">
            <v>353</v>
          </cell>
          <cell r="C411">
            <v>2018</v>
          </cell>
          <cell r="D411" t="str">
            <v>septiembre</v>
          </cell>
          <cell r="E411" t="str">
            <v>Plaza Castelli</v>
          </cell>
          <cell r="F411" t="str">
            <v>ECHEVERRIA y CONDE</v>
          </cell>
          <cell r="G411">
            <v>2532</v>
          </cell>
          <cell r="H411">
            <v>553</v>
          </cell>
          <cell r="I411">
            <v>708.96</v>
          </cell>
        </row>
        <row r="412">
          <cell r="B412">
            <v>354</v>
          </cell>
          <cell r="C412">
            <v>2018</v>
          </cell>
          <cell r="D412" t="str">
            <v>agosto</v>
          </cell>
          <cell r="E412" t="str">
            <v>Plaza Castelli</v>
          </cell>
          <cell r="F412" t="str">
            <v>ECHEVERRIA y CONDE</v>
          </cell>
          <cell r="G412">
            <v>3537</v>
          </cell>
          <cell r="H412">
            <v>815</v>
          </cell>
          <cell r="I412">
            <v>990.36</v>
          </cell>
        </row>
        <row r="413">
          <cell r="B413">
            <v>355</v>
          </cell>
          <cell r="C413">
            <v>2018</v>
          </cell>
          <cell r="D413" t="str">
            <v>julio</v>
          </cell>
          <cell r="E413" t="str">
            <v>Plaza Castelli</v>
          </cell>
          <cell r="F413" t="str">
            <v>ECHEVERRIA y CONDE</v>
          </cell>
          <cell r="G413">
            <v>4845</v>
          </cell>
          <cell r="H413">
            <v>1131</v>
          </cell>
          <cell r="I413">
            <v>1356.6</v>
          </cell>
        </row>
        <row r="414">
          <cell r="B414">
            <v>356</v>
          </cell>
          <cell r="C414">
            <v>2019</v>
          </cell>
          <cell r="D414" t="str">
            <v>enero</v>
          </cell>
          <cell r="E414" t="str">
            <v>Plaza Ciudad de Banff</v>
          </cell>
          <cell r="F414" t="str">
            <v>ARREGUI y LISBOA</v>
          </cell>
          <cell r="G414">
            <v>1141</v>
          </cell>
          <cell r="H414">
            <v>254</v>
          </cell>
          <cell r="I414">
            <v>319.48</v>
          </cell>
        </row>
        <row r="415">
          <cell r="B415">
            <v>357</v>
          </cell>
          <cell r="C415">
            <v>2019</v>
          </cell>
          <cell r="D415" t="str">
            <v>febrero</v>
          </cell>
          <cell r="E415" t="str">
            <v>Plaza Ciudad de Banff</v>
          </cell>
          <cell r="F415" t="str">
            <v>ARREGUI y LISBOA</v>
          </cell>
          <cell r="G415">
            <v>652</v>
          </cell>
          <cell r="H415">
            <v>156</v>
          </cell>
          <cell r="I415">
            <v>182.56</v>
          </cell>
        </row>
        <row r="416">
          <cell r="B416">
            <v>358</v>
          </cell>
          <cell r="C416">
            <v>2019</v>
          </cell>
          <cell r="D416" t="str">
            <v>marzo</v>
          </cell>
          <cell r="E416" t="str">
            <v>Plaza Ciudad de Banff</v>
          </cell>
          <cell r="F416" t="str">
            <v>ARREGUI y LISBOA</v>
          </cell>
          <cell r="G416">
            <v>834</v>
          </cell>
          <cell r="H416">
            <v>193</v>
          </cell>
          <cell r="I416">
            <v>233.52</v>
          </cell>
        </row>
        <row r="417">
          <cell r="B417">
            <v>359</v>
          </cell>
          <cell r="C417">
            <v>2019</v>
          </cell>
          <cell r="D417" t="str">
            <v>abril</v>
          </cell>
          <cell r="E417" t="str">
            <v>Plaza Ciudad de Banff</v>
          </cell>
          <cell r="F417" t="str">
            <v>ARREGUI y LISBOA</v>
          </cell>
          <cell r="G417">
            <v>395</v>
          </cell>
          <cell r="H417">
            <v>102</v>
          </cell>
          <cell r="I417">
            <v>110.6</v>
          </cell>
        </row>
        <row r="418">
          <cell r="B418">
            <v>360</v>
          </cell>
          <cell r="C418">
            <v>2019</v>
          </cell>
          <cell r="D418" t="str">
            <v>mayo</v>
          </cell>
          <cell r="E418" t="str">
            <v>Plaza Ciudad de Banff</v>
          </cell>
          <cell r="F418" t="str">
            <v>ARREGUI y LISBOA</v>
          </cell>
          <cell r="G418">
            <v>534</v>
          </cell>
          <cell r="H418">
            <v>126</v>
          </cell>
          <cell r="I418">
            <v>149.52000000000001</v>
          </cell>
        </row>
        <row r="419">
          <cell r="B419">
            <v>361</v>
          </cell>
          <cell r="C419">
            <v>2019</v>
          </cell>
          <cell r="D419" t="str">
            <v>junio</v>
          </cell>
          <cell r="E419" t="str">
            <v>Plaza Ciudad de Banff</v>
          </cell>
          <cell r="F419" t="str">
            <v>ARREGUI y LISBOA</v>
          </cell>
          <cell r="G419">
            <v>418</v>
          </cell>
          <cell r="H419">
            <v>102</v>
          </cell>
          <cell r="I419">
            <v>117.04</v>
          </cell>
        </row>
        <row r="420">
          <cell r="B420">
            <v>362</v>
          </cell>
          <cell r="C420">
            <v>2019</v>
          </cell>
          <cell r="D420" t="str">
            <v>julio</v>
          </cell>
          <cell r="E420" t="str">
            <v>Plaza Ciudad de Banff</v>
          </cell>
          <cell r="F420" t="str">
            <v>ARREGUI y LISBOA</v>
          </cell>
          <cell r="G420">
            <v>588</v>
          </cell>
          <cell r="H420">
            <v>142</v>
          </cell>
          <cell r="I420">
            <v>164.64</v>
          </cell>
        </row>
        <row r="421">
          <cell r="B421">
            <v>363</v>
          </cell>
          <cell r="C421">
            <v>2019</v>
          </cell>
          <cell r="D421" t="str">
            <v>agosto</v>
          </cell>
          <cell r="E421" t="str">
            <v>Plaza Ciudad de Banff</v>
          </cell>
          <cell r="F421" t="str">
            <v>ARREGUI y LISBOA</v>
          </cell>
          <cell r="G421">
            <v>679</v>
          </cell>
          <cell r="H421">
            <v>165</v>
          </cell>
          <cell r="I421">
            <v>190.12</v>
          </cell>
        </row>
        <row r="422">
          <cell r="B422">
            <v>364</v>
          </cell>
          <cell r="C422">
            <v>2019</v>
          </cell>
          <cell r="D422" t="str">
            <v>septiembre</v>
          </cell>
          <cell r="E422" t="str">
            <v>Plaza Ciudad de Banff</v>
          </cell>
          <cell r="F422" t="str">
            <v>ARREGUI y LISBOA</v>
          </cell>
          <cell r="G422">
            <v>497</v>
          </cell>
          <cell r="H422">
            <v>124</v>
          </cell>
          <cell r="I422">
            <v>139.16</v>
          </cell>
        </row>
        <row r="423">
          <cell r="B423">
            <v>365</v>
          </cell>
          <cell r="C423">
            <v>2019</v>
          </cell>
          <cell r="D423" t="str">
            <v>octubre</v>
          </cell>
          <cell r="E423" t="str">
            <v>Plaza Ciudad de Banff</v>
          </cell>
          <cell r="F423" t="str">
            <v>ARREGUI y LISBOA</v>
          </cell>
          <cell r="G423">
            <v>359</v>
          </cell>
          <cell r="H423">
            <v>90</v>
          </cell>
          <cell r="I423">
            <v>100.52</v>
          </cell>
        </row>
        <row r="424">
          <cell r="B424">
            <v>366</v>
          </cell>
          <cell r="C424">
            <v>2019</v>
          </cell>
          <cell r="D424" t="str">
            <v>noviembre</v>
          </cell>
          <cell r="E424" t="str">
            <v>Plaza Ciudad de Banff</v>
          </cell>
          <cell r="F424" t="str">
            <v>ARREGUI y LISBOA</v>
          </cell>
          <cell r="G424">
            <v>245</v>
          </cell>
          <cell r="H424">
            <v>63</v>
          </cell>
          <cell r="I424">
            <v>68.599999999999994</v>
          </cell>
        </row>
        <row r="425">
          <cell r="B425">
            <v>367</v>
          </cell>
          <cell r="C425">
            <v>2019</v>
          </cell>
          <cell r="D425" t="str">
            <v>diciembre</v>
          </cell>
          <cell r="E425" t="str">
            <v>Plaza Ciudad de Banff</v>
          </cell>
          <cell r="F425" t="str">
            <v>ARREGUI y LISBOA</v>
          </cell>
          <cell r="G425">
            <v>30</v>
          </cell>
          <cell r="H425">
            <v>7</v>
          </cell>
          <cell r="I425">
            <v>8.4</v>
          </cell>
        </row>
        <row r="426">
          <cell r="B426">
            <v>368</v>
          </cell>
          <cell r="C426">
            <v>2018</v>
          </cell>
          <cell r="D426" t="str">
            <v>diciembre</v>
          </cell>
          <cell r="E426" t="str">
            <v>Plaza Ciudad de Banff</v>
          </cell>
          <cell r="F426" t="str">
            <v>ARREGUI y LISBOA</v>
          </cell>
          <cell r="G426">
            <v>1397</v>
          </cell>
          <cell r="H426">
            <v>289</v>
          </cell>
          <cell r="I426">
            <v>391.16</v>
          </cell>
        </row>
        <row r="427">
          <cell r="B427">
            <v>369</v>
          </cell>
          <cell r="C427">
            <v>2018</v>
          </cell>
          <cell r="D427" t="str">
            <v>noviembre</v>
          </cell>
          <cell r="E427" t="str">
            <v>Plaza Ciudad de Banff</v>
          </cell>
          <cell r="F427" t="str">
            <v>ARREGUI y LISBOA</v>
          </cell>
          <cell r="G427">
            <v>1568</v>
          </cell>
          <cell r="H427">
            <v>298</v>
          </cell>
          <cell r="I427">
            <v>439.04</v>
          </cell>
        </row>
        <row r="428">
          <cell r="B428">
            <v>370</v>
          </cell>
          <cell r="C428">
            <v>2018</v>
          </cell>
          <cell r="D428" t="str">
            <v>octubre</v>
          </cell>
          <cell r="E428" t="str">
            <v>Plaza Ciudad de Banff</v>
          </cell>
          <cell r="F428" t="str">
            <v>ARREGUI y LISBOA</v>
          </cell>
          <cell r="G428">
            <v>3283</v>
          </cell>
          <cell r="H428">
            <v>706</v>
          </cell>
          <cell r="I428">
            <v>919.24</v>
          </cell>
        </row>
        <row r="429">
          <cell r="B429">
            <v>371</v>
          </cell>
          <cell r="C429">
            <v>2018</v>
          </cell>
          <cell r="D429" t="str">
            <v>septiembre</v>
          </cell>
          <cell r="E429" t="str">
            <v>Plaza Ciudad de Banff</v>
          </cell>
          <cell r="F429" t="str">
            <v>ARREGUI y LISBOA</v>
          </cell>
          <cell r="G429">
            <v>4129</v>
          </cell>
          <cell r="H429">
            <v>853</v>
          </cell>
          <cell r="I429">
            <v>1156.1199999999999</v>
          </cell>
        </row>
        <row r="430">
          <cell r="B430">
            <v>372</v>
          </cell>
          <cell r="C430">
            <v>2018</v>
          </cell>
          <cell r="D430" t="str">
            <v>agosto</v>
          </cell>
          <cell r="E430" t="str">
            <v>Plaza Ciudad de Banff</v>
          </cell>
          <cell r="F430" t="str">
            <v>ARREGUI y LISBOA</v>
          </cell>
          <cell r="G430">
            <v>5165</v>
          </cell>
          <cell r="H430">
            <v>1075</v>
          </cell>
          <cell r="I430">
            <v>1446.2</v>
          </cell>
        </row>
        <row r="431">
          <cell r="B431">
            <v>373</v>
          </cell>
          <cell r="C431">
            <v>2018</v>
          </cell>
          <cell r="D431" t="str">
            <v>julio</v>
          </cell>
          <cell r="E431" t="str">
            <v>Plaza Ciudad de Banff</v>
          </cell>
          <cell r="F431" t="str">
            <v>ARREGUI y LISBOA</v>
          </cell>
          <cell r="G431">
            <v>6334</v>
          </cell>
          <cell r="H431">
            <v>1565</v>
          </cell>
          <cell r="I431">
            <v>1773.52</v>
          </cell>
        </row>
        <row r="432">
          <cell r="B432">
            <v>374</v>
          </cell>
          <cell r="C432">
            <v>2019</v>
          </cell>
          <cell r="D432" t="str">
            <v>octubre</v>
          </cell>
          <cell r="E432" t="str">
            <v>Plaza Ciudad de Udine</v>
          </cell>
          <cell r="F432" t="str">
            <v>CAMARONES y CHIVILCOY</v>
          </cell>
          <cell r="G432">
            <v>87</v>
          </cell>
          <cell r="H432">
            <v>18</v>
          </cell>
          <cell r="I432">
            <v>24.36</v>
          </cell>
        </row>
        <row r="433">
          <cell r="B433">
            <v>375</v>
          </cell>
          <cell r="C433">
            <v>2019</v>
          </cell>
          <cell r="D433" t="str">
            <v>noviembre</v>
          </cell>
          <cell r="E433" t="str">
            <v>Plaza Ciudad de Udine</v>
          </cell>
          <cell r="F433" t="str">
            <v>CAMARONES y CHIVILCOY</v>
          </cell>
          <cell r="G433">
            <v>465</v>
          </cell>
          <cell r="H433">
            <v>102</v>
          </cell>
          <cell r="I433">
            <v>130.19999999999999</v>
          </cell>
        </row>
        <row r="434">
          <cell r="B434">
            <v>376</v>
          </cell>
          <cell r="C434">
            <v>2019</v>
          </cell>
          <cell r="D434" t="str">
            <v>diciembre</v>
          </cell>
          <cell r="E434" t="str">
            <v>Plaza Ciudad de Udine</v>
          </cell>
          <cell r="F434" t="str">
            <v>CAMARONES y CHIVILCOY</v>
          </cell>
          <cell r="G434">
            <v>151</v>
          </cell>
          <cell r="H434">
            <v>33</v>
          </cell>
          <cell r="I434">
            <v>42.28</v>
          </cell>
        </row>
        <row r="435">
          <cell r="B435">
            <v>377</v>
          </cell>
          <cell r="C435">
            <v>2019</v>
          </cell>
          <cell r="D435" t="str">
            <v>marzo</v>
          </cell>
          <cell r="E435" t="str">
            <v>Plaza Colombia</v>
          </cell>
          <cell r="F435" t="str">
            <v>BRANDSEN y MONTES DE OCA</v>
          </cell>
          <cell r="G435">
            <v>134</v>
          </cell>
          <cell r="H435">
            <v>35</v>
          </cell>
          <cell r="I435">
            <v>37.520000000000003</v>
          </cell>
        </row>
        <row r="436">
          <cell r="B436">
            <v>378</v>
          </cell>
          <cell r="C436">
            <v>2019</v>
          </cell>
          <cell r="D436" t="str">
            <v>abril</v>
          </cell>
          <cell r="E436" t="str">
            <v>Plaza Colombia</v>
          </cell>
          <cell r="F436" t="str">
            <v>BRANDSEN y MONTES DE OCA</v>
          </cell>
          <cell r="G436">
            <v>336</v>
          </cell>
          <cell r="H436">
            <v>82</v>
          </cell>
          <cell r="I436">
            <v>94.08</v>
          </cell>
        </row>
        <row r="437">
          <cell r="B437">
            <v>379</v>
          </cell>
          <cell r="C437">
            <v>2019</v>
          </cell>
          <cell r="D437" t="str">
            <v>mayo</v>
          </cell>
          <cell r="E437" t="str">
            <v>Plaza Colombia</v>
          </cell>
          <cell r="F437" t="str">
            <v>BRANDSEN y MONTES DE OCA</v>
          </cell>
          <cell r="G437">
            <v>294</v>
          </cell>
          <cell r="H437">
            <v>68</v>
          </cell>
          <cell r="I437">
            <v>82.32</v>
          </cell>
        </row>
        <row r="438">
          <cell r="B438">
            <v>380</v>
          </cell>
          <cell r="C438">
            <v>2019</v>
          </cell>
          <cell r="D438" t="str">
            <v>junio</v>
          </cell>
          <cell r="E438" t="str">
            <v>Plaza Colombia</v>
          </cell>
          <cell r="F438" t="str">
            <v>BRANDSEN y MONTES DE OCA</v>
          </cell>
          <cell r="G438">
            <v>481</v>
          </cell>
          <cell r="H438">
            <v>113</v>
          </cell>
          <cell r="I438">
            <v>134.68</v>
          </cell>
        </row>
        <row r="439">
          <cell r="B439">
            <v>381</v>
          </cell>
          <cell r="C439">
            <v>2019</v>
          </cell>
          <cell r="D439" t="str">
            <v>julio</v>
          </cell>
          <cell r="E439" t="str">
            <v>Plaza Colombia</v>
          </cell>
          <cell r="F439" t="str">
            <v>BRANDSEN y MONTES DE OCA</v>
          </cell>
          <cell r="G439">
            <v>1367</v>
          </cell>
          <cell r="H439">
            <v>307</v>
          </cell>
          <cell r="I439">
            <v>382.76</v>
          </cell>
        </row>
        <row r="440">
          <cell r="B440">
            <v>382</v>
          </cell>
          <cell r="C440">
            <v>2019</v>
          </cell>
          <cell r="D440" t="str">
            <v>agosto</v>
          </cell>
          <cell r="E440" t="str">
            <v>Plaza Colombia</v>
          </cell>
          <cell r="F440" t="str">
            <v>BRANDSEN y MONTES DE OCA</v>
          </cell>
          <cell r="G440">
            <v>1092</v>
          </cell>
          <cell r="H440">
            <v>251</v>
          </cell>
          <cell r="I440">
            <v>305.76</v>
          </cell>
        </row>
        <row r="441">
          <cell r="B441">
            <v>383</v>
          </cell>
          <cell r="C441">
            <v>2019</v>
          </cell>
          <cell r="D441" t="str">
            <v>septiembre</v>
          </cell>
          <cell r="E441" t="str">
            <v>Plaza Colombia</v>
          </cell>
          <cell r="F441" t="str">
            <v>BRANDSEN y MONTES DE OCA</v>
          </cell>
          <cell r="G441">
            <v>678</v>
          </cell>
          <cell r="H441">
            <v>151</v>
          </cell>
          <cell r="I441">
            <v>189.84</v>
          </cell>
        </row>
        <row r="442">
          <cell r="B442">
            <v>384</v>
          </cell>
          <cell r="C442">
            <v>2019</v>
          </cell>
          <cell r="D442" t="str">
            <v>octubre</v>
          </cell>
          <cell r="E442" t="str">
            <v>Plaza Colombia</v>
          </cell>
          <cell r="F442" t="str">
            <v>BRANDSEN y MONTES DE OCA</v>
          </cell>
          <cell r="G442">
            <v>472</v>
          </cell>
          <cell r="H442">
            <v>110</v>
          </cell>
          <cell r="I442">
            <v>132.16</v>
          </cell>
        </row>
        <row r="443">
          <cell r="B443">
            <v>385</v>
          </cell>
          <cell r="C443">
            <v>2019</v>
          </cell>
          <cell r="D443" t="str">
            <v>noviembre</v>
          </cell>
          <cell r="E443" t="str">
            <v>Plaza Colombia</v>
          </cell>
          <cell r="F443" t="str">
            <v>BRANDSEN y MONTES DE OCA</v>
          </cell>
          <cell r="G443">
            <v>501</v>
          </cell>
          <cell r="H443">
            <v>111</v>
          </cell>
          <cell r="I443">
            <v>140.28</v>
          </cell>
        </row>
        <row r="444">
          <cell r="B444">
            <v>386</v>
          </cell>
          <cell r="C444">
            <v>2019</v>
          </cell>
          <cell r="D444" t="str">
            <v>diciembre</v>
          </cell>
          <cell r="E444" t="str">
            <v>Plaza Colombia</v>
          </cell>
          <cell r="F444" t="str">
            <v>BRANDSEN y MONTES DE OCA</v>
          </cell>
          <cell r="G444">
            <v>59</v>
          </cell>
          <cell r="H444">
            <v>12</v>
          </cell>
          <cell r="I444">
            <v>16.52</v>
          </cell>
        </row>
        <row r="445">
          <cell r="B445">
            <v>387</v>
          </cell>
          <cell r="C445">
            <v>2019</v>
          </cell>
          <cell r="D445" t="str">
            <v>enero</v>
          </cell>
          <cell r="E445" t="str">
            <v>Plaza de la Bandera</v>
          </cell>
          <cell r="F445" t="str">
            <v>GAONA y BELEN</v>
          </cell>
          <cell r="G445">
            <v>0</v>
          </cell>
          <cell r="H445">
            <v>0</v>
          </cell>
          <cell r="I445">
            <v>0</v>
          </cell>
        </row>
        <row r="446">
          <cell r="B446">
            <v>388</v>
          </cell>
          <cell r="C446">
            <v>2019</v>
          </cell>
          <cell r="D446" t="str">
            <v>febrero</v>
          </cell>
          <cell r="E446" t="str">
            <v>Plaza de la Bandera</v>
          </cell>
          <cell r="F446" t="str">
            <v>GAONA y BELEN</v>
          </cell>
          <cell r="G446">
            <v>65</v>
          </cell>
          <cell r="H446">
            <v>15</v>
          </cell>
          <cell r="I446">
            <v>18.2</v>
          </cell>
        </row>
        <row r="447">
          <cell r="B447">
            <v>389</v>
          </cell>
          <cell r="C447">
            <v>2019</v>
          </cell>
          <cell r="D447" t="str">
            <v>marzo</v>
          </cell>
          <cell r="E447" t="str">
            <v>Plaza de la Bandera</v>
          </cell>
          <cell r="F447" t="str">
            <v>GAONA y BELEN</v>
          </cell>
          <cell r="G447">
            <v>99</v>
          </cell>
          <cell r="H447">
            <v>24</v>
          </cell>
          <cell r="I447">
            <v>27.72</v>
          </cell>
        </row>
        <row r="448">
          <cell r="B448">
            <v>390</v>
          </cell>
          <cell r="C448">
            <v>2019</v>
          </cell>
          <cell r="D448" t="str">
            <v>abril</v>
          </cell>
          <cell r="E448" t="str">
            <v>Plaza de la Bandera</v>
          </cell>
          <cell r="F448" t="str">
            <v>GAONA y BELEN</v>
          </cell>
          <cell r="G448">
            <v>255</v>
          </cell>
          <cell r="H448">
            <v>61</v>
          </cell>
          <cell r="I448">
            <v>71.400000000000006</v>
          </cell>
        </row>
        <row r="449">
          <cell r="B449">
            <v>391</v>
          </cell>
          <cell r="C449">
            <v>2019</v>
          </cell>
          <cell r="D449" t="str">
            <v>mayo</v>
          </cell>
          <cell r="E449" t="str">
            <v>Plaza de la Bandera</v>
          </cell>
          <cell r="F449" t="str">
            <v>GAONA y BELEN</v>
          </cell>
          <cell r="G449">
            <v>329</v>
          </cell>
          <cell r="H449">
            <v>75</v>
          </cell>
          <cell r="I449">
            <v>92.12</v>
          </cell>
        </row>
        <row r="450">
          <cell r="B450">
            <v>392</v>
          </cell>
          <cell r="C450">
            <v>2019</v>
          </cell>
          <cell r="D450" t="str">
            <v>junio</v>
          </cell>
          <cell r="E450" t="str">
            <v>Plaza de la Bandera</v>
          </cell>
          <cell r="F450" t="str">
            <v>GAONA y BELEN</v>
          </cell>
          <cell r="G450">
            <v>234</v>
          </cell>
          <cell r="H450">
            <v>53</v>
          </cell>
          <cell r="I450">
            <v>65.52</v>
          </cell>
        </row>
        <row r="451">
          <cell r="B451">
            <v>393</v>
          </cell>
          <cell r="C451">
            <v>2019</v>
          </cell>
          <cell r="D451" t="str">
            <v>julio</v>
          </cell>
          <cell r="E451" t="str">
            <v>Plaza de la Bandera</v>
          </cell>
          <cell r="F451" t="str">
            <v>GAONA y BELEN</v>
          </cell>
          <cell r="G451">
            <v>754</v>
          </cell>
          <cell r="H451">
            <v>174</v>
          </cell>
          <cell r="I451">
            <v>211.12</v>
          </cell>
        </row>
        <row r="452">
          <cell r="B452">
            <v>394</v>
          </cell>
          <cell r="C452">
            <v>2019</v>
          </cell>
          <cell r="D452" t="str">
            <v>agosto</v>
          </cell>
          <cell r="E452" t="str">
            <v>Plaza de la Bandera</v>
          </cell>
          <cell r="F452" t="str">
            <v>GAONA y BELEN</v>
          </cell>
          <cell r="G452">
            <v>315</v>
          </cell>
          <cell r="H452">
            <v>77</v>
          </cell>
          <cell r="I452">
            <v>88.2</v>
          </cell>
        </row>
        <row r="453">
          <cell r="B453">
            <v>395</v>
          </cell>
          <cell r="C453">
            <v>2019</v>
          </cell>
          <cell r="D453" t="str">
            <v>septiembre</v>
          </cell>
          <cell r="E453" t="str">
            <v>Plaza de la Bandera</v>
          </cell>
          <cell r="F453" t="str">
            <v>GAONA y BELEN</v>
          </cell>
          <cell r="G453">
            <v>283</v>
          </cell>
          <cell r="H453">
            <v>71</v>
          </cell>
          <cell r="I453">
            <v>79.239999999999995</v>
          </cell>
        </row>
        <row r="454">
          <cell r="B454">
            <v>396</v>
          </cell>
          <cell r="C454">
            <v>2019</v>
          </cell>
          <cell r="D454" t="str">
            <v>octubre</v>
          </cell>
          <cell r="E454" t="str">
            <v>Plaza de la Bandera</v>
          </cell>
          <cell r="F454" t="str">
            <v>GAONA y BELEN</v>
          </cell>
          <cell r="G454">
            <v>117</v>
          </cell>
          <cell r="H454">
            <v>30</v>
          </cell>
          <cell r="I454">
            <v>32.76</v>
          </cell>
        </row>
        <row r="455">
          <cell r="B455">
            <v>397</v>
          </cell>
          <cell r="C455">
            <v>2019</v>
          </cell>
          <cell r="D455" t="str">
            <v>noviembre</v>
          </cell>
          <cell r="E455" t="str">
            <v>Plaza de la Bandera</v>
          </cell>
          <cell r="F455" t="str">
            <v>GAONA y BELEN</v>
          </cell>
          <cell r="G455">
            <v>198</v>
          </cell>
          <cell r="H455">
            <v>54</v>
          </cell>
          <cell r="I455">
            <v>55.44</v>
          </cell>
        </row>
        <row r="456">
          <cell r="B456">
            <v>398</v>
          </cell>
          <cell r="C456">
            <v>2019</v>
          </cell>
          <cell r="D456" t="str">
            <v>diciembre</v>
          </cell>
          <cell r="E456" t="str">
            <v>Plaza de la Bandera</v>
          </cell>
          <cell r="F456" t="str">
            <v>GAONA y BELEN</v>
          </cell>
          <cell r="G456">
            <v>16</v>
          </cell>
          <cell r="H456">
            <v>5</v>
          </cell>
          <cell r="I456">
            <v>4.4800000000000004</v>
          </cell>
        </row>
        <row r="457">
          <cell r="B457">
            <v>399</v>
          </cell>
          <cell r="C457">
            <v>2019</v>
          </cell>
          <cell r="D457" t="str">
            <v>octubre</v>
          </cell>
          <cell r="E457" t="str">
            <v>Plaza de la Misericordia</v>
          </cell>
          <cell r="F457" t="str">
            <v>DIRECTORIO y CAMACUA</v>
          </cell>
          <cell r="G457">
            <v>0</v>
          </cell>
          <cell r="H457">
            <v>0</v>
          </cell>
          <cell r="I457">
            <v>0</v>
          </cell>
        </row>
        <row r="458">
          <cell r="B458">
            <v>400</v>
          </cell>
          <cell r="C458">
            <v>2019</v>
          </cell>
          <cell r="D458" t="str">
            <v>noviembre</v>
          </cell>
          <cell r="E458" t="str">
            <v>Plaza de la Misericordia</v>
          </cell>
          <cell r="F458" t="str">
            <v>DIRECTORIO y CAMACUA</v>
          </cell>
          <cell r="G458">
            <v>300</v>
          </cell>
          <cell r="H458">
            <v>65</v>
          </cell>
          <cell r="I458">
            <v>84</v>
          </cell>
        </row>
        <row r="459">
          <cell r="B459">
            <v>401</v>
          </cell>
          <cell r="C459">
            <v>2019</v>
          </cell>
          <cell r="D459" t="str">
            <v>diciembre</v>
          </cell>
          <cell r="E459" t="str">
            <v>Plaza de la Misericordia</v>
          </cell>
          <cell r="F459" t="str">
            <v>DIRECTORIO y CAMACUA</v>
          </cell>
          <cell r="G459">
            <v>0</v>
          </cell>
          <cell r="H459">
            <v>0</v>
          </cell>
          <cell r="I459">
            <v>0</v>
          </cell>
        </row>
        <row r="460">
          <cell r="B460">
            <v>402</v>
          </cell>
          <cell r="C460">
            <v>2019</v>
          </cell>
          <cell r="D460" t="str">
            <v>enero</v>
          </cell>
          <cell r="E460" t="str">
            <v>Plaza de los Periodistas</v>
          </cell>
          <cell r="F460" t="str">
            <v>NAZCA y NEUQUEN</v>
          </cell>
          <cell r="G460">
            <v>1016</v>
          </cell>
          <cell r="H460">
            <v>229</v>
          </cell>
          <cell r="I460">
            <v>284.48</v>
          </cell>
        </row>
        <row r="461">
          <cell r="B461">
            <v>403</v>
          </cell>
          <cell r="C461">
            <v>2019</v>
          </cell>
          <cell r="D461" t="str">
            <v>febrero</v>
          </cell>
          <cell r="E461" t="str">
            <v>Plaza de los Periodistas</v>
          </cell>
          <cell r="F461" t="str">
            <v>NAZCA y NEUQUEN</v>
          </cell>
          <cell r="G461">
            <v>402</v>
          </cell>
          <cell r="H461">
            <v>96</v>
          </cell>
          <cell r="I461">
            <v>112.56</v>
          </cell>
        </row>
        <row r="462">
          <cell r="B462">
            <v>404</v>
          </cell>
          <cell r="C462">
            <v>2019</v>
          </cell>
          <cell r="D462" t="str">
            <v>marzo</v>
          </cell>
          <cell r="E462" t="str">
            <v>Plaza de los Periodistas</v>
          </cell>
          <cell r="F462" t="str">
            <v>NAZCA y NEUQUEN</v>
          </cell>
          <cell r="G462">
            <v>333</v>
          </cell>
          <cell r="H462">
            <v>82</v>
          </cell>
          <cell r="I462">
            <v>93.24</v>
          </cell>
        </row>
        <row r="463">
          <cell r="B463">
            <v>405</v>
          </cell>
          <cell r="C463">
            <v>2019</v>
          </cell>
          <cell r="D463" t="str">
            <v>abril</v>
          </cell>
          <cell r="E463" t="str">
            <v>Plaza de los Periodistas</v>
          </cell>
          <cell r="F463" t="str">
            <v>NAZCA y NEUQUEN</v>
          </cell>
          <cell r="G463">
            <v>210</v>
          </cell>
          <cell r="H463">
            <v>51</v>
          </cell>
          <cell r="I463">
            <v>58.8</v>
          </cell>
        </row>
        <row r="464">
          <cell r="B464">
            <v>406</v>
          </cell>
          <cell r="C464">
            <v>2019</v>
          </cell>
          <cell r="D464" t="str">
            <v>mayo</v>
          </cell>
          <cell r="E464" t="str">
            <v>Plaza de los Periodistas</v>
          </cell>
          <cell r="F464" t="str">
            <v>NAZCA y NEUQUEN</v>
          </cell>
          <cell r="G464">
            <v>152</v>
          </cell>
          <cell r="H464">
            <v>38</v>
          </cell>
          <cell r="I464">
            <v>42.56</v>
          </cell>
        </row>
        <row r="465">
          <cell r="B465">
            <v>407</v>
          </cell>
          <cell r="C465">
            <v>2019</v>
          </cell>
          <cell r="D465" t="str">
            <v>junio</v>
          </cell>
          <cell r="E465" t="str">
            <v>Plaza de los Periodistas</v>
          </cell>
          <cell r="F465" t="str">
            <v>NAZCA y NEUQUEN</v>
          </cell>
          <cell r="G465">
            <v>272</v>
          </cell>
          <cell r="H465">
            <v>66</v>
          </cell>
          <cell r="I465">
            <v>76.16</v>
          </cell>
        </row>
        <row r="466">
          <cell r="B466">
            <v>408</v>
          </cell>
          <cell r="C466">
            <v>2019</v>
          </cell>
          <cell r="D466" t="str">
            <v>julio</v>
          </cell>
          <cell r="E466" t="str">
            <v>Plaza de los Periodistas</v>
          </cell>
          <cell r="F466" t="str">
            <v>NAZCA y NEUQUEN</v>
          </cell>
          <cell r="G466">
            <v>476</v>
          </cell>
          <cell r="H466">
            <v>115</v>
          </cell>
          <cell r="I466">
            <v>133.28</v>
          </cell>
        </row>
        <row r="467">
          <cell r="B467">
            <v>409</v>
          </cell>
          <cell r="C467">
            <v>2019</v>
          </cell>
          <cell r="D467" t="str">
            <v>agosto</v>
          </cell>
          <cell r="E467" t="str">
            <v>Plaza de los Periodistas</v>
          </cell>
          <cell r="F467" t="str">
            <v>NAZCA y NEUQUEN</v>
          </cell>
          <cell r="G467">
            <v>670</v>
          </cell>
          <cell r="H467">
            <v>111</v>
          </cell>
          <cell r="I467">
            <v>187.6</v>
          </cell>
        </row>
        <row r="468">
          <cell r="B468">
            <v>410</v>
          </cell>
          <cell r="C468">
            <v>2019</v>
          </cell>
          <cell r="D468" t="str">
            <v>septiembre</v>
          </cell>
          <cell r="E468" t="str">
            <v>Plaza de los Periodistas</v>
          </cell>
          <cell r="F468" t="str">
            <v>NAZCA y NEUQUEN</v>
          </cell>
          <cell r="G468">
            <v>315</v>
          </cell>
          <cell r="H468">
            <v>80</v>
          </cell>
          <cell r="I468">
            <v>88.2</v>
          </cell>
        </row>
        <row r="469">
          <cell r="B469">
            <v>411</v>
          </cell>
          <cell r="C469">
            <v>2019</v>
          </cell>
          <cell r="D469" t="str">
            <v>octubre</v>
          </cell>
          <cell r="E469" t="str">
            <v>Plaza de los Periodistas</v>
          </cell>
          <cell r="F469" t="str">
            <v>NAZCA y NEUQUEN</v>
          </cell>
          <cell r="G469">
            <v>237</v>
          </cell>
          <cell r="H469">
            <v>58</v>
          </cell>
          <cell r="I469">
            <v>66.36</v>
          </cell>
        </row>
        <row r="470">
          <cell r="B470">
            <v>412</v>
          </cell>
          <cell r="C470">
            <v>2019</v>
          </cell>
          <cell r="D470" t="str">
            <v>noviembre</v>
          </cell>
          <cell r="E470" t="str">
            <v>Plaza de los Periodistas</v>
          </cell>
          <cell r="F470" t="str">
            <v>NAZCA y NEUQUEN</v>
          </cell>
          <cell r="G470">
            <v>321</v>
          </cell>
          <cell r="H470">
            <v>75</v>
          </cell>
          <cell r="I470">
            <v>89.88</v>
          </cell>
        </row>
        <row r="471">
          <cell r="B471">
            <v>413</v>
          </cell>
          <cell r="C471">
            <v>2019</v>
          </cell>
          <cell r="D471" t="str">
            <v>diciembre</v>
          </cell>
          <cell r="E471" t="str">
            <v>Plaza de los Periodistas</v>
          </cell>
          <cell r="F471" t="str">
            <v>NAZCA y NEUQUEN</v>
          </cell>
          <cell r="G471">
            <v>29</v>
          </cell>
          <cell r="H471">
            <v>5</v>
          </cell>
          <cell r="I471">
            <v>8.1199999999999992</v>
          </cell>
        </row>
        <row r="472">
          <cell r="B472">
            <v>414</v>
          </cell>
          <cell r="C472">
            <v>2019</v>
          </cell>
          <cell r="D472" t="str">
            <v>enero</v>
          </cell>
          <cell r="E472" t="str">
            <v>Plaza Domingo Olivera</v>
          </cell>
          <cell r="F472" t="str">
            <v>OLIVERA 824</v>
          </cell>
          <cell r="G472">
            <v>99</v>
          </cell>
          <cell r="H472">
            <v>21</v>
          </cell>
          <cell r="I472">
            <v>27.72</v>
          </cell>
        </row>
        <row r="473">
          <cell r="B473">
            <v>415</v>
          </cell>
          <cell r="C473">
            <v>2019</v>
          </cell>
          <cell r="D473" t="str">
            <v>febrero</v>
          </cell>
          <cell r="E473" t="str">
            <v>Plaza Domingo Olivera</v>
          </cell>
          <cell r="F473" t="str">
            <v>OLIVERA 824</v>
          </cell>
          <cell r="G473">
            <v>499</v>
          </cell>
          <cell r="H473">
            <v>109</v>
          </cell>
          <cell r="I473">
            <v>139.72</v>
          </cell>
        </row>
        <row r="474">
          <cell r="B474">
            <v>416</v>
          </cell>
          <cell r="C474">
            <v>2019</v>
          </cell>
          <cell r="D474" t="str">
            <v>marzo</v>
          </cell>
          <cell r="E474" t="str">
            <v>Plaza Domingo Olivera</v>
          </cell>
          <cell r="F474" t="str">
            <v>OLIVERA 824</v>
          </cell>
          <cell r="G474">
            <v>240</v>
          </cell>
          <cell r="H474">
            <v>50</v>
          </cell>
          <cell r="I474">
            <v>67.2</v>
          </cell>
        </row>
        <row r="475">
          <cell r="B475">
            <v>417</v>
          </cell>
          <cell r="C475">
            <v>2019</v>
          </cell>
          <cell r="D475" t="str">
            <v>abril</v>
          </cell>
          <cell r="E475" t="str">
            <v>Plaza Domingo Olivera</v>
          </cell>
          <cell r="F475" t="str">
            <v>OLIVERA 824</v>
          </cell>
          <cell r="G475">
            <v>219</v>
          </cell>
          <cell r="H475">
            <v>45</v>
          </cell>
          <cell r="I475">
            <v>61.32</v>
          </cell>
        </row>
        <row r="476">
          <cell r="B476">
            <v>418</v>
          </cell>
          <cell r="C476">
            <v>2019</v>
          </cell>
          <cell r="D476" t="str">
            <v>mayo</v>
          </cell>
          <cell r="E476" t="str">
            <v>Plaza Domingo Olivera</v>
          </cell>
          <cell r="F476" t="str">
            <v>OLIVERA 824</v>
          </cell>
          <cell r="G476">
            <v>378</v>
          </cell>
          <cell r="H476">
            <v>83</v>
          </cell>
          <cell r="I476">
            <v>105.84</v>
          </cell>
        </row>
        <row r="477">
          <cell r="B477">
            <v>419</v>
          </cell>
          <cell r="C477">
            <v>2019</v>
          </cell>
          <cell r="D477" t="str">
            <v>junio</v>
          </cell>
          <cell r="E477" t="str">
            <v>Plaza Domingo Olivera</v>
          </cell>
          <cell r="F477" t="str">
            <v>OLIVERA 824</v>
          </cell>
          <cell r="G477">
            <v>266</v>
          </cell>
          <cell r="H477">
            <v>62</v>
          </cell>
          <cell r="I477">
            <v>74.48</v>
          </cell>
        </row>
        <row r="478">
          <cell r="B478">
            <v>420</v>
          </cell>
          <cell r="C478">
            <v>2019</v>
          </cell>
          <cell r="D478" t="str">
            <v>julio</v>
          </cell>
          <cell r="E478" t="str">
            <v>Plaza Domingo Olivera</v>
          </cell>
          <cell r="F478" t="str">
            <v>OLIVERA 824</v>
          </cell>
          <cell r="G478">
            <v>473</v>
          </cell>
          <cell r="H478">
            <v>102</v>
          </cell>
          <cell r="I478">
            <v>132.44</v>
          </cell>
        </row>
        <row r="479">
          <cell r="B479">
            <v>421</v>
          </cell>
          <cell r="C479">
            <v>2019</v>
          </cell>
          <cell r="D479" t="str">
            <v>agosto</v>
          </cell>
          <cell r="E479" t="str">
            <v>Plaza Domingo Olivera</v>
          </cell>
          <cell r="F479" t="str">
            <v>OLIVERA 824</v>
          </cell>
          <cell r="G479">
            <v>285</v>
          </cell>
          <cell r="H479">
            <v>66</v>
          </cell>
          <cell r="I479">
            <v>79.8</v>
          </cell>
        </row>
        <row r="480">
          <cell r="B480">
            <v>422</v>
          </cell>
          <cell r="C480">
            <v>2019</v>
          </cell>
          <cell r="D480" t="str">
            <v>septiembre</v>
          </cell>
          <cell r="E480" t="str">
            <v>Plaza Domingo Olivera</v>
          </cell>
          <cell r="F480" t="str">
            <v>OLIVERA 824</v>
          </cell>
          <cell r="G480">
            <v>241</v>
          </cell>
          <cell r="H480">
            <v>56</v>
          </cell>
          <cell r="I480">
            <v>67.48</v>
          </cell>
        </row>
        <row r="481">
          <cell r="B481">
            <v>423</v>
          </cell>
          <cell r="C481">
            <v>2019</v>
          </cell>
          <cell r="D481" t="str">
            <v>octubre</v>
          </cell>
          <cell r="E481" t="str">
            <v>Plaza Domingo Olivera</v>
          </cell>
          <cell r="F481" t="str">
            <v>OLIVERA 824</v>
          </cell>
          <cell r="G481">
            <v>215</v>
          </cell>
          <cell r="H481">
            <v>48</v>
          </cell>
          <cell r="I481">
            <v>60.2</v>
          </cell>
        </row>
        <row r="482">
          <cell r="B482">
            <v>424</v>
          </cell>
          <cell r="C482">
            <v>2019</v>
          </cell>
          <cell r="D482" t="str">
            <v>noviembre</v>
          </cell>
          <cell r="E482" t="str">
            <v>Plaza Domingo Olivera</v>
          </cell>
          <cell r="F482" t="str">
            <v>OLIVERA 824</v>
          </cell>
          <cell r="G482">
            <v>419</v>
          </cell>
          <cell r="H482">
            <v>101</v>
          </cell>
          <cell r="I482">
            <v>117.32</v>
          </cell>
        </row>
        <row r="483">
          <cell r="B483">
            <v>425</v>
          </cell>
          <cell r="C483">
            <v>2019</v>
          </cell>
          <cell r="D483" t="str">
            <v>diciembre</v>
          </cell>
          <cell r="E483" t="str">
            <v>Plaza Domingo Olivera</v>
          </cell>
          <cell r="F483" t="str">
            <v>OLIVERA 824</v>
          </cell>
          <cell r="G483">
            <v>43</v>
          </cell>
          <cell r="H483">
            <v>10</v>
          </cell>
          <cell r="I483">
            <v>12.04</v>
          </cell>
        </row>
        <row r="484">
          <cell r="B484">
            <v>426</v>
          </cell>
          <cell r="C484">
            <v>2019</v>
          </cell>
          <cell r="D484" t="str">
            <v>enero</v>
          </cell>
          <cell r="E484" t="str">
            <v>Plaza Don Bosco</v>
          </cell>
          <cell r="F484" t="str">
            <v>LOPE DE VEGA y ELPIDIO GONZALEZ</v>
          </cell>
          <cell r="G484">
            <v>132</v>
          </cell>
          <cell r="H484">
            <v>29</v>
          </cell>
          <cell r="I484">
            <v>36.96</v>
          </cell>
        </row>
        <row r="485">
          <cell r="B485">
            <v>427</v>
          </cell>
          <cell r="C485">
            <v>2019</v>
          </cell>
          <cell r="D485" t="str">
            <v>febrero</v>
          </cell>
          <cell r="E485" t="str">
            <v>Plaza Don Bosco</v>
          </cell>
          <cell r="F485" t="str">
            <v>LOPE DE VEGA y ELPIDIO GONZALEZ</v>
          </cell>
          <cell r="G485">
            <v>451</v>
          </cell>
          <cell r="H485">
            <v>102</v>
          </cell>
          <cell r="I485">
            <v>126.28</v>
          </cell>
        </row>
        <row r="486">
          <cell r="B486">
            <v>428</v>
          </cell>
          <cell r="C486">
            <v>2019</v>
          </cell>
          <cell r="D486" t="str">
            <v>marzo</v>
          </cell>
          <cell r="E486" t="str">
            <v>Plaza Don Bosco</v>
          </cell>
          <cell r="F486" t="str">
            <v>LOPE DE VEGA y ELPIDIO GONZALEZ</v>
          </cell>
          <cell r="G486">
            <v>617</v>
          </cell>
          <cell r="H486">
            <v>137</v>
          </cell>
          <cell r="I486">
            <v>172.76</v>
          </cell>
        </row>
        <row r="487">
          <cell r="B487">
            <v>429</v>
          </cell>
          <cell r="C487">
            <v>2019</v>
          </cell>
          <cell r="D487" t="str">
            <v>abril</v>
          </cell>
          <cell r="E487" t="str">
            <v>Plaza Don Bosco</v>
          </cell>
          <cell r="F487" t="str">
            <v>LOPE DE VEGA y ELPIDIO GONZALEZ</v>
          </cell>
          <cell r="G487">
            <v>621</v>
          </cell>
          <cell r="H487">
            <v>142</v>
          </cell>
          <cell r="I487">
            <v>173.88</v>
          </cell>
        </row>
        <row r="488">
          <cell r="B488">
            <v>430</v>
          </cell>
          <cell r="C488">
            <v>2019</v>
          </cell>
          <cell r="D488" t="str">
            <v>mayo</v>
          </cell>
          <cell r="E488" t="str">
            <v>Plaza Don Bosco</v>
          </cell>
          <cell r="F488" t="str">
            <v>LOPE DE VEGA y ELPIDIO GONZALEZ</v>
          </cell>
          <cell r="G488">
            <v>563</v>
          </cell>
          <cell r="H488">
            <v>140</v>
          </cell>
          <cell r="I488">
            <v>157.63999999999999</v>
          </cell>
        </row>
        <row r="489">
          <cell r="B489">
            <v>431</v>
          </cell>
          <cell r="C489">
            <v>2019</v>
          </cell>
          <cell r="D489" t="str">
            <v>junio</v>
          </cell>
          <cell r="E489" t="str">
            <v>Plaza Don Bosco</v>
          </cell>
          <cell r="F489" t="str">
            <v>LOPE DE VEGA y ELPIDIO GONZALEZ</v>
          </cell>
          <cell r="G489">
            <v>536</v>
          </cell>
          <cell r="H489">
            <v>132</v>
          </cell>
          <cell r="I489">
            <v>150.08000000000001</v>
          </cell>
        </row>
        <row r="490">
          <cell r="B490">
            <v>432</v>
          </cell>
          <cell r="C490">
            <v>2019</v>
          </cell>
          <cell r="D490" t="str">
            <v>julio</v>
          </cell>
          <cell r="E490" t="str">
            <v>Plaza Don Bosco</v>
          </cell>
          <cell r="F490" t="str">
            <v>LOPE DE VEGA y ELPIDIO GONZALEZ</v>
          </cell>
          <cell r="G490">
            <v>916</v>
          </cell>
          <cell r="H490">
            <v>224</v>
          </cell>
          <cell r="I490">
            <v>256.48</v>
          </cell>
        </row>
        <row r="491">
          <cell r="B491">
            <v>433</v>
          </cell>
          <cell r="C491">
            <v>2019</v>
          </cell>
          <cell r="D491" t="str">
            <v>agosto</v>
          </cell>
          <cell r="E491" t="str">
            <v>Plaza Don Bosco</v>
          </cell>
          <cell r="F491" t="str">
            <v>LOPE DE VEGA y ELPIDIO GONZALEZ</v>
          </cell>
          <cell r="G491">
            <v>673</v>
          </cell>
          <cell r="H491">
            <v>160</v>
          </cell>
          <cell r="I491">
            <v>188.44</v>
          </cell>
        </row>
        <row r="492">
          <cell r="B492">
            <v>434</v>
          </cell>
          <cell r="C492">
            <v>2019</v>
          </cell>
          <cell r="D492" t="str">
            <v>septiembre</v>
          </cell>
          <cell r="E492" t="str">
            <v>Plaza Don Bosco</v>
          </cell>
          <cell r="F492" t="str">
            <v>LOPE DE VEGA y ELPIDIO GONZALEZ</v>
          </cell>
          <cell r="G492">
            <v>445</v>
          </cell>
          <cell r="H492">
            <v>118</v>
          </cell>
          <cell r="I492">
            <v>124.6</v>
          </cell>
        </row>
        <row r="493">
          <cell r="B493">
            <v>435</v>
          </cell>
          <cell r="C493">
            <v>2019</v>
          </cell>
          <cell r="D493" t="str">
            <v>octubre</v>
          </cell>
          <cell r="E493" t="str">
            <v>Plaza Don Bosco</v>
          </cell>
          <cell r="F493" t="str">
            <v>LOPE DE VEGA y ELPIDIO GONZALEZ</v>
          </cell>
          <cell r="G493">
            <v>223</v>
          </cell>
          <cell r="H493">
            <v>66</v>
          </cell>
          <cell r="I493">
            <v>62.44</v>
          </cell>
        </row>
        <row r="494">
          <cell r="B494">
            <v>436</v>
          </cell>
          <cell r="C494">
            <v>2019</v>
          </cell>
          <cell r="D494" t="str">
            <v>noviembre</v>
          </cell>
          <cell r="E494" t="str">
            <v>Plaza Don Bosco</v>
          </cell>
          <cell r="F494" t="str">
            <v>LOPE DE VEGA y ELPIDIO GONZALEZ</v>
          </cell>
          <cell r="G494">
            <v>624</v>
          </cell>
          <cell r="H494">
            <v>150</v>
          </cell>
          <cell r="I494">
            <v>174.72</v>
          </cell>
        </row>
        <row r="495">
          <cell r="B495">
            <v>437</v>
          </cell>
          <cell r="C495">
            <v>2019</v>
          </cell>
          <cell r="D495" t="str">
            <v>diciembre</v>
          </cell>
          <cell r="E495" t="str">
            <v>Plaza Don Bosco</v>
          </cell>
          <cell r="F495" t="str">
            <v>LOPE DE VEGA y ELPIDIO GONZALEZ</v>
          </cell>
          <cell r="G495">
            <v>52</v>
          </cell>
          <cell r="H495">
            <v>13</v>
          </cell>
          <cell r="I495">
            <v>14.56</v>
          </cell>
        </row>
        <row r="496">
          <cell r="B496">
            <v>438</v>
          </cell>
          <cell r="C496">
            <v>2019</v>
          </cell>
          <cell r="D496" t="str">
            <v>enero</v>
          </cell>
          <cell r="E496" t="str">
            <v>Plaza Dr. Roque Sáenz Peña</v>
          </cell>
          <cell r="F496" t="str">
            <v>REMEDIOS DE ESCALADA DE SAN MARTIN y BOYACA</v>
          </cell>
          <cell r="G496">
            <v>846</v>
          </cell>
          <cell r="H496">
            <v>186</v>
          </cell>
          <cell r="I496">
            <v>236.88</v>
          </cell>
        </row>
        <row r="497">
          <cell r="B497">
            <v>439</v>
          </cell>
          <cell r="C497">
            <v>2019</v>
          </cell>
          <cell r="D497" t="str">
            <v>febrero</v>
          </cell>
          <cell r="E497" t="str">
            <v>Plaza Dr. Roque Sáenz Peña</v>
          </cell>
          <cell r="F497" t="str">
            <v>REMEDIOS DE ESCALADA DE SAN MARTIN y BOYACA</v>
          </cell>
          <cell r="G497">
            <v>984</v>
          </cell>
          <cell r="H497">
            <v>208</v>
          </cell>
          <cell r="I497">
            <v>275.52</v>
          </cell>
        </row>
        <row r="498">
          <cell r="B498">
            <v>440</v>
          </cell>
          <cell r="C498">
            <v>2019</v>
          </cell>
          <cell r="D498" t="str">
            <v>marzo</v>
          </cell>
          <cell r="E498" t="str">
            <v>Plaza Dr. Roque Sáenz Peña</v>
          </cell>
          <cell r="F498" t="str">
            <v>REMEDIOS DE ESCALADA DE SAN MARTIN y BOYACA</v>
          </cell>
          <cell r="G498">
            <v>642</v>
          </cell>
          <cell r="H498">
            <v>133</v>
          </cell>
          <cell r="I498">
            <v>179.76</v>
          </cell>
        </row>
        <row r="499">
          <cell r="B499">
            <v>441</v>
          </cell>
          <cell r="C499">
            <v>2019</v>
          </cell>
          <cell r="D499" t="str">
            <v>abril</v>
          </cell>
          <cell r="E499" t="str">
            <v>Plaza Dr. Roque Sáenz Peña</v>
          </cell>
          <cell r="F499" t="str">
            <v>REMEDIOS DE ESCALADA DE SAN MARTIN y BOYACA</v>
          </cell>
          <cell r="G499">
            <v>605</v>
          </cell>
          <cell r="H499">
            <v>129</v>
          </cell>
          <cell r="I499">
            <v>169.4</v>
          </cell>
        </row>
        <row r="500">
          <cell r="B500">
            <v>442</v>
          </cell>
          <cell r="C500">
            <v>2019</v>
          </cell>
          <cell r="D500" t="str">
            <v>mayo</v>
          </cell>
          <cell r="E500" t="str">
            <v>Plaza Dr. Roque Sáenz Peña</v>
          </cell>
          <cell r="F500" t="str">
            <v>REMEDIOS DE ESCALADA DE SAN MARTIN y BOYACA</v>
          </cell>
          <cell r="G500">
            <v>605</v>
          </cell>
          <cell r="H500">
            <v>128</v>
          </cell>
          <cell r="I500">
            <v>169.4</v>
          </cell>
        </row>
        <row r="501">
          <cell r="B501">
            <v>443</v>
          </cell>
          <cell r="C501">
            <v>2019</v>
          </cell>
          <cell r="D501" t="str">
            <v>junio</v>
          </cell>
          <cell r="E501" t="str">
            <v>Plaza Dr. Roque Sáenz Peña</v>
          </cell>
          <cell r="F501" t="str">
            <v>REMEDIOS DE ESCALADA DE SAN MARTIN y BOYACA</v>
          </cell>
          <cell r="G501">
            <v>668</v>
          </cell>
          <cell r="H501">
            <v>147</v>
          </cell>
          <cell r="I501">
            <v>187.04</v>
          </cell>
        </row>
        <row r="502">
          <cell r="B502">
            <v>444</v>
          </cell>
          <cell r="C502">
            <v>2019</v>
          </cell>
          <cell r="D502" t="str">
            <v>julio</v>
          </cell>
          <cell r="E502" t="str">
            <v>Plaza Dr. Roque Sáenz Peña</v>
          </cell>
          <cell r="F502" t="str">
            <v>REMEDIOS DE ESCALADA DE SAN MARTIN y BOYACA</v>
          </cell>
          <cell r="G502">
            <v>813</v>
          </cell>
          <cell r="H502">
            <v>180</v>
          </cell>
          <cell r="I502">
            <v>227.64</v>
          </cell>
        </row>
        <row r="503">
          <cell r="B503">
            <v>445</v>
          </cell>
          <cell r="C503">
            <v>2019</v>
          </cell>
          <cell r="D503" t="str">
            <v>agosto</v>
          </cell>
          <cell r="E503" t="str">
            <v>Plaza Dr. Roque Sáenz Peña</v>
          </cell>
          <cell r="F503" t="str">
            <v>REMEDIOS DE ESCALADA DE SAN MARTIN y BOYACA</v>
          </cell>
          <cell r="G503">
            <v>744</v>
          </cell>
          <cell r="H503">
            <v>161</v>
          </cell>
          <cell r="I503">
            <v>208.32</v>
          </cell>
        </row>
        <row r="504">
          <cell r="B504">
            <v>446</v>
          </cell>
          <cell r="C504">
            <v>2019</v>
          </cell>
          <cell r="D504" t="str">
            <v>septiembre</v>
          </cell>
          <cell r="E504" t="str">
            <v>Plaza Dr. Roque Sáenz Peña</v>
          </cell>
          <cell r="F504" t="str">
            <v>REMEDIOS DE ESCALADA DE SAN MARTIN y BOYACA</v>
          </cell>
          <cell r="G504">
            <v>624</v>
          </cell>
          <cell r="H504">
            <v>139</v>
          </cell>
          <cell r="I504">
            <v>174.72</v>
          </cell>
        </row>
        <row r="505">
          <cell r="B505">
            <v>447</v>
          </cell>
          <cell r="C505">
            <v>2019</v>
          </cell>
          <cell r="D505" t="str">
            <v>octubre</v>
          </cell>
          <cell r="E505" t="str">
            <v>Plaza Dr. Roque Sáenz Peña</v>
          </cell>
          <cell r="F505" t="str">
            <v>REMEDIOS DE ESCALADA DE SAN MARTIN y BOYACA</v>
          </cell>
          <cell r="G505">
            <v>253</v>
          </cell>
          <cell r="H505">
            <v>54</v>
          </cell>
          <cell r="I505">
            <v>70.84</v>
          </cell>
        </row>
        <row r="506">
          <cell r="B506">
            <v>448</v>
          </cell>
          <cell r="C506">
            <v>2019</v>
          </cell>
          <cell r="D506" t="str">
            <v>noviembre</v>
          </cell>
          <cell r="E506" t="str">
            <v>Plaza Dr. Roque Sáenz Peña</v>
          </cell>
          <cell r="F506" t="str">
            <v>REMEDIOS DE ESCALADA DE SAN MARTIN y BOYACA</v>
          </cell>
          <cell r="G506">
            <v>55</v>
          </cell>
          <cell r="H506">
            <v>12</v>
          </cell>
          <cell r="I506">
            <v>15.4</v>
          </cell>
        </row>
        <row r="507">
          <cell r="B507">
            <v>449</v>
          </cell>
          <cell r="C507">
            <v>2019</v>
          </cell>
          <cell r="D507" t="str">
            <v>diciembre</v>
          </cell>
          <cell r="E507" t="str">
            <v>Plaza Dr. Roque Sáenz Peña</v>
          </cell>
          <cell r="F507" t="str">
            <v>REMEDIOS DE ESCALADA DE SAN MARTIN y BOYACA</v>
          </cell>
          <cell r="G507">
            <v>38</v>
          </cell>
          <cell r="H507">
            <v>8</v>
          </cell>
          <cell r="I507">
            <v>10.64</v>
          </cell>
        </row>
        <row r="508">
          <cell r="B508">
            <v>450</v>
          </cell>
          <cell r="C508">
            <v>2018</v>
          </cell>
          <cell r="D508" t="str">
            <v>diciembre</v>
          </cell>
          <cell r="E508" t="str">
            <v>Plaza Dr. Roque Sáenz Peña</v>
          </cell>
          <cell r="F508" t="str">
            <v>REMEDIOS DE ESCALADA DE SAN MARTIN y BOYACA</v>
          </cell>
          <cell r="G508">
            <v>1173</v>
          </cell>
          <cell r="H508">
            <v>260</v>
          </cell>
          <cell r="I508">
            <v>328.44</v>
          </cell>
        </row>
        <row r="509">
          <cell r="B509">
            <v>451</v>
          </cell>
          <cell r="C509">
            <v>2018</v>
          </cell>
          <cell r="D509" t="str">
            <v>noviembre</v>
          </cell>
          <cell r="E509" t="str">
            <v>Plaza Dr. Roque Sáenz Peña</v>
          </cell>
          <cell r="F509" t="str">
            <v>REMEDIOS DE ESCALADA DE SAN MARTIN y BOYACA</v>
          </cell>
          <cell r="G509">
            <v>1467</v>
          </cell>
          <cell r="H509">
            <v>312</v>
          </cell>
          <cell r="I509">
            <v>410.76</v>
          </cell>
        </row>
        <row r="510">
          <cell r="B510">
            <v>452</v>
          </cell>
          <cell r="C510">
            <v>2018</v>
          </cell>
          <cell r="D510" t="str">
            <v>octubre</v>
          </cell>
          <cell r="E510" t="str">
            <v>Plaza Dr. Roque Sáenz Peña</v>
          </cell>
          <cell r="F510" t="str">
            <v>REMEDIOS DE ESCALADA DE SAN MARTIN y BOYACA</v>
          </cell>
          <cell r="G510">
            <v>2454</v>
          </cell>
          <cell r="H510">
            <v>513</v>
          </cell>
          <cell r="I510">
            <v>687.12</v>
          </cell>
        </row>
        <row r="511">
          <cell r="B511">
            <v>453</v>
          </cell>
          <cell r="C511">
            <v>2018</v>
          </cell>
          <cell r="D511" t="str">
            <v>septiembre</v>
          </cell>
          <cell r="E511" t="str">
            <v>Plaza Dr. Roque Sáenz Peña</v>
          </cell>
          <cell r="F511" t="str">
            <v>REMEDIOS DE ESCALADA DE SAN MARTIN y BOYACA</v>
          </cell>
          <cell r="G511">
            <v>2930</v>
          </cell>
          <cell r="H511">
            <v>571</v>
          </cell>
          <cell r="I511">
            <v>820.4</v>
          </cell>
        </row>
        <row r="512">
          <cell r="B512">
            <v>454</v>
          </cell>
          <cell r="C512">
            <v>2018</v>
          </cell>
          <cell r="D512" t="str">
            <v>agosto</v>
          </cell>
          <cell r="E512" t="str">
            <v>Plaza Dr. Roque Sáenz Peña</v>
          </cell>
          <cell r="F512" t="str">
            <v>REMEDIOS DE ESCALADA DE SAN MARTIN y BOYACA</v>
          </cell>
          <cell r="G512">
            <v>3636</v>
          </cell>
          <cell r="H512">
            <v>758</v>
          </cell>
          <cell r="I512">
            <v>1018.08</v>
          </cell>
        </row>
        <row r="513">
          <cell r="B513">
            <v>455</v>
          </cell>
          <cell r="C513">
            <v>2018</v>
          </cell>
          <cell r="D513" t="str">
            <v>julio</v>
          </cell>
          <cell r="E513" t="str">
            <v>Plaza Dr. Roque Sáenz Peña</v>
          </cell>
          <cell r="F513" t="str">
            <v>REMEDIOS DE ESCALADA DE SAN MARTIN y BOYACA</v>
          </cell>
          <cell r="G513">
            <v>4366</v>
          </cell>
          <cell r="H513">
            <v>1203</v>
          </cell>
          <cell r="I513">
            <v>1222.48</v>
          </cell>
        </row>
        <row r="514">
          <cell r="B514">
            <v>456</v>
          </cell>
          <cell r="C514">
            <v>2019</v>
          </cell>
          <cell r="D514" t="str">
            <v>enero</v>
          </cell>
          <cell r="E514" t="str">
            <v>Plaza Echeverría</v>
          </cell>
          <cell r="F514" t="str">
            <v>NAHUEL HUAPI y TRIUNVIRATO</v>
          </cell>
          <cell r="G514">
            <v>1465</v>
          </cell>
          <cell r="H514">
            <v>272</v>
          </cell>
          <cell r="I514">
            <v>410.2</v>
          </cell>
        </row>
        <row r="515">
          <cell r="B515">
            <v>457</v>
          </cell>
          <cell r="C515">
            <v>2019</v>
          </cell>
          <cell r="D515" t="str">
            <v>febrero</v>
          </cell>
          <cell r="E515" t="str">
            <v>Plaza Echeverría</v>
          </cell>
          <cell r="F515" t="str">
            <v>NAHUEL HUAPI y TRIUNVIRATO</v>
          </cell>
          <cell r="G515">
            <v>1709</v>
          </cell>
          <cell r="H515">
            <v>381</v>
          </cell>
          <cell r="I515">
            <v>478.52</v>
          </cell>
        </row>
        <row r="516">
          <cell r="B516">
            <v>458</v>
          </cell>
          <cell r="C516">
            <v>2019</v>
          </cell>
          <cell r="D516" t="str">
            <v>marzo</v>
          </cell>
          <cell r="E516" t="str">
            <v>Plaza Echeverría</v>
          </cell>
          <cell r="F516" t="str">
            <v>NAHUEL HUAPI y TRIUNVIRATO</v>
          </cell>
          <cell r="G516">
            <v>852</v>
          </cell>
          <cell r="H516">
            <v>210</v>
          </cell>
          <cell r="I516">
            <v>238.56</v>
          </cell>
        </row>
        <row r="517">
          <cell r="B517">
            <v>459</v>
          </cell>
          <cell r="C517">
            <v>2019</v>
          </cell>
          <cell r="D517" t="str">
            <v>abril</v>
          </cell>
          <cell r="E517" t="str">
            <v>Plaza Echeverría</v>
          </cell>
          <cell r="F517" t="str">
            <v>NAHUEL HUAPI y TRIUNVIRATO</v>
          </cell>
          <cell r="G517">
            <v>1068</v>
          </cell>
          <cell r="H517">
            <v>251</v>
          </cell>
          <cell r="I517">
            <v>299.04000000000002</v>
          </cell>
        </row>
        <row r="518">
          <cell r="B518">
            <v>460</v>
          </cell>
          <cell r="C518">
            <v>2019</v>
          </cell>
          <cell r="D518" t="str">
            <v>mayo</v>
          </cell>
          <cell r="E518" t="str">
            <v>Plaza Echeverría</v>
          </cell>
          <cell r="F518" t="str">
            <v>NAHUEL HUAPI y TRIUNVIRATO</v>
          </cell>
          <cell r="G518">
            <v>883</v>
          </cell>
          <cell r="H518">
            <v>211</v>
          </cell>
          <cell r="I518">
            <v>247.24</v>
          </cell>
        </row>
        <row r="519">
          <cell r="B519">
            <v>461</v>
          </cell>
          <cell r="C519">
            <v>2019</v>
          </cell>
          <cell r="D519" t="str">
            <v>junio</v>
          </cell>
          <cell r="E519" t="str">
            <v>Plaza Echeverría</v>
          </cell>
          <cell r="F519" t="str">
            <v>NAHUEL HUAPI y TRIUNVIRATO</v>
          </cell>
          <cell r="G519">
            <v>1172</v>
          </cell>
          <cell r="H519">
            <v>280</v>
          </cell>
          <cell r="I519">
            <v>328.16</v>
          </cell>
        </row>
        <row r="520">
          <cell r="B520">
            <v>462</v>
          </cell>
          <cell r="C520">
            <v>2019</v>
          </cell>
          <cell r="D520" t="str">
            <v>julio</v>
          </cell>
          <cell r="E520" t="str">
            <v>Plaza Echeverría</v>
          </cell>
          <cell r="F520" t="str">
            <v>NAHUEL HUAPI y TRIUNVIRATO</v>
          </cell>
          <cell r="G520">
            <v>1843</v>
          </cell>
          <cell r="H520">
            <v>474</v>
          </cell>
          <cell r="I520">
            <v>516.04</v>
          </cell>
        </row>
        <row r="521">
          <cell r="B521">
            <v>463</v>
          </cell>
          <cell r="C521">
            <v>2019</v>
          </cell>
          <cell r="D521" t="str">
            <v>agosto</v>
          </cell>
          <cell r="E521" t="str">
            <v>Plaza Echeverría</v>
          </cell>
          <cell r="F521" t="str">
            <v>NAHUEL HUAPI y TRIUNVIRATO</v>
          </cell>
          <cell r="G521">
            <v>1377</v>
          </cell>
          <cell r="H521">
            <v>295</v>
          </cell>
          <cell r="I521">
            <v>385.56</v>
          </cell>
        </row>
        <row r="522">
          <cell r="B522">
            <v>464</v>
          </cell>
          <cell r="C522">
            <v>2019</v>
          </cell>
          <cell r="D522" t="str">
            <v>septiembre</v>
          </cell>
          <cell r="E522" t="str">
            <v>Plaza Echeverría</v>
          </cell>
          <cell r="F522" t="str">
            <v>NAHUEL HUAPI y TRIUNVIRATO</v>
          </cell>
          <cell r="G522">
            <v>1117</v>
          </cell>
          <cell r="H522">
            <v>242</v>
          </cell>
          <cell r="I522">
            <v>312.76</v>
          </cell>
        </row>
        <row r="523">
          <cell r="B523">
            <v>465</v>
          </cell>
          <cell r="C523">
            <v>2019</v>
          </cell>
          <cell r="D523" t="str">
            <v>octubre</v>
          </cell>
          <cell r="E523" t="str">
            <v>Plaza Echeverría</v>
          </cell>
          <cell r="F523" t="str">
            <v>NAHUEL HUAPI y TRIUNVIRATO</v>
          </cell>
          <cell r="G523">
            <v>844</v>
          </cell>
          <cell r="H523">
            <v>193</v>
          </cell>
          <cell r="I523">
            <v>236.32</v>
          </cell>
        </row>
        <row r="524">
          <cell r="B524">
            <v>466</v>
          </cell>
          <cell r="C524">
            <v>2019</v>
          </cell>
          <cell r="D524" t="str">
            <v>noviembre</v>
          </cell>
          <cell r="E524" t="str">
            <v>Plaza Echeverría</v>
          </cell>
          <cell r="F524" t="str">
            <v>NAHUEL HUAPI y TRIUNVIRATO</v>
          </cell>
          <cell r="G524">
            <v>818</v>
          </cell>
          <cell r="H524">
            <v>181</v>
          </cell>
          <cell r="I524">
            <v>229.04</v>
          </cell>
        </row>
        <row r="525">
          <cell r="B525">
            <v>467</v>
          </cell>
          <cell r="C525">
            <v>2019</v>
          </cell>
          <cell r="D525" t="str">
            <v>diciembre</v>
          </cell>
          <cell r="E525" t="str">
            <v>Plaza Echeverría</v>
          </cell>
          <cell r="F525" t="str">
            <v>NAHUEL HUAPI y TRIUNVIRATO</v>
          </cell>
          <cell r="G525">
            <v>130</v>
          </cell>
          <cell r="H525">
            <v>26</v>
          </cell>
          <cell r="I525">
            <v>36.4</v>
          </cell>
        </row>
        <row r="526">
          <cell r="B526">
            <v>468</v>
          </cell>
          <cell r="C526">
            <v>2018</v>
          </cell>
          <cell r="D526" t="str">
            <v>diciembre</v>
          </cell>
          <cell r="E526" t="str">
            <v>Plaza Echeverría</v>
          </cell>
          <cell r="F526" t="str">
            <v>NAHUEL HUAPI y TRIUNVIRATO</v>
          </cell>
          <cell r="G526">
            <v>2624</v>
          </cell>
          <cell r="H526">
            <v>496</v>
          </cell>
          <cell r="I526">
            <v>734.72</v>
          </cell>
        </row>
        <row r="527">
          <cell r="B527">
            <v>469</v>
          </cell>
          <cell r="C527">
            <v>2018</v>
          </cell>
          <cell r="D527" t="str">
            <v>noviembre</v>
          </cell>
          <cell r="E527" t="str">
            <v>Plaza Echeverría</v>
          </cell>
          <cell r="F527" t="str">
            <v>NAHUEL HUAPI y TRIUNVIRATO</v>
          </cell>
          <cell r="G527">
            <v>2662</v>
          </cell>
          <cell r="H527">
            <v>620</v>
          </cell>
          <cell r="I527">
            <v>745.36</v>
          </cell>
        </row>
        <row r="528">
          <cell r="B528">
            <v>470</v>
          </cell>
          <cell r="C528">
            <v>2018</v>
          </cell>
          <cell r="D528" t="str">
            <v>octubre</v>
          </cell>
          <cell r="E528" t="str">
            <v>Plaza Echeverría</v>
          </cell>
          <cell r="F528" t="str">
            <v>NAHUEL HUAPI y TRIUNVIRATO</v>
          </cell>
          <cell r="G528">
            <v>3761</v>
          </cell>
          <cell r="H528">
            <v>900</v>
          </cell>
          <cell r="I528">
            <v>1053.08</v>
          </cell>
        </row>
        <row r="529">
          <cell r="B529">
            <v>471</v>
          </cell>
          <cell r="C529">
            <v>2018</v>
          </cell>
          <cell r="D529" t="str">
            <v>septiembre</v>
          </cell>
          <cell r="E529" t="str">
            <v>Plaza Echeverría</v>
          </cell>
          <cell r="F529" t="str">
            <v>NAHUEL HUAPI y TRIUNVIRATO</v>
          </cell>
          <cell r="G529">
            <v>3916</v>
          </cell>
          <cell r="H529">
            <v>847</v>
          </cell>
          <cell r="I529">
            <v>1096.48</v>
          </cell>
        </row>
        <row r="530">
          <cell r="B530">
            <v>472</v>
          </cell>
          <cell r="C530">
            <v>2018</v>
          </cell>
          <cell r="D530" t="str">
            <v>agosto</v>
          </cell>
          <cell r="E530" t="str">
            <v>Plaza Echeverría</v>
          </cell>
          <cell r="F530" t="str">
            <v>NAHUEL HUAPI y TRIUNVIRATO</v>
          </cell>
          <cell r="G530">
            <v>7260</v>
          </cell>
          <cell r="H530">
            <v>1527</v>
          </cell>
          <cell r="I530">
            <v>2032.8</v>
          </cell>
        </row>
        <row r="531">
          <cell r="B531">
            <v>473</v>
          </cell>
          <cell r="C531">
            <v>2019</v>
          </cell>
          <cell r="D531" t="str">
            <v>enero</v>
          </cell>
          <cell r="E531" t="str">
            <v>Plaza El Maestro</v>
          </cell>
          <cell r="F531" t="str">
            <v>FRANCISCO BEIRO y CALDERON DE LA BARCA</v>
          </cell>
          <cell r="G531">
            <v>2102</v>
          </cell>
          <cell r="H531">
            <v>456</v>
          </cell>
          <cell r="I531">
            <v>588.55999999999995</v>
          </cell>
        </row>
        <row r="532">
          <cell r="B532">
            <v>474</v>
          </cell>
          <cell r="C532">
            <v>2019</v>
          </cell>
          <cell r="D532" t="str">
            <v>febrero</v>
          </cell>
          <cell r="E532" t="str">
            <v>Plaza El Maestro</v>
          </cell>
          <cell r="F532" t="str">
            <v>FRANCISCO BEIRO y CALDERON DE LA BARCA</v>
          </cell>
          <cell r="G532">
            <v>1293</v>
          </cell>
          <cell r="H532">
            <v>291</v>
          </cell>
          <cell r="I532">
            <v>362.04</v>
          </cell>
        </row>
        <row r="533">
          <cell r="B533">
            <v>475</v>
          </cell>
          <cell r="C533">
            <v>2019</v>
          </cell>
          <cell r="D533" t="str">
            <v>marzo</v>
          </cell>
          <cell r="E533" t="str">
            <v>Plaza El Maestro</v>
          </cell>
          <cell r="F533" t="str">
            <v>FRANCISCO BEIRO y CALDERON DE LA BARCA</v>
          </cell>
          <cell r="G533">
            <v>623</v>
          </cell>
          <cell r="H533">
            <v>135</v>
          </cell>
          <cell r="I533">
            <v>174.44</v>
          </cell>
        </row>
        <row r="534">
          <cell r="B534">
            <v>476</v>
          </cell>
          <cell r="C534">
            <v>2019</v>
          </cell>
          <cell r="D534" t="str">
            <v>abril</v>
          </cell>
          <cell r="E534" t="str">
            <v>Plaza El Maestro</v>
          </cell>
          <cell r="F534" t="str">
            <v>FRANCISCO BEIRO y CALDERON DE LA BARCA</v>
          </cell>
          <cell r="G534">
            <v>994</v>
          </cell>
          <cell r="H534">
            <v>223</v>
          </cell>
          <cell r="I534">
            <v>278.32</v>
          </cell>
        </row>
        <row r="535">
          <cell r="B535">
            <v>477</v>
          </cell>
          <cell r="C535">
            <v>2019</v>
          </cell>
          <cell r="D535" t="str">
            <v>mayo</v>
          </cell>
          <cell r="E535" t="str">
            <v>Plaza El Maestro</v>
          </cell>
          <cell r="F535" t="str">
            <v>FRANCISCO BEIRO y CALDERON DE LA BARCA</v>
          </cell>
          <cell r="G535">
            <v>1373</v>
          </cell>
          <cell r="H535">
            <v>302</v>
          </cell>
          <cell r="I535">
            <v>384.44</v>
          </cell>
        </row>
        <row r="536">
          <cell r="B536">
            <v>478</v>
          </cell>
          <cell r="C536">
            <v>2019</v>
          </cell>
          <cell r="D536" t="str">
            <v>junio</v>
          </cell>
          <cell r="E536" t="str">
            <v>Plaza El Maestro</v>
          </cell>
          <cell r="F536" t="str">
            <v>FRANCISCO BEIRO y CALDERON DE LA BARCA</v>
          </cell>
          <cell r="G536">
            <v>1662</v>
          </cell>
          <cell r="H536">
            <v>367</v>
          </cell>
          <cell r="I536">
            <v>465.36</v>
          </cell>
        </row>
        <row r="537">
          <cell r="B537">
            <v>479</v>
          </cell>
          <cell r="C537">
            <v>2019</v>
          </cell>
          <cell r="D537" t="str">
            <v>julio</v>
          </cell>
          <cell r="E537" t="str">
            <v>Plaza El Maestro</v>
          </cell>
          <cell r="F537" t="str">
            <v>FRANCISCO BEIRO y CALDERON DE LA BARCA</v>
          </cell>
          <cell r="G537">
            <v>1456</v>
          </cell>
          <cell r="H537">
            <v>320</v>
          </cell>
          <cell r="I537">
            <v>407.68</v>
          </cell>
        </row>
        <row r="538">
          <cell r="B538">
            <v>480</v>
          </cell>
          <cell r="C538">
            <v>2019</v>
          </cell>
          <cell r="D538" t="str">
            <v>agosto</v>
          </cell>
          <cell r="E538" t="str">
            <v>Plaza El Maestro</v>
          </cell>
          <cell r="F538" t="str">
            <v>FRANCISCO BEIRO y CALDERON DE LA BARCA</v>
          </cell>
          <cell r="G538">
            <v>1851</v>
          </cell>
          <cell r="H538">
            <v>419</v>
          </cell>
          <cell r="I538">
            <v>518.28</v>
          </cell>
        </row>
        <row r="539">
          <cell r="B539">
            <v>481</v>
          </cell>
          <cell r="C539">
            <v>2019</v>
          </cell>
          <cell r="D539" t="str">
            <v>septiembre</v>
          </cell>
          <cell r="E539" t="str">
            <v>Plaza El Maestro</v>
          </cell>
          <cell r="F539" t="str">
            <v>FRANCISCO BEIRO y CALDERON DE LA BARCA</v>
          </cell>
          <cell r="G539">
            <v>1250</v>
          </cell>
          <cell r="H539">
            <v>292</v>
          </cell>
          <cell r="I539">
            <v>350</v>
          </cell>
        </row>
        <row r="540">
          <cell r="B540">
            <v>482</v>
          </cell>
          <cell r="C540">
            <v>2019</v>
          </cell>
          <cell r="D540" t="str">
            <v>octubre</v>
          </cell>
          <cell r="E540" t="str">
            <v>Plaza El Maestro</v>
          </cell>
          <cell r="F540" t="str">
            <v>FRANCISCO BEIRO y CALDERON DE LA BARCA</v>
          </cell>
          <cell r="G540">
            <v>879</v>
          </cell>
          <cell r="H540">
            <v>192</v>
          </cell>
          <cell r="I540">
            <v>246.12</v>
          </cell>
        </row>
        <row r="541">
          <cell r="B541">
            <v>483</v>
          </cell>
          <cell r="C541">
            <v>2019</v>
          </cell>
          <cell r="D541" t="str">
            <v>noviembre</v>
          </cell>
          <cell r="E541" t="str">
            <v>Plaza El Maestro</v>
          </cell>
          <cell r="F541" t="str">
            <v>FRANCISCO BEIRO y CALDERON DE LA BARCA</v>
          </cell>
          <cell r="G541">
            <v>922</v>
          </cell>
          <cell r="H541">
            <v>208</v>
          </cell>
          <cell r="I541">
            <v>258.16000000000003</v>
          </cell>
        </row>
        <row r="542">
          <cell r="B542">
            <v>484</v>
          </cell>
          <cell r="C542">
            <v>2019</v>
          </cell>
          <cell r="D542" t="str">
            <v>diciembre</v>
          </cell>
          <cell r="E542" t="str">
            <v>Plaza El Maestro</v>
          </cell>
          <cell r="F542" t="str">
            <v>FRANCISCO BEIRO y CALDERON DE LA BARCA</v>
          </cell>
          <cell r="G542">
            <v>0</v>
          </cell>
          <cell r="H542">
            <v>0</v>
          </cell>
          <cell r="I542">
            <v>0</v>
          </cell>
        </row>
        <row r="543">
          <cell r="B543">
            <v>485</v>
          </cell>
          <cell r="C543">
            <v>2018</v>
          </cell>
          <cell r="D543" t="str">
            <v>diciembre</v>
          </cell>
          <cell r="E543" t="str">
            <v>Plaza El Maestro</v>
          </cell>
          <cell r="F543" t="str">
            <v>FRANCISCO BEIRO y CALDERON DE LA BARCA</v>
          </cell>
          <cell r="G543">
            <v>1556</v>
          </cell>
          <cell r="H543">
            <v>321</v>
          </cell>
          <cell r="I543">
            <v>435.68</v>
          </cell>
        </row>
        <row r="544">
          <cell r="B544">
            <v>486</v>
          </cell>
          <cell r="C544">
            <v>2018</v>
          </cell>
          <cell r="D544" t="str">
            <v>noviembre</v>
          </cell>
          <cell r="E544" t="str">
            <v>Plaza El Maestro</v>
          </cell>
          <cell r="F544" t="str">
            <v>FRANCISCO BEIRO y CALDERON DE LA BARCA</v>
          </cell>
          <cell r="G544">
            <v>2916</v>
          </cell>
          <cell r="H544">
            <v>625</v>
          </cell>
          <cell r="I544">
            <v>816.48</v>
          </cell>
        </row>
        <row r="545">
          <cell r="B545">
            <v>487</v>
          </cell>
          <cell r="C545">
            <v>2018</v>
          </cell>
          <cell r="D545" t="str">
            <v>octubre</v>
          </cell>
          <cell r="E545" t="str">
            <v>Plaza El Maestro</v>
          </cell>
          <cell r="F545" t="str">
            <v>FRANCISCO BEIRO y CALDERON DE LA BARCA</v>
          </cell>
          <cell r="G545">
            <v>4350</v>
          </cell>
          <cell r="H545">
            <v>905</v>
          </cell>
          <cell r="I545">
            <v>1218</v>
          </cell>
        </row>
        <row r="546">
          <cell r="B546">
            <v>488</v>
          </cell>
          <cell r="C546">
            <v>2018</v>
          </cell>
          <cell r="D546" t="str">
            <v>septiembre</v>
          </cell>
          <cell r="E546" t="str">
            <v>Plaza El Maestro</v>
          </cell>
          <cell r="F546" t="str">
            <v>FRANCISCO BEIRO y CALDERON DE LA BARCA</v>
          </cell>
          <cell r="G546">
            <v>4382</v>
          </cell>
          <cell r="H546">
            <v>929</v>
          </cell>
          <cell r="I546">
            <v>1226.96</v>
          </cell>
        </row>
        <row r="547">
          <cell r="B547">
            <v>489</v>
          </cell>
          <cell r="C547">
            <v>2018</v>
          </cell>
          <cell r="D547" t="str">
            <v>agosto</v>
          </cell>
          <cell r="E547" t="str">
            <v>Plaza El Maestro</v>
          </cell>
          <cell r="F547" t="str">
            <v>FRANCISCO BEIRO y CALDERON DE LA BARCA</v>
          </cell>
          <cell r="G547">
            <v>6765</v>
          </cell>
          <cell r="H547">
            <v>1429</v>
          </cell>
          <cell r="I547">
            <v>1894.2</v>
          </cell>
        </row>
        <row r="548">
          <cell r="B548">
            <v>490</v>
          </cell>
          <cell r="C548">
            <v>2019</v>
          </cell>
          <cell r="D548" t="str">
            <v>enero</v>
          </cell>
          <cell r="E548" t="str">
            <v>Plaza Emilio Mitre</v>
          </cell>
          <cell r="F548" t="str">
            <v>LAS HERAS y CANTILO</v>
          </cell>
          <cell r="G548">
            <v>682</v>
          </cell>
          <cell r="H548">
            <v>158</v>
          </cell>
          <cell r="I548">
            <v>190.96</v>
          </cell>
        </row>
        <row r="549">
          <cell r="B549">
            <v>491</v>
          </cell>
          <cell r="C549">
            <v>2019</v>
          </cell>
          <cell r="D549" t="str">
            <v>febrero</v>
          </cell>
          <cell r="E549" t="str">
            <v>Plaza Emilio Mitre</v>
          </cell>
          <cell r="F549" t="str">
            <v>LAS HERAS y CANTILO</v>
          </cell>
          <cell r="G549">
            <v>296</v>
          </cell>
          <cell r="H549">
            <v>67</v>
          </cell>
          <cell r="I549">
            <v>82.88</v>
          </cell>
        </row>
        <row r="550">
          <cell r="B550">
            <v>492</v>
          </cell>
          <cell r="C550">
            <v>2019</v>
          </cell>
          <cell r="D550" t="str">
            <v>marzo</v>
          </cell>
          <cell r="E550" t="str">
            <v>Plaza Emilio Mitre</v>
          </cell>
          <cell r="F550" t="str">
            <v>LAS HERAS y CANTILO</v>
          </cell>
          <cell r="G550">
            <v>494</v>
          </cell>
          <cell r="H550">
            <v>117</v>
          </cell>
          <cell r="I550">
            <v>138.32</v>
          </cell>
        </row>
        <row r="551">
          <cell r="B551">
            <v>493</v>
          </cell>
          <cell r="C551">
            <v>2019</v>
          </cell>
          <cell r="D551" t="str">
            <v>abril</v>
          </cell>
          <cell r="E551" t="str">
            <v>Plaza Emilio Mitre</v>
          </cell>
          <cell r="F551" t="str">
            <v>LAS HERAS y CANTILO</v>
          </cell>
          <cell r="G551">
            <v>383</v>
          </cell>
          <cell r="H551">
            <v>87</v>
          </cell>
          <cell r="I551">
            <v>107.24</v>
          </cell>
        </row>
        <row r="552">
          <cell r="B552">
            <v>494</v>
          </cell>
          <cell r="C552">
            <v>2019</v>
          </cell>
          <cell r="D552" t="str">
            <v>mayo</v>
          </cell>
          <cell r="E552" t="str">
            <v>Plaza Emilio Mitre</v>
          </cell>
          <cell r="F552" t="str">
            <v>LAS HERAS y CANTILO</v>
          </cell>
          <cell r="G552">
            <v>345</v>
          </cell>
          <cell r="H552">
            <v>141</v>
          </cell>
          <cell r="I552">
            <v>96.6</v>
          </cell>
        </row>
        <row r="553">
          <cell r="B553">
            <v>495</v>
          </cell>
          <cell r="C553">
            <v>2019</v>
          </cell>
          <cell r="D553" t="str">
            <v>junio</v>
          </cell>
          <cell r="E553" t="str">
            <v>Plaza Emilio Mitre</v>
          </cell>
          <cell r="F553" t="str">
            <v>LAS HERAS y CANTILO</v>
          </cell>
          <cell r="G553">
            <v>578</v>
          </cell>
          <cell r="H553">
            <v>139</v>
          </cell>
          <cell r="I553">
            <v>161.84</v>
          </cell>
        </row>
        <row r="554">
          <cell r="B554">
            <v>496</v>
          </cell>
          <cell r="C554">
            <v>2019</v>
          </cell>
          <cell r="D554" t="str">
            <v>julio</v>
          </cell>
          <cell r="E554" t="str">
            <v>Plaza Emilio Mitre</v>
          </cell>
          <cell r="F554" t="str">
            <v>LAS HERAS y CANTILO</v>
          </cell>
          <cell r="G554">
            <v>788</v>
          </cell>
          <cell r="H554">
            <v>178</v>
          </cell>
          <cell r="I554">
            <v>220.64</v>
          </cell>
        </row>
        <row r="555">
          <cell r="B555">
            <v>497</v>
          </cell>
          <cell r="C555">
            <v>2019</v>
          </cell>
          <cell r="D555" t="str">
            <v>agosto</v>
          </cell>
          <cell r="E555" t="str">
            <v>Plaza Emilio Mitre</v>
          </cell>
          <cell r="F555" t="str">
            <v>LAS HERAS y CANTILO</v>
          </cell>
          <cell r="G555">
            <v>646</v>
          </cell>
          <cell r="H555">
            <v>149</v>
          </cell>
          <cell r="I555">
            <v>180.88</v>
          </cell>
        </row>
        <row r="556">
          <cell r="B556">
            <v>498</v>
          </cell>
          <cell r="C556">
            <v>2019</v>
          </cell>
          <cell r="D556" t="str">
            <v>septiembre</v>
          </cell>
          <cell r="E556" t="str">
            <v>Plaza Emilio Mitre</v>
          </cell>
          <cell r="F556" t="str">
            <v>LAS HERAS y CANTILO</v>
          </cell>
          <cell r="G556">
            <v>592</v>
          </cell>
          <cell r="H556">
            <v>139</v>
          </cell>
          <cell r="I556">
            <v>165.76</v>
          </cell>
        </row>
        <row r="557">
          <cell r="B557">
            <v>499</v>
          </cell>
          <cell r="C557">
            <v>2019</v>
          </cell>
          <cell r="D557" t="str">
            <v>octubre</v>
          </cell>
          <cell r="E557" t="str">
            <v>Plaza Emilio Mitre</v>
          </cell>
          <cell r="F557" t="str">
            <v>LAS HERAS y CANTILO</v>
          </cell>
          <cell r="G557">
            <v>582</v>
          </cell>
          <cell r="H557">
            <v>127</v>
          </cell>
          <cell r="I557">
            <v>162.96</v>
          </cell>
        </row>
        <row r="558">
          <cell r="B558">
            <v>500</v>
          </cell>
          <cell r="C558">
            <v>2019</v>
          </cell>
          <cell r="D558" t="str">
            <v>noviembre</v>
          </cell>
          <cell r="E558" t="str">
            <v>Plaza Emilio Mitre</v>
          </cell>
          <cell r="F558" t="str">
            <v>LAS HERAS y CANTILO</v>
          </cell>
          <cell r="G558">
            <v>420</v>
          </cell>
          <cell r="H558">
            <v>102</v>
          </cell>
          <cell r="I558">
            <v>117.6</v>
          </cell>
        </row>
        <row r="559">
          <cell r="B559">
            <v>501</v>
          </cell>
          <cell r="C559">
            <v>2019</v>
          </cell>
          <cell r="D559" t="str">
            <v>diciembre</v>
          </cell>
          <cell r="E559" t="str">
            <v>Plaza Emilio Mitre</v>
          </cell>
          <cell r="F559" t="str">
            <v>LAS HERAS y CANTILO</v>
          </cell>
          <cell r="G559">
            <v>0</v>
          </cell>
          <cell r="H559">
            <v>0</v>
          </cell>
          <cell r="I559">
            <v>0</v>
          </cell>
        </row>
        <row r="560">
          <cell r="B560">
            <v>502</v>
          </cell>
          <cell r="C560">
            <v>2018</v>
          </cell>
          <cell r="D560" t="str">
            <v>diciembre</v>
          </cell>
          <cell r="E560" t="str">
            <v>Plaza Emilio Mitre</v>
          </cell>
          <cell r="F560" t="str">
            <v>LAS HERAS y CANTILO</v>
          </cell>
          <cell r="G560">
            <v>885</v>
          </cell>
          <cell r="H560">
            <v>222</v>
          </cell>
          <cell r="I560">
            <v>247.8</v>
          </cell>
        </row>
        <row r="561">
          <cell r="B561">
            <v>503</v>
          </cell>
          <cell r="C561">
            <v>2018</v>
          </cell>
          <cell r="D561" t="str">
            <v>noviembre</v>
          </cell>
          <cell r="E561" t="str">
            <v>Plaza Emilio Mitre</v>
          </cell>
          <cell r="F561" t="str">
            <v>LAS HERAS y CANTILO</v>
          </cell>
          <cell r="G561">
            <v>1265</v>
          </cell>
          <cell r="H561">
            <v>299</v>
          </cell>
          <cell r="I561">
            <v>354.2</v>
          </cell>
        </row>
        <row r="562">
          <cell r="B562">
            <v>504</v>
          </cell>
          <cell r="C562">
            <v>2018</v>
          </cell>
          <cell r="D562" t="str">
            <v>octubre</v>
          </cell>
          <cell r="E562" t="str">
            <v>Plaza Emilio Mitre</v>
          </cell>
          <cell r="F562" t="str">
            <v>LAS HERAS y CANTILO</v>
          </cell>
          <cell r="G562">
            <v>2252</v>
          </cell>
          <cell r="H562">
            <v>481</v>
          </cell>
          <cell r="I562">
            <v>630.55999999999995</v>
          </cell>
        </row>
        <row r="563">
          <cell r="B563">
            <v>505</v>
          </cell>
          <cell r="C563">
            <v>2018</v>
          </cell>
          <cell r="D563" t="str">
            <v>septiembre</v>
          </cell>
          <cell r="E563" t="str">
            <v>Plaza Emilio Mitre</v>
          </cell>
          <cell r="F563" t="str">
            <v>LAS HERAS y CANTILO</v>
          </cell>
          <cell r="G563">
            <v>3621</v>
          </cell>
          <cell r="H563">
            <v>759</v>
          </cell>
          <cell r="I563">
            <v>1013.88</v>
          </cell>
        </row>
        <row r="564">
          <cell r="B564">
            <v>506</v>
          </cell>
          <cell r="C564">
            <v>2018</v>
          </cell>
          <cell r="D564" t="str">
            <v>agosto</v>
          </cell>
          <cell r="E564" t="str">
            <v>Plaza Emilio Mitre</v>
          </cell>
          <cell r="F564" t="str">
            <v>LAS HERAS y CANTILO</v>
          </cell>
          <cell r="G564">
            <v>4060</v>
          </cell>
          <cell r="H564">
            <v>948</v>
          </cell>
          <cell r="I564">
            <v>1136.8</v>
          </cell>
        </row>
        <row r="565">
          <cell r="B565">
            <v>507</v>
          </cell>
          <cell r="C565">
            <v>2019</v>
          </cell>
          <cell r="D565" t="str">
            <v>octubre</v>
          </cell>
          <cell r="E565" t="str">
            <v>Plaza Forest (Roberto J. Santoro)</v>
          </cell>
          <cell r="F565" t="str">
            <v>FOREST y TEODORO GARCIA</v>
          </cell>
          <cell r="G565">
            <v>156</v>
          </cell>
          <cell r="H565">
            <v>39</v>
          </cell>
          <cell r="I565">
            <v>43.68</v>
          </cell>
        </row>
        <row r="566">
          <cell r="B566">
            <v>508</v>
          </cell>
          <cell r="C566">
            <v>2019</v>
          </cell>
          <cell r="D566" t="str">
            <v>noviembre</v>
          </cell>
          <cell r="E566" t="str">
            <v>Plaza Forest (Roberto J. Santoro)</v>
          </cell>
          <cell r="F566" t="str">
            <v>FOREST y TEODORO GARCIA</v>
          </cell>
          <cell r="G566">
            <v>210</v>
          </cell>
          <cell r="H566">
            <v>48</v>
          </cell>
          <cell r="I566">
            <v>58.8</v>
          </cell>
        </row>
        <row r="567">
          <cell r="B567">
            <v>509</v>
          </cell>
          <cell r="C567">
            <v>2019</v>
          </cell>
          <cell r="D567" t="str">
            <v>diciembre</v>
          </cell>
          <cell r="E567" t="str">
            <v>Plaza Forest (Roberto J. Santoro)</v>
          </cell>
          <cell r="F567" t="str">
            <v>FOREST y TEODORO GARCIA</v>
          </cell>
          <cell r="G567">
            <v>0</v>
          </cell>
          <cell r="H567">
            <v>0</v>
          </cell>
          <cell r="I567">
            <v>0</v>
          </cell>
        </row>
        <row r="568">
          <cell r="B568">
            <v>513</v>
          </cell>
          <cell r="C568">
            <v>2019</v>
          </cell>
          <cell r="D568" t="str">
            <v>enero</v>
          </cell>
          <cell r="E568" t="str">
            <v>Plaza Güemes</v>
          </cell>
          <cell r="F568" t="str">
            <v>MEDRANO y CHARCAS</v>
          </cell>
          <cell r="G568">
            <v>824</v>
          </cell>
          <cell r="H568">
            <v>198</v>
          </cell>
          <cell r="I568">
            <v>230.72</v>
          </cell>
        </row>
        <row r="569">
          <cell r="B569">
            <v>514</v>
          </cell>
          <cell r="C569">
            <v>2019</v>
          </cell>
          <cell r="D569" t="str">
            <v>febrero</v>
          </cell>
          <cell r="E569" t="str">
            <v>Plaza Güemes</v>
          </cell>
          <cell r="F569" t="str">
            <v>MEDRANO y CHARCAS</v>
          </cell>
          <cell r="G569">
            <v>281</v>
          </cell>
          <cell r="H569">
            <v>60</v>
          </cell>
          <cell r="I569">
            <v>78.680000000000007</v>
          </cell>
        </row>
        <row r="570">
          <cell r="B570">
            <v>515</v>
          </cell>
          <cell r="C570">
            <v>2019</v>
          </cell>
          <cell r="D570" t="str">
            <v>marzo</v>
          </cell>
          <cell r="E570" t="str">
            <v>Plaza Güemes</v>
          </cell>
          <cell r="F570" t="str">
            <v>MEDRANO y CHARCAS</v>
          </cell>
          <cell r="G570">
            <v>0</v>
          </cell>
          <cell r="H570">
            <v>0</v>
          </cell>
          <cell r="I570">
            <v>0</v>
          </cell>
        </row>
        <row r="571">
          <cell r="B571">
            <v>516</v>
          </cell>
          <cell r="C571">
            <v>2019</v>
          </cell>
          <cell r="D571" t="str">
            <v>abril</v>
          </cell>
          <cell r="E571" t="str">
            <v>Plaza Güemes</v>
          </cell>
          <cell r="F571" t="str">
            <v>MEDRANO y CHARCAS</v>
          </cell>
          <cell r="G571">
            <v>125</v>
          </cell>
          <cell r="H571">
            <v>28</v>
          </cell>
          <cell r="I571">
            <v>35</v>
          </cell>
        </row>
        <row r="572">
          <cell r="B572">
            <v>517</v>
          </cell>
          <cell r="C572">
            <v>2019</v>
          </cell>
          <cell r="D572" t="str">
            <v>mayo</v>
          </cell>
          <cell r="E572" t="str">
            <v>Plaza Güemes</v>
          </cell>
          <cell r="F572" t="str">
            <v>MEDRANO y CHARCAS</v>
          </cell>
          <cell r="G572">
            <v>474</v>
          </cell>
          <cell r="H572">
            <v>112</v>
          </cell>
          <cell r="I572">
            <v>132.72</v>
          </cell>
        </row>
        <row r="573">
          <cell r="B573">
            <v>518</v>
          </cell>
          <cell r="C573">
            <v>2019</v>
          </cell>
          <cell r="D573" t="str">
            <v>junio</v>
          </cell>
          <cell r="E573" t="str">
            <v>Plaza Güemes</v>
          </cell>
          <cell r="F573" t="str">
            <v>MEDRANO y CHARCAS</v>
          </cell>
          <cell r="G573">
            <v>458</v>
          </cell>
          <cell r="H573">
            <v>114</v>
          </cell>
          <cell r="I573">
            <v>128.24</v>
          </cell>
        </row>
        <row r="574">
          <cell r="B574">
            <v>519</v>
          </cell>
          <cell r="C574">
            <v>2019</v>
          </cell>
          <cell r="D574" t="str">
            <v>julio</v>
          </cell>
          <cell r="E574" t="str">
            <v>Plaza Güemes</v>
          </cell>
          <cell r="F574" t="str">
            <v>MEDRANO y CHARCAS</v>
          </cell>
          <cell r="G574">
            <v>1096</v>
          </cell>
          <cell r="H574">
            <v>241</v>
          </cell>
          <cell r="I574">
            <v>306.88</v>
          </cell>
        </row>
        <row r="575">
          <cell r="B575">
            <v>520</v>
          </cell>
          <cell r="C575">
            <v>2019</v>
          </cell>
          <cell r="D575" t="str">
            <v>agosto</v>
          </cell>
          <cell r="E575" t="str">
            <v>Plaza Güemes</v>
          </cell>
          <cell r="F575" t="str">
            <v>MEDRANO y CHARCAS</v>
          </cell>
          <cell r="G575">
            <v>1011</v>
          </cell>
          <cell r="H575">
            <v>231</v>
          </cell>
          <cell r="I575">
            <v>283.08</v>
          </cell>
        </row>
        <row r="576">
          <cell r="B576">
            <v>521</v>
          </cell>
          <cell r="C576">
            <v>2019</v>
          </cell>
          <cell r="D576" t="str">
            <v>septiembre</v>
          </cell>
          <cell r="E576" t="str">
            <v>Plaza Güemes</v>
          </cell>
          <cell r="F576" t="str">
            <v>MEDRANO y CHARCAS</v>
          </cell>
          <cell r="G576">
            <v>852</v>
          </cell>
          <cell r="H576">
            <v>193</v>
          </cell>
          <cell r="I576">
            <v>238.56</v>
          </cell>
        </row>
        <row r="577">
          <cell r="B577">
            <v>522</v>
          </cell>
          <cell r="C577">
            <v>2019</v>
          </cell>
          <cell r="D577" t="str">
            <v>octubre</v>
          </cell>
          <cell r="E577" t="str">
            <v>Plaza Güemes</v>
          </cell>
          <cell r="F577" t="str">
            <v>MEDRANO y CHARCAS</v>
          </cell>
          <cell r="G577">
            <v>376</v>
          </cell>
          <cell r="H577">
            <v>90</v>
          </cell>
          <cell r="I577">
            <v>105.28</v>
          </cell>
        </row>
        <row r="578">
          <cell r="B578">
            <v>523</v>
          </cell>
          <cell r="C578">
            <v>2019</v>
          </cell>
          <cell r="D578" t="str">
            <v>noviembre</v>
          </cell>
          <cell r="E578" t="str">
            <v>Plaza Güemes</v>
          </cell>
          <cell r="F578" t="str">
            <v>MEDRANO y CHARCAS</v>
          </cell>
          <cell r="G578">
            <v>321</v>
          </cell>
          <cell r="H578">
            <v>83</v>
          </cell>
          <cell r="I578">
            <v>89.88</v>
          </cell>
        </row>
        <row r="579">
          <cell r="B579">
            <v>524</v>
          </cell>
          <cell r="C579">
            <v>2019</v>
          </cell>
          <cell r="D579" t="str">
            <v>diciembre</v>
          </cell>
          <cell r="E579" t="str">
            <v>Plaza Güemes</v>
          </cell>
          <cell r="F579" t="str">
            <v>MEDRANO y CHARCAS</v>
          </cell>
          <cell r="G579">
            <v>38</v>
          </cell>
          <cell r="H579">
            <v>8</v>
          </cell>
          <cell r="I579">
            <v>10.64</v>
          </cell>
        </row>
        <row r="580">
          <cell r="B580">
            <v>525</v>
          </cell>
          <cell r="C580">
            <v>2018</v>
          </cell>
          <cell r="D580" t="str">
            <v>diciembre</v>
          </cell>
          <cell r="E580" t="str">
            <v>Plaza Güemes</v>
          </cell>
          <cell r="F580" t="str">
            <v>MEDRANO y CHARCAS</v>
          </cell>
          <cell r="G580">
            <v>1019</v>
          </cell>
          <cell r="H580">
            <v>240</v>
          </cell>
          <cell r="I580">
            <v>285.32</v>
          </cell>
        </row>
        <row r="581">
          <cell r="B581">
            <v>526</v>
          </cell>
          <cell r="C581">
            <v>2018</v>
          </cell>
          <cell r="D581" t="str">
            <v>noviembre</v>
          </cell>
          <cell r="E581" t="str">
            <v>Plaza Güemes</v>
          </cell>
          <cell r="F581" t="str">
            <v>MEDRANO y CHARCAS</v>
          </cell>
          <cell r="G581">
            <v>1601</v>
          </cell>
          <cell r="H581">
            <v>376</v>
          </cell>
          <cell r="I581">
            <v>448.28</v>
          </cell>
        </row>
        <row r="582">
          <cell r="B582">
            <v>527</v>
          </cell>
          <cell r="C582">
            <v>2018</v>
          </cell>
          <cell r="D582" t="str">
            <v>octubre</v>
          </cell>
          <cell r="E582" t="str">
            <v>Plaza Güemes</v>
          </cell>
          <cell r="F582" t="str">
            <v>MEDRANO y CHARCAS</v>
          </cell>
          <cell r="G582">
            <v>3765</v>
          </cell>
          <cell r="H582">
            <v>821</v>
          </cell>
          <cell r="I582">
            <v>1054.2</v>
          </cell>
        </row>
        <row r="583">
          <cell r="B583">
            <v>528</v>
          </cell>
          <cell r="C583">
            <v>2018</v>
          </cell>
          <cell r="D583" t="str">
            <v>septiembre</v>
          </cell>
          <cell r="E583" t="str">
            <v>Plaza Güemes</v>
          </cell>
          <cell r="F583" t="str">
            <v>MEDRANO y CHARCAS</v>
          </cell>
          <cell r="G583">
            <v>2784</v>
          </cell>
          <cell r="H583">
            <v>603</v>
          </cell>
          <cell r="I583">
            <v>779.52</v>
          </cell>
        </row>
        <row r="584">
          <cell r="B584">
            <v>529</v>
          </cell>
          <cell r="C584">
            <v>2018</v>
          </cell>
          <cell r="D584" t="str">
            <v>agosto</v>
          </cell>
          <cell r="E584" t="str">
            <v>Plaza Güemes</v>
          </cell>
          <cell r="F584" t="str">
            <v>MEDRANO y CHARCAS</v>
          </cell>
          <cell r="G584">
            <v>4931</v>
          </cell>
          <cell r="H584">
            <v>1127</v>
          </cell>
          <cell r="I584">
            <v>1380.68</v>
          </cell>
        </row>
        <row r="585">
          <cell r="B585">
            <v>530</v>
          </cell>
          <cell r="C585">
            <v>2018</v>
          </cell>
          <cell r="D585" t="str">
            <v>julio</v>
          </cell>
          <cell r="E585" t="str">
            <v>Plaza Güemes</v>
          </cell>
          <cell r="F585" t="str">
            <v>MEDRANO y CHARCAS</v>
          </cell>
          <cell r="G585">
            <v>6469</v>
          </cell>
          <cell r="H585">
            <v>1544</v>
          </cell>
          <cell r="I585">
            <v>1811.32</v>
          </cell>
        </row>
        <row r="586">
          <cell r="B586">
            <v>531</v>
          </cell>
          <cell r="C586">
            <v>2019</v>
          </cell>
          <cell r="D586" t="str">
            <v>enero</v>
          </cell>
          <cell r="E586" t="str">
            <v>Plaza Irlanda</v>
          </cell>
          <cell r="F586" t="str">
            <v>DONATO ALVAREZ y GAONA</v>
          </cell>
          <cell r="G586">
            <v>1252</v>
          </cell>
          <cell r="H586">
            <v>253</v>
          </cell>
          <cell r="I586">
            <v>350.56</v>
          </cell>
        </row>
        <row r="587">
          <cell r="B587">
            <v>532</v>
          </cell>
          <cell r="C587">
            <v>2019</v>
          </cell>
          <cell r="D587" t="str">
            <v>febrero</v>
          </cell>
          <cell r="E587" t="str">
            <v>Plaza Irlanda</v>
          </cell>
          <cell r="F587" t="str">
            <v>DONATO ALVAREZ y GAONA</v>
          </cell>
          <cell r="G587">
            <v>947</v>
          </cell>
          <cell r="H587">
            <v>199</v>
          </cell>
          <cell r="I587">
            <v>265.16000000000003</v>
          </cell>
        </row>
        <row r="588">
          <cell r="B588">
            <v>533</v>
          </cell>
          <cell r="C588">
            <v>2019</v>
          </cell>
          <cell r="D588" t="str">
            <v>marzo</v>
          </cell>
          <cell r="E588" t="str">
            <v>Plaza Irlanda</v>
          </cell>
          <cell r="F588" t="str">
            <v>DONATO ALVAREZ y GAONA</v>
          </cell>
          <cell r="G588">
            <v>457</v>
          </cell>
          <cell r="H588">
            <v>102</v>
          </cell>
          <cell r="I588">
            <v>127.96</v>
          </cell>
        </row>
        <row r="589">
          <cell r="B589">
            <v>534</v>
          </cell>
          <cell r="C589">
            <v>2019</v>
          </cell>
          <cell r="D589" t="str">
            <v>abril</v>
          </cell>
          <cell r="E589" t="str">
            <v>Plaza Irlanda</v>
          </cell>
          <cell r="F589" t="str">
            <v>DONATO ALVAREZ y GAONA</v>
          </cell>
          <cell r="G589">
            <v>480</v>
          </cell>
          <cell r="H589">
            <v>124</v>
          </cell>
          <cell r="I589">
            <v>134.4</v>
          </cell>
        </row>
        <row r="590">
          <cell r="B590">
            <v>535</v>
          </cell>
          <cell r="C590">
            <v>2019</v>
          </cell>
          <cell r="D590" t="str">
            <v>mayo</v>
          </cell>
          <cell r="E590" t="str">
            <v>Plaza Irlanda</v>
          </cell>
          <cell r="F590" t="str">
            <v>DONATO ALVAREZ y GAONA</v>
          </cell>
          <cell r="G590">
            <v>643</v>
          </cell>
          <cell r="H590">
            <v>207</v>
          </cell>
          <cell r="I590">
            <v>180.04</v>
          </cell>
        </row>
        <row r="591">
          <cell r="B591">
            <v>536</v>
          </cell>
          <cell r="C591">
            <v>2019</v>
          </cell>
          <cell r="D591" t="str">
            <v>junio</v>
          </cell>
          <cell r="E591" t="str">
            <v>Plaza Irlanda</v>
          </cell>
          <cell r="F591" t="str">
            <v>DONATO ALVAREZ y GAONA</v>
          </cell>
          <cell r="G591">
            <v>709</v>
          </cell>
          <cell r="H591">
            <v>154</v>
          </cell>
          <cell r="I591">
            <v>198.52</v>
          </cell>
        </row>
        <row r="592">
          <cell r="B592">
            <v>537</v>
          </cell>
          <cell r="C592">
            <v>2019</v>
          </cell>
          <cell r="D592" t="str">
            <v>julio</v>
          </cell>
          <cell r="E592" t="str">
            <v>Plaza Irlanda</v>
          </cell>
          <cell r="F592" t="str">
            <v>DONATO ALVAREZ y GAONA</v>
          </cell>
          <cell r="G592">
            <v>1000</v>
          </cell>
          <cell r="H592">
            <v>215</v>
          </cell>
          <cell r="I592">
            <v>280</v>
          </cell>
        </row>
        <row r="593">
          <cell r="B593">
            <v>538</v>
          </cell>
          <cell r="C593">
            <v>2019</v>
          </cell>
          <cell r="D593" t="str">
            <v>agosto</v>
          </cell>
          <cell r="E593" t="str">
            <v>Plaza Irlanda</v>
          </cell>
          <cell r="F593" t="str">
            <v>DONATO ALVAREZ y GAONA</v>
          </cell>
          <cell r="G593">
            <v>892</v>
          </cell>
          <cell r="H593">
            <v>181</v>
          </cell>
          <cell r="I593">
            <v>249.76</v>
          </cell>
        </row>
        <row r="594">
          <cell r="B594">
            <v>539</v>
          </cell>
          <cell r="C594">
            <v>2019</v>
          </cell>
          <cell r="D594" t="str">
            <v>septiembre</v>
          </cell>
          <cell r="E594" t="str">
            <v>Plaza Irlanda</v>
          </cell>
          <cell r="F594" t="str">
            <v>DONATO ALVAREZ y GAONA</v>
          </cell>
          <cell r="G594">
            <v>786</v>
          </cell>
          <cell r="H594">
            <v>162</v>
          </cell>
          <cell r="I594">
            <v>220.08</v>
          </cell>
        </row>
        <row r="595">
          <cell r="B595">
            <v>540</v>
          </cell>
          <cell r="C595">
            <v>2019</v>
          </cell>
          <cell r="D595" t="str">
            <v>octubre</v>
          </cell>
          <cell r="E595" t="str">
            <v>Plaza Irlanda</v>
          </cell>
          <cell r="F595" t="str">
            <v>DONATO ALVAREZ y GAONA</v>
          </cell>
          <cell r="G595">
            <v>525</v>
          </cell>
          <cell r="H595">
            <v>113</v>
          </cell>
          <cell r="I595">
            <v>147</v>
          </cell>
        </row>
        <row r="596">
          <cell r="B596">
            <v>541</v>
          </cell>
          <cell r="C596">
            <v>2019</v>
          </cell>
          <cell r="D596" t="str">
            <v>noviembre</v>
          </cell>
          <cell r="E596" t="str">
            <v>Plaza Irlanda</v>
          </cell>
          <cell r="F596" t="str">
            <v>DONATO ALVAREZ y GAONA</v>
          </cell>
          <cell r="G596">
            <v>613</v>
          </cell>
          <cell r="H596">
            <v>129</v>
          </cell>
          <cell r="I596">
            <v>171.64</v>
          </cell>
        </row>
        <row r="597">
          <cell r="B597">
            <v>542</v>
          </cell>
          <cell r="C597">
            <v>2019</v>
          </cell>
          <cell r="D597" t="str">
            <v>diciembre</v>
          </cell>
          <cell r="E597" t="str">
            <v>Plaza Irlanda</v>
          </cell>
          <cell r="F597" t="str">
            <v>DONATO ALVAREZ y GAONA</v>
          </cell>
          <cell r="G597">
            <v>48</v>
          </cell>
          <cell r="H597">
            <v>11</v>
          </cell>
          <cell r="I597">
            <v>13.44</v>
          </cell>
        </row>
        <row r="598">
          <cell r="B598">
            <v>543</v>
          </cell>
          <cell r="C598">
            <v>2018</v>
          </cell>
          <cell r="D598" t="str">
            <v>diciembre</v>
          </cell>
          <cell r="E598" t="str">
            <v>Plaza Irlanda</v>
          </cell>
          <cell r="F598" t="str">
            <v>DONATO ALVAREZ y GAONA</v>
          </cell>
          <cell r="G598">
            <v>1242</v>
          </cell>
          <cell r="H598">
            <v>258</v>
          </cell>
          <cell r="I598">
            <v>347.76</v>
          </cell>
        </row>
        <row r="599">
          <cell r="B599">
            <v>544</v>
          </cell>
          <cell r="C599">
            <v>2018</v>
          </cell>
          <cell r="D599" t="str">
            <v>noviembre</v>
          </cell>
          <cell r="E599" t="str">
            <v>Plaza Irlanda</v>
          </cell>
          <cell r="F599" t="str">
            <v>DONATO ALVAREZ y GAONA</v>
          </cell>
          <cell r="G599">
            <v>1425</v>
          </cell>
          <cell r="H599">
            <v>291</v>
          </cell>
          <cell r="I599">
            <v>399</v>
          </cell>
        </row>
        <row r="600">
          <cell r="B600">
            <v>545</v>
          </cell>
          <cell r="C600">
            <v>2018</v>
          </cell>
          <cell r="D600" t="str">
            <v>octubre</v>
          </cell>
          <cell r="E600" t="str">
            <v>Plaza Irlanda</v>
          </cell>
          <cell r="F600" t="str">
            <v>DONATO ALVAREZ y GAONA</v>
          </cell>
          <cell r="G600">
            <v>2028</v>
          </cell>
          <cell r="H600">
            <v>427</v>
          </cell>
          <cell r="I600">
            <v>567.84</v>
          </cell>
        </row>
        <row r="601">
          <cell r="B601">
            <v>546</v>
          </cell>
          <cell r="C601">
            <v>2018</v>
          </cell>
          <cell r="D601" t="str">
            <v>septiembre</v>
          </cell>
          <cell r="E601" t="str">
            <v>Plaza Irlanda</v>
          </cell>
          <cell r="F601" t="str">
            <v>DONATO ALVAREZ y GAONA</v>
          </cell>
          <cell r="G601">
            <v>2183</v>
          </cell>
          <cell r="H601">
            <v>464</v>
          </cell>
          <cell r="I601">
            <v>611.24</v>
          </cell>
        </row>
        <row r="602">
          <cell r="B602">
            <v>547</v>
          </cell>
          <cell r="C602">
            <v>2018</v>
          </cell>
          <cell r="D602" t="str">
            <v>agosto</v>
          </cell>
          <cell r="E602" t="str">
            <v>Plaza Irlanda</v>
          </cell>
          <cell r="F602" t="str">
            <v>DONATO ALVAREZ y GAONA</v>
          </cell>
          <cell r="G602">
            <v>6425</v>
          </cell>
          <cell r="H602">
            <v>1417</v>
          </cell>
          <cell r="I602">
            <v>1799</v>
          </cell>
        </row>
        <row r="603">
          <cell r="B603">
            <v>548</v>
          </cell>
          <cell r="C603">
            <v>2018</v>
          </cell>
          <cell r="D603" t="str">
            <v>julio</v>
          </cell>
          <cell r="E603" t="str">
            <v>Plaza Irlanda</v>
          </cell>
          <cell r="F603" t="str">
            <v>DONATO ALVAREZ y GAONA</v>
          </cell>
          <cell r="G603">
            <v>6529</v>
          </cell>
          <cell r="H603">
            <v>1484</v>
          </cell>
          <cell r="I603">
            <v>1828.12</v>
          </cell>
        </row>
        <row r="604">
          <cell r="B604">
            <v>549</v>
          </cell>
          <cell r="C604">
            <v>2019</v>
          </cell>
          <cell r="D604" t="str">
            <v>enero</v>
          </cell>
          <cell r="E604" t="str">
            <v>Plaza José María Velazco Ibarra</v>
          </cell>
          <cell r="F604" t="str">
            <v>JUJUY y MEXICO</v>
          </cell>
          <cell r="G604">
            <v>668</v>
          </cell>
          <cell r="H604">
            <v>146</v>
          </cell>
          <cell r="I604">
            <v>187.04</v>
          </cell>
        </row>
        <row r="605">
          <cell r="B605">
            <v>550</v>
          </cell>
          <cell r="C605">
            <v>2019</v>
          </cell>
          <cell r="D605" t="str">
            <v>febrero</v>
          </cell>
          <cell r="E605" t="str">
            <v>Plaza José María Velazco Ibarra</v>
          </cell>
          <cell r="F605" t="str">
            <v>JUJUY y MEXICO</v>
          </cell>
          <cell r="G605">
            <v>171</v>
          </cell>
          <cell r="H605">
            <v>40</v>
          </cell>
          <cell r="I605">
            <v>47.88</v>
          </cell>
        </row>
        <row r="606">
          <cell r="B606">
            <v>551</v>
          </cell>
          <cell r="C606">
            <v>2019</v>
          </cell>
          <cell r="D606" t="str">
            <v>marzo</v>
          </cell>
          <cell r="E606" t="str">
            <v>Plaza José María Velazco Ibarra</v>
          </cell>
          <cell r="F606" t="str">
            <v>JUJUY y MEXICO</v>
          </cell>
          <cell r="G606">
            <v>117</v>
          </cell>
          <cell r="H606">
            <v>29</v>
          </cell>
          <cell r="I606">
            <v>32.76</v>
          </cell>
        </row>
        <row r="607">
          <cell r="B607">
            <v>552</v>
          </cell>
          <cell r="C607">
            <v>2019</v>
          </cell>
          <cell r="D607" t="str">
            <v>abril</v>
          </cell>
          <cell r="E607" t="str">
            <v>Plaza José María Velazco Ibarra</v>
          </cell>
          <cell r="F607" t="str">
            <v>JUJUY y MEXICO</v>
          </cell>
          <cell r="G607">
            <v>311</v>
          </cell>
          <cell r="H607">
            <v>69</v>
          </cell>
          <cell r="I607">
            <v>87.08</v>
          </cell>
        </row>
        <row r="608">
          <cell r="B608">
            <v>553</v>
          </cell>
          <cell r="C608">
            <v>2019</v>
          </cell>
          <cell r="D608" t="str">
            <v>mayo</v>
          </cell>
          <cell r="E608" t="str">
            <v>Plaza José María Velazco Ibarra</v>
          </cell>
          <cell r="F608" t="str">
            <v>JUJUY y MEXICO</v>
          </cell>
          <cell r="G608">
            <v>215</v>
          </cell>
          <cell r="H608">
            <v>53</v>
          </cell>
          <cell r="I608">
            <v>60.2</v>
          </cell>
        </row>
        <row r="609">
          <cell r="B609">
            <v>554</v>
          </cell>
          <cell r="C609">
            <v>2019</v>
          </cell>
          <cell r="D609" t="str">
            <v>junio</v>
          </cell>
          <cell r="E609" t="str">
            <v>Plaza José María Velazco Ibarra</v>
          </cell>
          <cell r="F609" t="str">
            <v>JUJUY y MEXICO</v>
          </cell>
          <cell r="G609">
            <v>137</v>
          </cell>
          <cell r="H609">
            <v>33</v>
          </cell>
          <cell r="I609">
            <v>38.36</v>
          </cell>
        </row>
        <row r="610">
          <cell r="B610">
            <v>555</v>
          </cell>
          <cell r="C610">
            <v>2019</v>
          </cell>
          <cell r="D610" t="str">
            <v>julio</v>
          </cell>
          <cell r="E610" t="str">
            <v>Plaza José María Velazco Ibarra</v>
          </cell>
          <cell r="F610" t="str">
            <v>JUJUY y MEXICO</v>
          </cell>
          <cell r="G610">
            <v>565</v>
          </cell>
          <cell r="H610">
            <v>128</v>
          </cell>
          <cell r="I610">
            <v>158.19999999999999</v>
          </cell>
        </row>
        <row r="611">
          <cell r="B611">
            <v>556</v>
          </cell>
          <cell r="C611">
            <v>2019</v>
          </cell>
          <cell r="D611" t="str">
            <v>agosto</v>
          </cell>
          <cell r="E611" t="str">
            <v>Plaza José María Velazco Ibarra</v>
          </cell>
          <cell r="F611" t="str">
            <v>JUJUY y MEXICO</v>
          </cell>
          <cell r="G611">
            <v>414</v>
          </cell>
          <cell r="H611">
            <v>109</v>
          </cell>
          <cell r="I611">
            <v>115.92</v>
          </cell>
        </row>
        <row r="612">
          <cell r="B612">
            <v>557</v>
          </cell>
          <cell r="C612">
            <v>2019</v>
          </cell>
          <cell r="D612" t="str">
            <v>septiembre</v>
          </cell>
          <cell r="E612" t="str">
            <v>Plaza José María Velazco Ibarra</v>
          </cell>
          <cell r="F612" t="str">
            <v>JUJUY y MEXICO</v>
          </cell>
          <cell r="G612">
            <v>257</v>
          </cell>
          <cell r="H612">
            <v>59</v>
          </cell>
          <cell r="I612">
            <v>71.959999999999994</v>
          </cell>
        </row>
        <row r="613">
          <cell r="B613">
            <v>558</v>
          </cell>
          <cell r="C613">
            <v>2019</v>
          </cell>
          <cell r="D613" t="str">
            <v>octubre</v>
          </cell>
          <cell r="E613" t="str">
            <v>Plaza José María Velazco Ibarra</v>
          </cell>
          <cell r="F613" t="str">
            <v>JUJUY y MEXICO</v>
          </cell>
          <cell r="G613">
            <v>233</v>
          </cell>
          <cell r="H613">
            <v>56</v>
          </cell>
          <cell r="I613">
            <v>65.239999999999995</v>
          </cell>
        </row>
        <row r="614">
          <cell r="B614">
            <v>559</v>
          </cell>
          <cell r="C614">
            <v>2019</v>
          </cell>
          <cell r="D614" t="str">
            <v>noviembre</v>
          </cell>
          <cell r="E614" t="str">
            <v>Plaza José María Velazco Ibarra</v>
          </cell>
          <cell r="F614" t="str">
            <v>JUJUY y MEXICO</v>
          </cell>
          <cell r="G614">
            <v>204</v>
          </cell>
          <cell r="H614">
            <v>45</v>
          </cell>
          <cell r="I614">
            <v>57.12</v>
          </cell>
        </row>
        <row r="615">
          <cell r="B615">
            <v>560</v>
          </cell>
          <cell r="C615">
            <v>2019</v>
          </cell>
          <cell r="D615" t="str">
            <v>diciembre</v>
          </cell>
          <cell r="E615" t="str">
            <v>Plaza José María Velazco Ibarra</v>
          </cell>
          <cell r="F615" t="str">
            <v>JUJUY y MEXICO</v>
          </cell>
          <cell r="G615">
            <v>5</v>
          </cell>
          <cell r="H615">
            <v>1</v>
          </cell>
          <cell r="I615">
            <v>1.4</v>
          </cell>
        </row>
        <row r="616">
          <cell r="B616">
            <v>561</v>
          </cell>
          <cell r="C616">
            <v>2019</v>
          </cell>
          <cell r="D616" t="str">
            <v>enero</v>
          </cell>
          <cell r="E616" t="str">
            <v>Plaza Leandro N. Alem</v>
          </cell>
          <cell r="F616" t="str">
            <v>ARTIGAS y LARSEN</v>
          </cell>
          <cell r="G616">
            <v>0</v>
          </cell>
          <cell r="H616">
            <v>0</v>
          </cell>
          <cell r="I616">
            <v>0</v>
          </cell>
        </row>
        <row r="617">
          <cell r="B617">
            <v>562</v>
          </cell>
          <cell r="C617">
            <v>2019</v>
          </cell>
          <cell r="D617" t="str">
            <v>febrero</v>
          </cell>
          <cell r="E617" t="str">
            <v>Plaza Leandro N. Alem</v>
          </cell>
          <cell r="F617" t="str">
            <v>ARTIGAS y LARSEN</v>
          </cell>
          <cell r="G617">
            <v>114</v>
          </cell>
          <cell r="H617">
            <v>23</v>
          </cell>
          <cell r="I617">
            <v>31.92</v>
          </cell>
        </row>
        <row r="618">
          <cell r="B618">
            <v>563</v>
          </cell>
          <cell r="C618">
            <v>2019</v>
          </cell>
          <cell r="D618" t="str">
            <v>marzo</v>
          </cell>
          <cell r="E618" t="str">
            <v>Plaza Leandro N. Alem</v>
          </cell>
          <cell r="F618" t="str">
            <v>ARTIGAS y LARSEN</v>
          </cell>
          <cell r="G618">
            <v>246</v>
          </cell>
          <cell r="H618">
            <v>56</v>
          </cell>
          <cell r="I618">
            <v>68.88</v>
          </cell>
        </row>
        <row r="619">
          <cell r="B619">
            <v>564</v>
          </cell>
          <cell r="C619">
            <v>2019</v>
          </cell>
          <cell r="D619" t="str">
            <v>abril</v>
          </cell>
          <cell r="E619" t="str">
            <v>Plaza Leandro N. Alem</v>
          </cell>
          <cell r="F619" t="str">
            <v>ARTIGAS y LARSEN</v>
          </cell>
          <cell r="G619">
            <v>317</v>
          </cell>
          <cell r="H619">
            <v>69</v>
          </cell>
          <cell r="I619">
            <v>88.76</v>
          </cell>
        </row>
        <row r="620">
          <cell r="B620">
            <v>565</v>
          </cell>
          <cell r="C620">
            <v>2019</v>
          </cell>
          <cell r="D620" t="str">
            <v>mayo</v>
          </cell>
          <cell r="E620" t="str">
            <v>Plaza Leandro N. Alem</v>
          </cell>
          <cell r="F620" t="str">
            <v>ARTIGAS y LARSEN</v>
          </cell>
          <cell r="G620">
            <v>262</v>
          </cell>
          <cell r="H620">
            <v>61</v>
          </cell>
          <cell r="I620">
            <v>73.36</v>
          </cell>
        </row>
        <row r="621">
          <cell r="B621">
            <v>566</v>
          </cell>
          <cell r="C621">
            <v>2019</v>
          </cell>
          <cell r="D621" t="str">
            <v>junio</v>
          </cell>
          <cell r="E621" t="str">
            <v>Plaza Leandro N. Alem</v>
          </cell>
          <cell r="F621" t="str">
            <v>ARTIGAS y LARSEN</v>
          </cell>
          <cell r="G621">
            <v>360</v>
          </cell>
          <cell r="H621">
            <v>81</v>
          </cell>
          <cell r="I621">
            <v>100.8</v>
          </cell>
        </row>
        <row r="622">
          <cell r="B622">
            <v>567</v>
          </cell>
          <cell r="C622">
            <v>2019</v>
          </cell>
          <cell r="D622" t="str">
            <v>julio</v>
          </cell>
          <cell r="E622" t="str">
            <v>Plaza Leandro N. Alem</v>
          </cell>
          <cell r="F622" t="str">
            <v>ARTIGAS y LARSEN</v>
          </cell>
          <cell r="G622">
            <v>1021</v>
          </cell>
          <cell r="H622">
            <v>217</v>
          </cell>
          <cell r="I622">
            <v>285.88</v>
          </cell>
        </row>
        <row r="623">
          <cell r="B623">
            <v>568</v>
          </cell>
          <cell r="C623">
            <v>2019</v>
          </cell>
          <cell r="D623" t="str">
            <v>agosto</v>
          </cell>
          <cell r="E623" t="str">
            <v>Plaza Leandro N. Alem</v>
          </cell>
          <cell r="F623" t="str">
            <v>ARTIGAS y LARSEN</v>
          </cell>
          <cell r="G623">
            <v>1064</v>
          </cell>
          <cell r="H623">
            <v>225</v>
          </cell>
          <cell r="I623">
            <v>297.92</v>
          </cell>
        </row>
        <row r="624">
          <cell r="B624">
            <v>569</v>
          </cell>
          <cell r="C624">
            <v>2019</v>
          </cell>
          <cell r="D624" t="str">
            <v>septiembre</v>
          </cell>
          <cell r="E624" t="str">
            <v>Plaza Leandro N. Alem</v>
          </cell>
          <cell r="F624" t="str">
            <v>ARTIGAS y LARSEN</v>
          </cell>
          <cell r="G624">
            <v>555</v>
          </cell>
          <cell r="H624">
            <v>117</v>
          </cell>
          <cell r="I624">
            <v>155.4</v>
          </cell>
        </row>
        <row r="625">
          <cell r="B625">
            <v>570</v>
          </cell>
          <cell r="C625">
            <v>2019</v>
          </cell>
          <cell r="D625" t="str">
            <v>octubre</v>
          </cell>
          <cell r="E625" t="str">
            <v>Plaza Leandro N. Alem</v>
          </cell>
          <cell r="F625" t="str">
            <v>ARTIGAS y LARSEN</v>
          </cell>
          <cell r="G625">
            <v>375</v>
          </cell>
          <cell r="H625">
            <v>77</v>
          </cell>
          <cell r="I625">
            <v>105</v>
          </cell>
        </row>
        <row r="626">
          <cell r="B626">
            <v>571</v>
          </cell>
          <cell r="C626">
            <v>2019</v>
          </cell>
          <cell r="D626" t="str">
            <v>noviembre</v>
          </cell>
          <cell r="E626" t="str">
            <v>Plaza Leandro N. Alem</v>
          </cell>
          <cell r="F626" t="str">
            <v>ARTIGAS y LARSEN</v>
          </cell>
          <cell r="G626">
            <v>195</v>
          </cell>
          <cell r="H626">
            <v>49</v>
          </cell>
          <cell r="I626">
            <v>54.6</v>
          </cell>
        </row>
        <row r="627">
          <cell r="B627">
            <v>572</v>
          </cell>
          <cell r="C627">
            <v>2019</v>
          </cell>
          <cell r="D627" t="str">
            <v>diciembre</v>
          </cell>
          <cell r="E627" t="str">
            <v>Plaza Leandro N. Alem</v>
          </cell>
          <cell r="F627" t="str">
            <v>ARTIGAS y LARSEN</v>
          </cell>
          <cell r="G627">
            <v>0</v>
          </cell>
          <cell r="H627">
            <v>0</v>
          </cell>
          <cell r="I627">
            <v>0</v>
          </cell>
        </row>
        <row r="628">
          <cell r="B628">
            <v>573</v>
          </cell>
          <cell r="C628">
            <v>2019</v>
          </cell>
          <cell r="D628" t="str">
            <v>enero</v>
          </cell>
          <cell r="E628" t="str">
            <v>Plaza Libertad</v>
          </cell>
          <cell r="F628" t="str">
            <v>PARAGUAY y LIBERTAD</v>
          </cell>
          <cell r="G628">
            <v>731</v>
          </cell>
          <cell r="H628">
            <v>175</v>
          </cell>
          <cell r="I628">
            <v>204.68</v>
          </cell>
        </row>
        <row r="629">
          <cell r="B629">
            <v>574</v>
          </cell>
          <cell r="C629">
            <v>2019</v>
          </cell>
          <cell r="D629" t="str">
            <v>febrero</v>
          </cell>
          <cell r="E629" t="str">
            <v>Plaza Libertad</v>
          </cell>
          <cell r="F629" t="str">
            <v>PARAGUAY y LIBERTAD</v>
          </cell>
          <cell r="G629">
            <v>789</v>
          </cell>
          <cell r="H629">
            <v>176</v>
          </cell>
          <cell r="I629">
            <v>220.92</v>
          </cell>
        </row>
        <row r="630">
          <cell r="B630">
            <v>575</v>
          </cell>
          <cell r="C630">
            <v>2019</v>
          </cell>
          <cell r="D630" t="str">
            <v>marzo</v>
          </cell>
          <cell r="E630" t="str">
            <v>Plaza Libertad</v>
          </cell>
          <cell r="F630" t="str">
            <v>PARAGUAY y LIBERTAD</v>
          </cell>
          <cell r="G630">
            <v>667</v>
          </cell>
          <cell r="H630">
            <v>153</v>
          </cell>
          <cell r="I630">
            <v>186.76</v>
          </cell>
        </row>
        <row r="631">
          <cell r="B631">
            <v>576</v>
          </cell>
          <cell r="C631">
            <v>2019</v>
          </cell>
          <cell r="D631" t="str">
            <v>abril</v>
          </cell>
          <cell r="E631" t="str">
            <v>Plaza Libertad</v>
          </cell>
          <cell r="F631" t="str">
            <v>PARAGUAY y LIBERTAD</v>
          </cell>
          <cell r="G631">
            <v>0</v>
          </cell>
          <cell r="H631">
            <v>0</v>
          </cell>
          <cell r="I631">
            <v>0</v>
          </cell>
        </row>
        <row r="632">
          <cell r="B632">
            <v>577</v>
          </cell>
          <cell r="C632">
            <v>2019</v>
          </cell>
          <cell r="D632" t="str">
            <v>mayo</v>
          </cell>
          <cell r="E632" t="str">
            <v>Plaza Libertad</v>
          </cell>
          <cell r="F632" t="str">
            <v>PARAGUAY y LIBERTAD</v>
          </cell>
          <cell r="G632">
            <v>0</v>
          </cell>
          <cell r="H632">
            <v>0</v>
          </cell>
          <cell r="I632">
            <v>0</v>
          </cell>
        </row>
        <row r="633">
          <cell r="B633">
            <v>578</v>
          </cell>
          <cell r="C633">
            <v>2019</v>
          </cell>
          <cell r="D633" t="str">
            <v>junio</v>
          </cell>
          <cell r="E633" t="str">
            <v>Plaza Libertad</v>
          </cell>
          <cell r="F633" t="str">
            <v>PARAGUAY y LIBERTAD</v>
          </cell>
          <cell r="G633">
            <v>193</v>
          </cell>
          <cell r="H633">
            <v>48</v>
          </cell>
          <cell r="I633">
            <v>54.04</v>
          </cell>
        </row>
        <row r="634">
          <cell r="B634">
            <v>579</v>
          </cell>
          <cell r="C634">
            <v>2019</v>
          </cell>
          <cell r="D634" t="str">
            <v>julio</v>
          </cell>
          <cell r="E634" t="str">
            <v>Plaza Libertad</v>
          </cell>
          <cell r="F634" t="str">
            <v>PARAGUAY y LIBERTAD</v>
          </cell>
          <cell r="G634">
            <v>846</v>
          </cell>
          <cell r="H634">
            <v>197</v>
          </cell>
          <cell r="I634">
            <v>236.88</v>
          </cell>
        </row>
        <row r="635">
          <cell r="B635">
            <v>580</v>
          </cell>
          <cell r="C635">
            <v>2019</v>
          </cell>
          <cell r="D635" t="str">
            <v>agosto</v>
          </cell>
          <cell r="E635" t="str">
            <v>Plaza Libertad</v>
          </cell>
          <cell r="F635" t="str">
            <v>PARAGUAY y LIBERTAD</v>
          </cell>
          <cell r="G635">
            <v>1154</v>
          </cell>
          <cell r="H635">
            <v>262</v>
          </cell>
          <cell r="I635">
            <v>323.12</v>
          </cell>
        </row>
        <row r="636">
          <cell r="B636">
            <v>581</v>
          </cell>
          <cell r="C636">
            <v>2019</v>
          </cell>
          <cell r="D636" t="str">
            <v>septiembre</v>
          </cell>
          <cell r="E636" t="str">
            <v>Plaza Libertad</v>
          </cell>
          <cell r="F636" t="str">
            <v>PARAGUAY y LIBERTAD</v>
          </cell>
          <cell r="G636">
            <v>740</v>
          </cell>
          <cell r="H636">
            <v>166</v>
          </cell>
          <cell r="I636">
            <v>207.2</v>
          </cell>
        </row>
        <row r="637">
          <cell r="B637">
            <v>582</v>
          </cell>
          <cell r="C637">
            <v>2019</v>
          </cell>
          <cell r="D637" t="str">
            <v>octubre</v>
          </cell>
          <cell r="E637" t="str">
            <v>Plaza Libertad</v>
          </cell>
          <cell r="F637" t="str">
            <v>PARAGUAY y LIBERTAD</v>
          </cell>
          <cell r="G637">
            <v>681</v>
          </cell>
          <cell r="H637">
            <v>164</v>
          </cell>
          <cell r="I637">
            <v>190.68</v>
          </cell>
        </row>
        <row r="638">
          <cell r="B638">
            <v>583</v>
          </cell>
          <cell r="C638">
            <v>2019</v>
          </cell>
          <cell r="D638" t="str">
            <v>noviembre</v>
          </cell>
          <cell r="E638" t="str">
            <v>Plaza Libertad</v>
          </cell>
          <cell r="F638" t="str">
            <v>PARAGUAY y LIBERTAD</v>
          </cell>
          <cell r="G638">
            <v>709</v>
          </cell>
          <cell r="H638">
            <v>167</v>
          </cell>
          <cell r="I638">
            <v>198.52</v>
          </cell>
        </row>
        <row r="639">
          <cell r="B639">
            <v>584</v>
          </cell>
          <cell r="C639">
            <v>2019</v>
          </cell>
          <cell r="D639" t="str">
            <v>diciembre</v>
          </cell>
          <cell r="E639" t="str">
            <v>Plaza Libertad</v>
          </cell>
          <cell r="F639" t="str">
            <v>PARAGUAY y LIBERTAD</v>
          </cell>
          <cell r="G639">
            <v>36</v>
          </cell>
          <cell r="H639">
            <v>8</v>
          </cell>
          <cell r="I639">
            <v>10.08</v>
          </cell>
        </row>
        <row r="640">
          <cell r="B640">
            <v>585</v>
          </cell>
          <cell r="C640">
            <v>2018</v>
          </cell>
          <cell r="D640" t="str">
            <v>diciembre</v>
          </cell>
          <cell r="E640" t="str">
            <v>Plaza Libertad</v>
          </cell>
          <cell r="F640" t="str">
            <v>PARAGUAY y LIBERTAD</v>
          </cell>
          <cell r="G640">
            <v>697</v>
          </cell>
          <cell r="H640">
            <v>163</v>
          </cell>
          <cell r="I640">
            <v>195.16</v>
          </cell>
        </row>
        <row r="641">
          <cell r="B641">
            <v>586</v>
          </cell>
          <cell r="C641">
            <v>2018</v>
          </cell>
          <cell r="D641" t="str">
            <v>noviembre</v>
          </cell>
          <cell r="E641" t="str">
            <v>Plaza Libertad</v>
          </cell>
          <cell r="F641" t="str">
            <v>PARAGUAY y LIBERTAD</v>
          </cell>
          <cell r="G641">
            <v>853</v>
          </cell>
          <cell r="H641">
            <v>195</v>
          </cell>
          <cell r="I641">
            <v>238.84</v>
          </cell>
        </row>
        <row r="642">
          <cell r="B642">
            <v>587</v>
          </cell>
          <cell r="C642">
            <v>2018</v>
          </cell>
          <cell r="D642" t="str">
            <v>octubre</v>
          </cell>
          <cell r="E642" t="str">
            <v>Plaza Libertad</v>
          </cell>
          <cell r="F642" t="str">
            <v>PARAGUAY y LIBERTAD</v>
          </cell>
          <cell r="G642">
            <v>1456</v>
          </cell>
          <cell r="H642">
            <v>349</v>
          </cell>
          <cell r="I642">
            <v>407.68</v>
          </cell>
        </row>
        <row r="643">
          <cell r="B643">
            <v>588</v>
          </cell>
          <cell r="C643">
            <v>2018</v>
          </cell>
          <cell r="D643" t="str">
            <v>septiembre</v>
          </cell>
          <cell r="E643" t="str">
            <v>Plaza Libertad</v>
          </cell>
          <cell r="F643" t="str">
            <v>PARAGUAY y LIBERTAD</v>
          </cell>
          <cell r="G643">
            <v>2057</v>
          </cell>
          <cell r="H643">
            <v>442</v>
          </cell>
          <cell r="I643">
            <v>575.96</v>
          </cell>
        </row>
        <row r="644">
          <cell r="B644">
            <v>589</v>
          </cell>
          <cell r="C644">
            <v>2018</v>
          </cell>
          <cell r="D644" t="str">
            <v>agosto</v>
          </cell>
          <cell r="E644" t="str">
            <v>Plaza Libertad</v>
          </cell>
          <cell r="F644" t="str">
            <v>PARAGUAY y LIBERTAD</v>
          </cell>
          <cell r="G644">
            <v>3461</v>
          </cell>
          <cell r="H644">
            <v>690</v>
          </cell>
          <cell r="I644">
            <v>969.08</v>
          </cell>
        </row>
        <row r="645">
          <cell r="B645">
            <v>590</v>
          </cell>
          <cell r="C645">
            <v>2018</v>
          </cell>
          <cell r="D645" t="str">
            <v>julio</v>
          </cell>
          <cell r="E645" t="str">
            <v>Plaza Libertad</v>
          </cell>
          <cell r="F645" t="str">
            <v>PARAGUAY y LIBERTAD</v>
          </cell>
          <cell r="G645">
            <v>4364</v>
          </cell>
          <cell r="H645">
            <v>916</v>
          </cell>
          <cell r="I645">
            <v>1221.92</v>
          </cell>
        </row>
        <row r="646">
          <cell r="B646">
            <v>591</v>
          </cell>
          <cell r="C646">
            <v>2018</v>
          </cell>
          <cell r="D646" t="str">
            <v>junio</v>
          </cell>
          <cell r="E646" t="str">
            <v>Plaza Libertad</v>
          </cell>
          <cell r="F646" t="str">
            <v>PARAGUAY y LIBERTAD</v>
          </cell>
          <cell r="G646">
            <v>5203</v>
          </cell>
          <cell r="H646">
            <v>1078</v>
          </cell>
          <cell r="I646">
            <v>1456.84</v>
          </cell>
        </row>
        <row r="647">
          <cell r="B647">
            <v>592</v>
          </cell>
          <cell r="C647">
            <v>2019</v>
          </cell>
          <cell r="D647" t="str">
            <v>junio</v>
          </cell>
          <cell r="E647" t="str">
            <v>Plaza Mafalda</v>
          </cell>
          <cell r="F647" t="str">
            <v>SANTOS DUMONT y GENERAL ENRIQUE MARTINEZ</v>
          </cell>
          <cell r="G647">
            <v>5</v>
          </cell>
          <cell r="H647">
            <v>1</v>
          </cell>
          <cell r="I647">
            <v>1.4</v>
          </cell>
        </row>
        <row r="648">
          <cell r="B648">
            <v>593</v>
          </cell>
          <cell r="C648">
            <v>2019</v>
          </cell>
          <cell r="D648" t="str">
            <v>julio</v>
          </cell>
          <cell r="E648" t="str">
            <v>Plaza Mafalda</v>
          </cell>
          <cell r="F648" t="str">
            <v>SANTOS DUMONT y GENERAL ENRIQUE MARTINEZ</v>
          </cell>
          <cell r="G648">
            <v>481</v>
          </cell>
          <cell r="H648">
            <v>116</v>
          </cell>
          <cell r="I648">
            <v>134.68</v>
          </cell>
        </row>
        <row r="649">
          <cell r="B649">
            <v>594</v>
          </cell>
          <cell r="C649">
            <v>2019</v>
          </cell>
          <cell r="D649" t="str">
            <v>agosto</v>
          </cell>
          <cell r="E649" t="str">
            <v>Plaza Mafalda</v>
          </cell>
          <cell r="F649" t="str">
            <v>SANTOS DUMONT y GENERAL ENRIQUE MARTINEZ</v>
          </cell>
          <cell r="G649">
            <v>318</v>
          </cell>
          <cell r="H649">
            <v>84</v>
          </cell>
          <cell r="I649">
            <v>89.04</v>
          </cell>
        </row>
        <row r="650">
          <cell r="B650">
            <v>595</v>
          </cell>
          <cell r="C650">
            <v>2019</v>
          </cell>
          <cell r="D650" t="str">
            <v>septiembre</v>
          </cell>
          <cell r="E650" t="str">
            <v>Plaza Mafalda</v>
          </cell>
          <cell r="F650" t="str">
            <v>SANTOS DUMONT y GENERAL ENRIQUE MARTINEZ</v>
          </cell>
          <cell r="G650">
            <v>241</v>
          </cell>
          <cell r="H650">
            <v>56</v>
          </cell>
          <cell r="I650">
            <v>67.48</v>
          </cell>
        </row>
        <row r="651">
          <cell r="B651">
            <v>596</v>
          </cell>
          <cell r="C651">
            <v>2019</v>
          </cell>
          <cell r="D651" t="str">
            <v>octubre</v>
          </cell>
          <cell r="E651" t="str">
            <v>Plaza Mafalda</v>
          </cell>
          <cell r="F651" t="str">
            <v>SANTOS DUMONT y GENERAL ENRIQUE MARTINEZ</v>
          </cell>
          <cell r="G651">
            <v>168</v>
          </cell>
          <cell r="H651">
            <v>41</v>
          </cell>
          <cell r="I651">
            <v>47.04</v>
          </cell>
        </row>
        <row r="652">
          <cell r="B652">
            <v>597</v>
          </cell>
          <cell r="C652">
            <v>2019</v>
          </cell>
          <cell r="D652" t="str">
            <v>noviembre</v>
          </cell>
          <cell r="E652" t="str">
            <v>Plaza Mafalda</v>
          </cell>
          <cell r="F652" t="str">
            <v>SANTOS DUMONT y GENERAL ENRIQUE MARTINEZ</v>
          </cell>
          <cell r="G652">
            <v>181</v>
          </cell>
          <cell r="H652">
            <v>47</v>
          </cell>
          <cell r="I652">
            <v>50.68</v>
          </cell>
        </row>
        <row r="653">
          <cell r="B653">
            <v>598</v>
          </cell>
          <cell r="C653">
            <v>2019</v>
          </cell>
          <cell r="D653" t="str">
            <v>diciembre</v>
          </cell>
          <cell r="E653" t="str">
            <v>Plaza Mafalda</v>
          </cell>
          <cell r="F653" t="str">
            <v>SANTOS DUMONT y GENERAL ENRIQUE MARTINEZ</v>
          </cell>
          <cell r="G653">
            <v>22</v>
          </cell>
          <cell r="H653">
            <v>5</v>
          </cell>
          <cell r="I653">
            <v>6.16</v>
          </cell>
        </row>
        <row r="654">
          <cell r="B654">
            <v>606</v>
          </cell>
          <cell r="C654">
            <v>2019</v>
          </cell>
          <cell r="D654" t="str">
            <v>enero</v>
          </cell>
          <cell r="E654" t="str">
            <v>Plaza Martín Fierro</v>
          </cell>
          <cell r="F654" t="str">
            <v>GENERAL URQUIZA y COCHABAMBA</v>
          </cell>
          <cell r="G654">
            <v>87</v>
          </cell>
          <cell r="H654">
            <v>20</v>
          </cell>
          <cell r="I654">
            <v>24.36</v>
          </cell>
        </row>
        <row r="655">
          <cell r="B655">
            <v>607</v>
          </cell>
          <cell r="C655">
            <v>2019</v>
          </cell>
          <cell r="D655" t="str">
            <v>febrero</v>
          </cell>
          <cell r="E655" t="str">
            <v>Plaza Martín Fierro</v>
          </cell>
          <cell r="F655" t="str">
            <v>GENERAL URQUIZA y COCHABAMBA</v>
          </cell>
          <cell r="G655">
            <v>237</v>
          </cell>
          <cell r="H655">
            <v>55</v>
          </cell>
          <cell r="I655">
            <v>66.36</v>
          </cell>
        </row>
        <row r="656">
          <cell r="B656">
            <v>608</v>
          </cell>
          <cell r="C656">
            <v>2019</v>
          </cell>
          <cell r="D656" t="str">
            <v>marzo</v>
          </cell>
          <cell r="E656" t="str">
            <v>Plaza Martín Fierro</v>
          </cell>
          <cell r="F656" t="str">
            <v>GENERAL URQUIZA y COCHABAMBA</v>
          </cell>
          <cell r="G656">
            <v>366</v>
          </cell>
          <cell r="H656">
            <v>90</v>
          </cell>
          <cell r="I656">
            <v>102.48</v>
          </cell>
        </row>
        <row r="657">
          <cell r="B657">
            <v>609</v>
          </cell>
          <cell r="C657">
            <v>2019</v>
          </cell>
          <cell r="D657" t="str">
            <v>abril</v>
          </cell>
          <cell r="E657" t="str">
            <v>Plaza Martín Fierro</v>
          </cell>
          <cell r="F657" t="str">
            <v>GENERAL URQUIZA y COCHABAMBA</v>
          </cell>
          <cell r="G657">
            <v>69</v>
          </cell>
          <cell r="H657">
            <v>19</v>
          </cell>
          <cell r="I657">
            <v>19.32</v>
          </cell>
        </row>
        <row r="658">
          <cell r="B658">
            <v>610</v>
          </cell>
          <cell r="C658">
            <v>2019</v>
          </cell>
          <cell r="D658" t="str">
            <v>mayo</v>
          </cell>
          <cell r="E658" t="str">
            <v>Plaza Martín Fierro</v>
          </cell>
          <cell r="F658" t="str">
            <v>GENERAL URQUIZA y COCHABAMBA</v>
          </cell>
          <cell r="G658">
            <v>90</v>
          </cell>
          <cell r="H658">
            <v>19</v>
          </cell>
          <cell r="I658">
            <v>25.2</v>
          </cell>
        </row>
        <row r="659">
          <cell r="B659">
            <v>611</v>
          </cell>
          <cell r="C659">
            <v>2019</v>
          </cell>
          <cell r="D659" t="str">
            <v>junio</v>
          </cell>
          <cell r="E659" t="str">
            <v>Plaza Martín Fierro</v>
          </cell>
          <cell r="F659" t="str">
            <v>GENERAL URQUIZA y COCHABAMBA</v>
          </cell>
          <cell r="G659">
            <v>108</v>
          </cell>
          <cell r="H659">
            <v>22</v>
          </cell>
          <cell r="I659">
            <v>30.24</v>
          </cell>
        </row>
        <row r="660">
          <cell r="B660">
            <v>612</v>
          </cell>
          <cell r="C660">
            <v>2019</v>
          </cell>
          <cell r="D660" t="str">
            <v>julio</v>
          </cell>
          <cell r="E660" t="str">
            <v>Plaza Martín Fierro</v>
          </cell>
          <cell r="F660" t="str">
            <v>GENERAL URQUIZA y COCHABAMBA</v>
          </cell>
          <cell r="G660">
            <v>435</v>
          </cell>
          <cell r="H660">
            <v>99</v>
          </cell>
          <cell r="I660">
            <v>121.8</v>
          </cell>
        </row>
        <row r="661">
          <cell r="B661">
            <v>613</v>
          </cell>
          <cell r="C661">
            <v>2019</v>
          </cell>
          <cell r="D661" t="str">
            <v>agosto</v>
          </cell>
          <cell r="E661" t="str">
            <v>Plaza Martín Fierro</v>
          </cell>
          <cell r="F661" t="str">
            <v>GENERAL URQUIZA y COCHABAMBA</v>
          </cell>
          <cell r="G661">
            <v>349</v>
          </cell>
          <cell r="H661">
            <v>77</v>
          </cell>
          <cell r="I661">
            <v>97.72</v>
          </cell>
        </row>
        <row r="662">
          <cell r="B662">
            <v>614</v>
          </cell>
          <cell r="C662">
            <v>2019</v>
          </cell>
          <cell r="D662" t="str">
            <v>septiembre</v>
          </cell>
          <cell r="E662" t="str">
            <v>Plaza Martín Fierro</v>
          </cell>
          <cell r="F662" t="str">
            <v>GENERAL URQUIZA y COCHABAMBA</v>
          </cell>
          <cell r="G662">
            <v>210</v>
          </cell>
          <cell r="H662">
            <v>49</v>
          </cell>
          <cell r="I662">
            <v>58.8</v>
          </cell>
        </row>
        <row r="663">
          <cell r="B663">
            <v>615</v>
          </cell>
          <cell r="C663">
            <v>2019</v>
          </cell>
          <cell r="D663" t="str">
            <v>octubre</v>
          </cell>
          <cell r="E663" t="str">
            <v>Plaza Martín Fierro</v>
          </cell>
          <cell r="F663" t="str">
            <v>GENERAL URQUIZA y COCHABAMBA</v>
          </cell>
          <cell r="G663">
            <v>121</v>
          </cell>
          <cell r="H663">
            <v>29</v>
          </cell>
          <cell r="I663">
            <v>33.880000000000003</v>
          </cell>
        </row>
        <row r="664">
          <cell r="B664">
            <v>616</v>
          </cell>
          <cell r="C664">
            <v>2019</v>
          </cell>
          <cell r="D664" t="str">
            <v>noviembre</v>
          </cell>
          <cell r="E664" t="str">
            <v>Plaza Martín Fierro</v>
          </cell>
          <cell r="F664" t="str">
            <v>GENERAL URQUIZA y COCHABAMBA</v>
          </cell>
          <cell r="G664">
            <v>261</v>
          </cell>
          <cell r="H664">
            <v>56</v>
          </cell>
          <cell r="I664">
            <v>73.08</v>
          </cell>
        </row>
        <row r="665">
          <cell r="B665">
            <v>617</v>
          </cell>
          <cell r="C665">
            <v>2019</v>
          </cell>
          <cell r="D665" t="str">
            <v>diciembre</v>
          </cell>
          <cell r="E665" t="str">
            <v>Plaza Martín Fierro</v>
          </cell>
          <cell r="F665" t="str">
            <v>GENERAL URQUIZA y COCHABAMBA</v>
          </cell>
          <cell r="G665">
            <v>0</v>
          </cell>
          <cell r="H665">
            <v>0</v>
          </cell>
          <cell r="I665">
            <v>0</v>
          </cell>
        </row>
        <row r="666">
          <cell r="B666">
            <v>618</v>
          </cell>
          <cell r="C666">
            <v>2018</v>
          </cell>
          <cell r="D666" t="str">
            <v>diciembre</v>
          </cell>
          <cell r="E666" t="str">
            <v>Plaza Martín Fierro</v>
          </cell>
          <cell r="F666" t="str">
            <v>GENERAL URQUIZA y COCHABAMBA</v>
          </cell>
          <cell r="G666">
            <v>449</v>
          </cell>
          <cell r="H666">
            <v>105</v>
          </cell>
          <cell r="I666">
            <v>125.72</v>
          </cell>
        </row>
        <row r="667">
          <cell r="B667">
            <v>619</v>
          </cell>
          <cell r="C667">
            <v>2018</v>
          </cell>
          <cell r="D667" t="str">
            <v>noviembre</v>
          </cell>
          <cell r="E667" t="str">
            <v>Plaza Martín Fierro</v>
          </cell>
          <cell r="F667" t="str">
            <v>GENERAL URQUIZA y COCHABAMBA</v>
          </cell>
          <cell r="G667">
            <v>672</v>
          </cell>
          <cell r="H667">
            <v>152</v>
          </cell>
          <cell r="I667">
            <v>188.16</v>
          </cell>
        </row>
        <row r="668">
          <cell r="B668">
            <v>620</v>
          </cell>
          <cell r="C668">
            <v>2018</v>
          </cell>
          <cell r="D668" t="str">
            <v>octubre</v>
          </cell>
          <cell r="E668" t="str">
            <v>Plaza Martín Fierro</v>
          </cell>
          <cell r="F668" t="str">
            <v>GENERAL URQUIZA y COCHABAMBA</v>
          </cell>
          <cell r="G668">
            <v>1202</v>
          </cell>
          <cell r="H668">
            <v>273</v>
          </cell>
          <cell r="I668">
            <v>336.56</v>
          </cell>
        </row>
        <row r="669">
          <cell r="B669">
            <v>621</v>
          </cell>
          <cell r="C669">
            <v>2018</v>
          </cell>
          <cell r="D669" t="str">
            <v>septiembre</v>
          </cell>
          <cell r="E669" t="str">
            <v>Plaza Martín Fierro</v>
          </cell>
          <cell r="F669" t="str">
            <v>GENERAL URQUIZA y COCHABAMBA</v>
          </cell>
          <cell r="G669">
            <v>2247</v>
          </cell>
          <cell r="H669">
            <v>513</v>
          </cell>
          <cell r="I669">
            <v>629.16</v>
          </cell>
        </row>
        <row r="670">
          <cell r="B670">
            <v>622</v>
          </cell>
          <cell r="C670">
            <v>2018</v>
          </cell>
          <cell r="D670" t="str">
            <v>agosto</v>
          </cell>
          <cell r="E670" t="str">
            <v>Plaza Martín Fierro</v>
          </cell>
          <cell r="F670" t="str">
            <v>GENERAL URQUIZA y COCHABAMBA</v>
          </cell>
          <cell r="G670">
            <v>3559</v>
          </cell>
          <cell r="H670">
            <v>761</v>
          </cell>
          <cell r="I670">
            <v>996.52</v>
          </cell>
        </row>
        <row r="671">
          <cell r="B671">
            <v>623</v>
          </cell>
          <cell r="C671">
            <v>2018</v>
          </cell>
          <cell r="D671" t="str">
            <v>julio</v>
          </cell>
          <cell r="E671" t="str">
            <v>Plaza Martín Fierro</v>
          </cell>
          <cell r="F671" t="str">
            <v>GENERAL URQUIZA y COCHABAMBA</v>
          </cell>
          <cell r="G671">
            <v>5901</v>
          </cell>
          <cell r="H671">
            <v>1231</v>
          </cell>
          <cell r="I671">
            <v>1652.28</v>
          </cell>
        </row>
        <row r="672">
          <cell r="B672">
            <v>624</v>
          </cell>
          <cell r="C672">
            <v>2019</v>
          </cell>
          <cell r="D672" t="str">
            <v>junio</v>
          </cell>
          <cell r="E672" t="str">
            <v>Plaza Martín Rodríguez</v>
          </cell>
          <cell r="F672" t="str">
            <v>HABANA y ARGERICH</v>
          </cell>
          <cell r="G672">
            <v>220</v>
          </cell>
          <cell r="H672">
            <v>53</v>
          </cell>
          <cell r="I672">
            <v>61.6</v>
          </cell>
        </row>
        <row r="673">
          <cell r="B673">
            <v>625</v>
          </cell>
          <cell r="C673">
            <v>2019</v>
          </cell>
          <cell r="D673" t="str">
            <v>julio</v>
          </cell>
          <cell r="E673" t="str">
            <v>Plaza Martín Rodríguez</v>
          </cell>
          <cell r="F673" t="str">
            <v>HABANA y ARGERICH</v>
          </cell>
          <cell r="G673">
            <v>1414</v>
          </cell>
          <cell r="H673">
            <v>323</v>
          </cell>
          <cell r="I673">
            <v>395.92</v>
          </cell>
        </row>
        <row r="674">
          <cell r="B674">
            <v>626</v>
          </cell>
          <cell r="C674">
            <v>2019</v>
          </cell>
          <cell r="D674" t="str">
            <v>agosto</v>
          </cell>
          <cell r="E674" t="str">
            <v>Plaza Martín Rodríguez</v>
          </cell>
          <cell r="F674" t="str">
            <v>HABANA y ARGERICH</v>
          </cell>
          <cell r="G674">
            <v>732</v>
          </cell>
          <cell r="H674">
            <v>167</v>
          </cell>
          <cell r="I674">
            <v>204.96</v>
          </cell>
        </row>
        <row r="675">
          <cell r="B675">
            <v>627</v>
          </cell>
          <cell r="C675">
            <v>2019</v>
          </cell>
          <cell r="D675" t="str">
            <v>septiembre</v>
          </cell>
          <cell r="E675" t="str">
            <v>Plaza Martín Rodríguez</v>
          </cell>
          <cell r="F675" t="str">
            <v>HABANA y ARGERICH</v>
          </cell>
          <cell r="G675">
            <v>386</v>
          </cell>
          <cell r="H675">
            <v>89</v>
          </cell>
          <cell r="I675">
            <v>108.08</v>
          </cell>
        </row>
        <row r="676">
          <cell r="B676">
            <v>628</v>
          </cell>
          <cell r="C676">
            <v>2019</v>
          </cell>
          <cell r="D676" t="str">
            <v>octubre</v>
          </cell>
          <cell r="E676" t="str">
            <v>Plaza Martín Rodríguez</v>
          </cell>
          <cell r="F676" t="str">
            <v>HABANA y ARGERICH</v>
          </cell>
          <cell r="G676">
            <v>0</v>
          </cell>
          <cell r="H676">
            <v>0</v>
          </cell>
          <cell r="I676">
            <v>0</v>
          </cell>
        </row>
        <row r="677">
          <cell r="B677">
            <v>629</v>
          </cell>
          <cell r="C677">
            <v>2019</v>
          </cell>
          <cell r="D677" t="str">
            <v>noviembre</v>
          </cell>
          <cell r="E677" t="str">
            <v>Plaza Martín Rodríguez</v>
          </cell>
          <cell r="F677" t="str">
            <v>HABANA y ARGERICH</v>
          </cell>
          <cell r="G677">
            <v>126</v>
          </cell>
          <cell r="H677">
            <v>29</v>
          </cell>
          <cell r="I677">
            <v>35.28</v>
          </cell>
        </row>
        <row r="678">
          <cell r="B678">
            <v>630</v>
          </cell>
          <cell r="C678">
            <v>2019</v>
          </cell>
          <cell r="D678" t="str">
            <v>diciembre</v>
          </cell>
          <cell r="E678" t="str">
            <v>Plaza Martín Rodríguez</v>
          </cell>
          <cell r="F678" t="str">
            <v>HABANA y ARGERICH</v>
          </cell>
          <cell r="G678">
            <v>35</v>
          </cell>
          <cell r="H678">
            <v>7</v>
          </cell>
          <cell r="I678">
            <v>9.8000000000000007</v>
          </cell>
        </row>
        <row r="679">
          <cell r="B679">
            <v>631</v>
          </cell>
          <cell r="C679">
            <v>2019</v>
          </cell>
          <cell r="D679" t="str">
            <v>enero</v>
          </cell>
          <cell r="E679" t="str">
            <v>Plaza Matheu</v>
          </cell>
          <cell r="F679" t="str">
            <v>GENERAL ARAOZ DE LAMADRID y HERNANDARIAS</v>
          </cell>
          <cell r="G679">
            <v>564</v>
          </cell>
          <cell r="H679">
            <v>137</v>
          </cell>
          <cell r="I679">
            <v>157.91999999999999</v>
          </cell>
        </row>
        <row r="680">
          <cell r="B680">
            <v>632</v>
          </cell>
          <cell r="C680">
            <v>2019</v>
          </cell>
          <cell r="D680" t="str">
            <v>febrero</v>
          </cell>
          <cell r="E680" t="str">
            <v>Plaza Matheu</v>
          </cell>
          <cell r="F680" t="str">
            <v>GENERAL ARAOZ DE LAMADRID y HERNANDARIAS</v>
          </cell>
          <cell r="G680">
            <v>250</v>
          </cell>
          <cell r="H680">
            <v>57</v>
          </cell>
          <cell r="I680">
            <v>70</v>
          </cell>
        </row>
        <row r="681">
          <cell r="B681">
            <v>633</v>
          </cell>
          <cell r="C681">
            <v>2019</v>
          </cell>
          <cell r="D681" t="str">
            <v>marzo</v>
          </cell>
          <cell r="E681" t="str">
            <v>Plaza Matheu</v>
          </cell>
          <cell r="F681" t="str">
            <v>GENERAL ARAOZ DE LAMADRID y HERNANDARIAS</v>
          </cell>
          <cell r="G681">
            <v>155</v>
          </cell>
          <cell r="H681">
            <v>36</v>
          </cell>
          <cell r="I681">
            <v>43.4</v>
          </cell>
        </row>
        <row r="682">
          <cell r="B682">
            <v>634</v>
          </cell>
          <cell r="C682">
            <v>2019</v>
          </cell>
          <cell r="D682" t="str">
            <v>abril</v>
          </cell>
          <cell r="E682" t="str">
            <v>Plaza Matheu</v>
          </cell>
          <cell r="F682" t="str">
            <v>GENERAL ARAOZ DE LAMADRID y HERNANDARIAS</v>
          </cell>
          <cell r="G682">
            <v>219</v>
          </cell>
          <cell r="H682">
            <v>48</v>
          </cell>
          <cell r="I682">
            <v>61.32</v>
          </cell>
        </row>
        <row r="683">
          <cell r="B683">
            <v>635</v>
          </cell>
          <cell r="C683">
            <v>2019</v>
          </cell>
          <cell r="D683" t="str">
            <v>mayo</v>
          </cell>
          <cell r="E683" t="str">
            <v>Plaza Matheu</v>
          </cell>
          <cell r="F683" t="str">
            <v>GENERAL ARAOZ DE LAMADRID y HERNANDARIAS</v>
          </cell>
          <cell r="G683">
            <v>481</v>
          </cell>
          <cell r="H683">
            <v>103</v>
          </cell>
          <cell r="I683">
            <v>134.68</v>
          </cell>
        </row>
        <row r="684">
          <cell r="B684">
            <v>636</v>
          </cell>
          <cell r="C684">
            <v>2019</v>
          </cell>
          <cell r="D684" t="str">
            <v>junio</v>
          </cell>
          <cell r="E684" t="str">
            <v>Plaza Matheu</v>
          </cell>
          <cell r="F684" t="str">
            <v>GENERAL ARAOZ DE LAMADRID y HERNANDARIAS</v>
          </cell>
          <cell r="G684">
            <v>868</v>
          </cell>
          <cell r="H684">
            <v>180</v>
          </cell>
          <cell r="I684">
            <v>243.04</v>
          </cell>
        </row>
        <row r="685">
          <cell r="B685">
            <v>637</v>
          </cell>
          <cell r="C685">
            <v>2019</v>
          </cell>
          <cell r="D685" t="str">
            <v>julio</v>
          </cell>
          <cell r="E685" t="str">
            <v>Plaza Matheu</v>
          </cell>
          <cell r="F685" t="str">
            <v>GENERAL ARAOZ DE LAMADRID y HERNANDARIAS</v>
          </cell>
          <cell r="G685">
            <v>1476</v>
          </cell>
          <cell r="H685">
            <v>328</v>
          </cell>
          <cell r="I685">
            <v>413.28</v>
          </cell>
        </row>
        <row r="686">
          <cell r="B686">
            <v>638</v>
          </cell>
          <cell r="C686">
            <v>2019</v>
          </cell>
          <cell r="D686" t="str">
            <v>agosto</v>
          </cell>
          <cell r="E686" t="str">
            <v>Plaza Matheu</v>
          </cell>
          <cell r="F686" t="str">
            <v>GENERAL ARAOZ DE LAMADRID y HERNANDARIAS</v>
          </cell>
          <cell r="G686">
            <v>1375</v>
          </cell>
          <cell r="H686">
            <v>298</v>
          </cell>
          <cell r="I686">
            <v>385</v>
          </cell>
        </row>
        <row r="687">
          <cell r="B687">
            <v>639</v>
          </cell>
          <cell r="C687">
            <v>2019</v>
          </cell>
          <cell r="D687" t="str">
            <v>septiembre</v>
          </cell>
          <cell r="E687" t="str">
            <v>Plaza Matheu</v>
          </cell>
          <cell r="F687" t="str">
            <v>GENERAL ARAOZ DE LAMADRID y HERNANDARIAS</v>
          </cell>
          <cell r="G687">
            <v>1065</v>
          </cell>
          <cell r="H687">
            <v>239</v>
          </cell>
          <cell r="I687">
            <v>298.2</v>
          </cell>
        </row>
        <row r="688">
          <cell r="B688">
            <v>640</v>
          </cell>
          <cell r="C688">
            <v>2019</v>
          </cell>
          <cell r="D688" t="str">
            <v>octubre</v>
          </cell>
          <cell r="E688" t="str">
            <v>Plaza Matheu</v>
          </cell>
          <cell r="F688" t="str">
            <v>GENERAL ARAOZ DE LAMADRID y HERNANDARIAS</v>
          </cell>
          <cell r="G688">
            <v>800</v>
          </cell>
          <cell r="H688">
            <v>173</v>
          </cell>
          <cell r="I688">
            <v>224</v>
          </cell>
        </row>
        <row r="689">
          <cell r="B689">
            <v>641</v>
          </cell>
          <cell r="C689">
            <v>2019</v>
          </cell>
          <cell r="D689" t="str">
            <v>noviembre</v>
          </cell>
          <cell r="E689" t="str">
            <v>Plaza Matheu</v>
          </cell>
          <cell r="F689" t="str">
            <v>GENERAL ARAOZ DE LAMADRID y HERNANDARIAS</v>
          </cell>
          <cell r="G689">
            <v>600</v>
          </cell>
          <cell r="H689">
            <v>131</v>
          </cell>
          <cell r="I689">
            <v>168</v>
          </cell>
        </row>
        <row r="690">
          <cell r="B690">
            <v>642</v>
          </cell>
          <cell r="C690">
            <v>2019</v>
          </cell>
          <cell r="D690" t="str">
            <v>diciembre</v>
          </cell>
          <cell r="E690" t="str">
            <v>Plaza Matheu</v>
          </cell>
          <cell r="F690" t="str">
            <v>GENERAL ARAOZ DE LAMADRID y HERNANDARIAS</v>
          </cell>
          <cell r="G690">
            <v>0</v>
          </cell>
          <cell r="H690">
            <v>0</v>
          </cell>
          <cell r="I690">
            <v>0</v>
          </cell>
        </row>
        <row r="691">
          <cell r="B691">
            <v>643</v>
          </cell>
          <cell r="C691">
            <v>2018</v>
          </cell>
          <cell r="D691" t="str">
            <v>diciembre</v>
          </cell>
          <cell r="E691" t="str">
            <v>Plaza Matheu</v>
          </cell>
          <cell r="F691" t="str">
            <v>GENERAL ARAOZ DE LAMADRID y HERNANDARIAS</v>
          </cell>
          <cell r="G691">
            <v>843</v>
          </cell>
          <cell r="H691">
            <v>180</v>
          </cell>
          <cell r="I691">
            <v>236.04</v>
          </cell>
        </row>
        <row r="692">
          <cell r="B692">
            <v>644</v>
          </cell>
          <cell r="C692">
            <v>2018</v>
          </cell>
          <cell r="D692" t="str">
            <v>noviembre</v>
          </cell>
          <cell r="E692" t="str">
            <v>Plaza Matheu</v>
          </cell>
          <cell r="F692" t="str">
            <v>GENERAL ARAOZ DE LAMADRID y HERNANDARIAS</v>
          </cell>
          <cell r="G692">
            <v>1262</v>
          </cell>
          <cell r="H692">
            <v>258</v>
          </cell>
          <cell r="I692">
            <v>353.36</v>
          </cell>
        </row>
        <row r="693">
          <cell r="B693">
            <v>645</v>
          </cell>
          <cell r="C693">
            <v>2018</v>
          </cell>
          <cell r="D693" t="str">
            <v>octubre</v>
          </cell>
          <cell r="E693" t="str">
            <v>Plaza Matheu</v>
          </cell>
          <cell r="F693" t="str">
            <v>GENERAL ARAOZ DE LAMADRID y HERNANDARIAS</v>
          </cell>
          <cell r="G693">
            <v>1965</v>
          </cell>
          <cell r="H693">
            <v>429</v>
          </cell>
          <cell r="I693">
            <v>550.20000000000005</v>
          </cell>
        </row>
        <row r="694">
          <cell r="B694">
            <v>646</v>
          </cell>
          <cell r="C694">
            <v>2018</v>
          </cell>
          <cell r="D694" t="str">
            <v>septiembre</v>
          </cell>
          <cell r="E694" t="str">
            <v>Plaza Matheu</v>
          </cell>
          <cell r="F694" t="str">
            <v>GENERAL ARAOZ DE LAMADRID y HERNANDARIAS</v>
          </cell>
          <cell r="G694">
            <v>2075</v>
          </cell>
          <cell r="H694">
            <v>429</v>
          </cell>
          <cell r="I694">
            <v>581</v>
          </cell>
        </row>
        <row r="695">
          <cell r="B695">
            <v>647</v>
          </cell>
          <cell r="C695">
            <v>2018</v>
          </cell>
          <cell r="D695" t="str">
            <v>agosto</v>
          </cell>
          <cell r="E695" t="str">
            <v>Plaza Matheu</v>
          </cell>
          <cell r="F695" t="str">
            <v>GENERAL ARAOZ DE LAMADRID y HERNANDARIAS</v>
          </cell>
          <cell r="G695">
            <v>6377</v>
          </cell>
          <cell r="H695">
            <v>1012</v>
          </cell>
          <cell r="I695">
            <v>1785.56</v>
          </cell>
        </row>
        <row r="696">
          <cell r="B696">
            <v>648</v>
          </cell>
          <cell r="C696">
            <v>2018</v>
          </cell>
          <cell r="D696" t="str">
            <v>julio</v>
          </cell>
          <cell r="E696" t="str">
            <v>Plaza Matheu</v>
          </cell>
          <cell r="F696" t="str">
            <v>GENERAL ARAOZ DE LAMADRID y HERNANDARIAS</v>
          </cell>
          <cell r="G696">
            <v>4567</v>
          </cell>
          <cell r="H696">
            <v>938</v>
          </cell>
          <cell r="I696">
            <v>1278.76</v>
          </cell>
        </row>
        <row r="697">
          <cell r="B697">
            <v>649</v>
          </cell>
          <cell r="C697">
            <v>2018</v>
          </cell>
          <cell r="D697" t="str">
            <v>junio</v>
          </cell>
          <cell r="E697" t="str">
            <v>Plaza Matheu</v>
          </cell>
          <cell r="F697" t="str">
            <v>GENERAL ARAOZ DE LAMADRID y HERNANDARIAS</v>
          </cell>
          <cell r="G697">
            <v>5210</v>
          </cell>
          <cell r="H697">
            <v>1025</v>
          </cell>
          <cell r="I697">
            <v>1458.8</v>
          </cell>
        </row>
        <row r="698">
          <cell r="B698">
            <v>650</v>
          </cell>
          <cell r="C698">
            <v>2019</v>
          </cell>
          <cell r="D698" t="str">
            <v>octubre</v>
          </cell>
          <cell r="E698" t="str">
            <v>Plaza Monseñor De Andrea</v>
          </cell>
          <cell r="F698" t="str">
            <v>ANCHORENA y CORDOBA</v>
          </cell>
          <cell r="G698">
            <v>265</v>
          </cell>
          <cell r="H698">
            <v>56</v>
          </cell>
          <cell r="I698">
            <v>74.2</v>
          </cell>
        </row>
        <row r="699">
          <cell r="B699">
            <v>651</v>
          </cell>
          <cell r="C699">
            <v>2019</v>
          </cell>
          <cell r="D699" t="str">
            <v>noviembre</v>
          </cell>
          <cell r="E699" t="str">
            <v>Plaza Monseñor De Andrea</v>
          </cell>
          <cell r="F699" t="str">
            <v>ANCHORENA y CORDOBA</v>
          </cell>
          <cell r="G699">
            <v>744</v>
          </cell>
          <cell r="H699">
            <v>151</v>
          </cell>
          <cell r="I699">
            <v>208.32</v>
          </cell>
        </row>
        <row r="700">
          <cell r="B700">
            <v>652</v>
          </cell>
          <cell r="C700">
            <v>2019</v>
          </cell>
          <cell r="D700" t="str">
            <v>diciembre</v>
          </cell>
          <cell r="E700" t="str">
            <v>Plaza Monseñor De Andrea</v>
          </cell>
          <cell r="F700" t="str">
            <v>ANCHORENA y CORDOBA</v>
          </cell>
          <cell r="G700">
            <v>90</v>
          </cell>
          <cell r="H700">
            <v>18</v>
          </cell>
          <cell r="I700">
            <v>25.2</v>
          </cell>
        </row>
        <row r="701">
          <cell r="B701">
            <v>653</v>
          </cell>
          <cell r="C701">
            <v>2019</v>
          </cell>
          <cell r="D701" t="str">
            <v>enero</v>
          </cell>
          <cell r="E701" t="str">
            <v>Plaza Monseñor Fermín Lafitte</v>
          </cell>
          <cell r="F701" t="str">
            <v>DESAGUADERO e HILARIO DE ALMEIRA</v>
          </cell>
          <cell r="G701">
            <v>1456</v>
          </cell>
          <cell r="H701">
            <v>313</v>
          </cell>
          <cell r="I701">
            <v>407.68</v>
          </cell>
        </row>
        <row r="702">
          <cell r="B702">
            <v>654</v>
          </cell>
          <cell r="C702">
            <v>2019</v>
          </cell>
          <cell r="D702" t="str">
            <v>febrero</v>
          </cell>
          <cell r="E702" t="str">
            <v>Plaza Monseñor Fermín Lafitte</v>
          </cell>
          <cell r="F702" t="str">
            <v>DESAGUADERO e HILARIO DE ALMEIRA</v>
          </cell>
          <cell r="G702">
            <v>973</v>
          </cell>
          <cell r="H702">
            <v>212</v>
          </cell>
          <cell r="I702">
            <v>272.44</v>
          </cell>
        </row>
        <row r="703">
          <cell r="B703">
            <v>655</v>
          </cell>
          <cell r="C703">
            <v>2019</v>
          </cell>
          <cell r="D703" t="str">
            <v>marzo</v>
          </cell>
          <cell r="E703" t="str">
            <v>Plaza Monseñor Fermín Lafitte</v>
          </cell>
          <cell r="F703" t="str">
            <v>DESAGUADERO e HILARIO DE ALMEIRA</v>
          </cell>
          <cell r="G703">
            <v>466</v>
          </cell>
          <cell r="H703">
            <v>110</v>
          </cell>
          <cell r="I703">
            <v>130.47999999999999</v>
          </cell>
        </row>
        <row r="704">
          <cell r="B704">
            <v>656</v>
          </cell>
          <cell r="C704">
            <v>2019</v>
          </cell>
          <cell r="D704" t="str">
            <v>abril</v>
          </cell>
          <cell r="E704" t="str">
            <v>Plaza Monseñor Fermín Lafitte</v>
          </cell>
          <cell r="F704" t="str">
            <v>DESAGUADERO e HILARIO DE ALMEIRA</v>
          </cell>
          <cell r="G704">
            <v>533</v>
          </cell>
          <cell r="H704">
            <v>127</v>
          </cell>
          <cell r="I704">
            <v>149.24</v>
          </cell>
        </row>
        <row r="705">
          <cell r="B705">
            <v>657</v>
          </cell>
          <cell r="C705">
            <v>2019</v>
          </cell>
          <cell r="D705" t="str">
            <v>mayo</v>
          </cell>
          <cell r="E705" t="str">
            <v>Plaza Monseñor Fermín Lafitte</v>
          </cell>
          <cell r="F705" t="str">
            <v>DESAGUADERO e HILARIO DE ALMEIRA</v>
          </cell>
          <cell r="G705">
            <v>612</v>
          </cell>
          <cell r="H705">
            <v>148</v>
          </cell>
          <cell r="I705">
            <v>171.36</v>
          </cell>
        </row>
        <row r="706">
          <cell r="B706">
            <v>658</v>
          </cell>
          <cell r="C706">
            <v>2019</v>
          </cell>
          <cell r="D706" t="str">
            <v>junio</v>
          </cell>
          <cell r="E706" t="str">
            <v>Plaza Monseñor Fermín Lafitte</v>
          </cell>
          <cell r="F706" t="str">
            <v>DESAGUADERO e HILARIO DE ALMEIRA</v>
          </cell>
          <cell r="G706">
            <v>637</v>
          </cell>
          <cell r="H706">
            <v>156</v>
          </cell>
          <cell r="I706">
            <v>178.36</v>
          </cell>
        </row>
        <row r="707">
          <cell r="B707">
            <v>659</v>
          </cell>
          <cell r="C707">
            <v>2019</v>
          </cell>
          <cell r="D707" t="str">
            <v>julio</v>
          </cell>
          <cell r="E707" t="str">
            <v>Plaza Monseñor Fermín Lafitte</v>
          </cell>
          <cell r="F707" t="str">
            <v>DESAGUADERO e HILARIO DE ALMEIRA</v>
          </cell>
          <cell r="G707">
            <v>674</v>
          </cell>
          <cell r="H707">
            <v>160</v>
          </cell>
          <cell r="I707">
            <v>188.72</v>
          </cell>
        </row>
        <row r="708">
          <cell r="B708">
            <v>660</v>
          </cell>
          <cell r="C708">
            <v>2019</v>
          </cell>
          <cell r="D708" t="str">
            <v>agosto</v>
          </cell>
          <cell r="E708" t="str">
            <v>Plaza Monseñor Fermín Lafitte</v>
          </cell>
          <cell r="F708" t="str">
            <v>DESAGUADERO e HILARIO DE ALMEIRA</v>
          </cell>
          <cell r="G708">
            <v>660</v>
          </cell>
          <cell r="H708">
            <v>164</v>
          </cell>
          <cell r="I708">
            <v>184.8</v>
          </cell>
        </row>
        <row r="709">
          <cell r="B709">
            <v>661</v>
          </cell>
          <cell r="C709">
            <v>2019</v>
          </cell>
          <cell r="D709" t="str">
            <v>septiembre</v>
          </cell>
          <cell r="E709" t="str">
            <v>Plaza Monseñor Fermín Lafitte</v>
          </cell>
          <cell r="F709" t="str">
            <v>DESAGUADERO e HILARIO DE ALMEIRA</v>
          </cell>
          <cell r="G709">
            <v>443</v>
          </cell>
          <cell r="H709">
            <v>109</v>
          </cell>
          <cell r="I709">
            <v>124.04</v>
          </cell>
        </row>
        <row r="710">
          <cell r="B710">
            <v>662</v>
          </cell>
          <cell r="C710">
            <v>2019</v>
          </cell>
          <cell r="D710" t="str">
            <v>octubre</v>
          </cell>
          <cell r="E710" t="str">
            <v>Plaza Monseñor Fermín Lafitte</v>
          </cell>
          <cell r="F710" t="str">
            <v>DESAGUADERO e HILARIO DE ALMEIRA</v>
          </cell>
          <cell r="G710">
            <v>522</v>
          </cell>
          <cell r="H710">
            <v>127</v>
          </cell>
          <cell r="I710">
            <v>146.16</v>
          </cell>
        </row>
        <row r="711">
          <cell r="B711">
            <v>663</v>
          </cell>
          <cell r="C711">
            <v>2019</v>
          </cell>
          <cell r="D711" t="str">
            <v>noviembre</v>
          </cell>
          <cell r="E711" t="str">
            <v>Plaza Monseñor Fermín Lafitte</v>
          </cell>
          <cell r="F711" t="str">
            <v>DESAGUADERO e HILARIO DE ALMEIRA</v>
          </cell>
          <cell r="G711">
            <v>671</v>
          </cell>
          <cell r="H711">
            <v>157</v>
          </cell>
          <cell r="I711">
            <v>187.88</v>
          </cell>
        </row>
        <row r="712">
          <cell r="B712">
            <v>664</v>
          </cell>
          <cell r="C712">
            <v>2019</v>
          </cell>
          <cell r="D712" t="str">
            <v>diciembre</v>
          </cell>
          <cell r="E712" t="str">
            <v>Plaza Monseñor Fermín Lafitte</v>
          </cell>
          <cell r="F712" t="str">
            <v>DESAGUADERO e HILARIO DE ALMEIRA</v>
          </cell>
          <cell r="G712">
            <v>35</v>
          </cell>
          <cell r="H712">
            <v>8</v>
          </cell>
          <cell r="I712">
            <v>9.8000000000000007</v>
          </cell>
        </row>
        <row r="713">
          <cell r="B713">
            <v>665</v>
          </cell>
          <cell r="C713">
            <v>2018</v>
          </cell>
          <cell r="D713" t="str">
            <v>diciembre</v>
          </cell>
          <cell r="E713" t="str">
            <v>Plaza Monseñor Fermín Lafitte</v>
          </cell>
          <cell r="F713" t="str">
            <v>DESAGUADERO e HILARIO DE ALMEIRA</v>
          </cell>
          <cell r="G713">
            <v>1975</v>
          </cell>
          <cell r="H713">
            <v>435</v>
          </cell>
          <cell r="I713">
            <v>553</v>
          </cell>
        </row>
        <row r="714">
          <cell r="B714">
            <v>666</v>
          </cell>
          <cell r="C714">
            <v>2018</v>
          </cell>
          <cell r="D714" t="str">
            <v>noviembre</v>
          </cell>
          <cell r="E714" t="str">
            <v>Plaza Monseñor Fermín Lafitte</v>
          </cell>
          <cell r="F714" t="str">
            <v>DESAGUADERO e HILARIO DE ALMEIRA</v>
          </cell>
          <cell r="G714">
            <v>2010</v>
          </cell>
          <cell r="H714">
            <v>452</v>
          </cell>
          <cell r="I714">
            <v>562.79999999999995</v>
          </cell>
        </row>
        <row r="715">
          <cell r="B715">
            <v>667</v>
          </cell>
          <cell r="C715">
            <v>2018</v>
          </cell>
          <cell r="D715" t="str">
            <v>octubre</v>
          </cell>
          <cell r="E715" t="str">
            <v>Plaza Monseñor Fermín Lafitte</v>
          </cell>
          <cell r="F715" t="str">
            <v>DESAGUADERO e HILARIO DE ALMEIRA</v>
          </cell>
          <cell r="G715">
            <v>3270</v>
          </cell>
          <cell r="H715">
            <v>742</v>
          </cell>
          <cell r="I715">
            <v>915.6</v>
          </cell>
        </row>
        <row r="716">
          <cell r="B716">
            <v>668</v>
          </cell>
          <cell r="C716">
            <v>2018</v>
          </cell>
          <cell r="D716" t="str">
            <v>septiembre</v>
          </cell>
          <cell r="E716" t="str">
            <v>Plaza Monseñor Fermín Lafitte</v>
          </cell>
          <cell r="F716" t="str">
            <v>DESAGUADERO e HILARIO DE ALMEIRA</v>
          </cell>
          <cell r="G716">
            <v>3917</v>
          </cell>
          <cell r="H716">
            <v>917</v>
          </cell>
          <cell r="I716">
            <v>1096.76</v>
          </cell>
        </row>
        <row r="717">
          <cell r="B717">
            <v>669</v>
          </cell>
          <cell r="C717">
            <v>2018</v>
          </cell>
          <cell r="D717" t="str">
            <v>agosto</v>
          </cell>
          <cell r="E717" t="str">
            <v>Plaza Monseñor Fermín Lafitte</v>
          </cell>
          <cell r="F717" t="str">
            <v>DESAGUADERO e HILARIO DE ALMEIRA</v>
          </cell>
          <cell r="G717">
            <v>8267</v>
          </cell>
          <cell r="H717">
            <v>1798</v>
          </cell>
          <cell r="I717">
            <v>2314.7600000000002</v>
          </cell>
        </row>
        <row r="718">
          <cell r="B718">
            <v>670</v>
          </cell>
          <cell r="C718">
            <v>2018</v>
          </cell>
          <cell r="D718" t="str">
            <v>julio</v>
          </cell>
          <cell r="E718" t="str">
            <v>Plaza Monseñor Fermín Lafitte</v>
          </cell>
          <cell r="F718" t="str">
            <v>DESAGUADERO e HILARIO DE ALMEIRA</v>
          </cell>
          <cell r="G718">
            <v>2300</v>
          </cell>
          <cell r="H718">
            <v>481</v>
          </cell>
          <cell r="I718">
            <v>644</v>
          </cell>
        </row>
        <row r="719">
          <cell r="B719">
            <v>671</v>
          </cell>
          <cell r="C719">
            <v>2019</v>
          </cell>
          <cell r="D719" t="str">
            <v>octubre</v>
          </cell>
          <cell r="E719" t="str">
            <v>Plaza Monte Castro</v>
          </cell>
          <cell r="F719" t="str">
            <v>GUALEGUAYCHU y MIRANDA</v>
          </cell>
          <cell r="G719">
            <v>65</v>
          </cell>
          <cell r="H719">
            <v>16</v>
          </cell>
          <cell r="I719">
            <v>18.2</v>
          </cell>
        </row>
        <row r="720">
          <cell r="B720">
            <v>672</v>
          </cell>
          <cell r="C720">
            <v>2019</v>
          </cell>
          <cell r="D720" t="str">
            <v>noviembre</v>
          </cell>
          <cell r="E720" t="str">
            <v>Plaza Monte Castro</v>
          </cell>
          <cell r="F720" t="str">
            <v>GUALEGUAYCHU y MIRANDA</v>
          </cell>
          <cell r="G720">
            <v>523</v>
          </cell>
          <cell r="H720">
            <v>124</v>
          </cell>
          <cell r="I720">
            <v>146.44</v>
          </cell>
        </row>
        <row r="721">
          <cell r="B721">
            <v>673</v>
          </cell>
          <cell r="C721">
            <v>2019</v>
          </cell>
          <cell r="D721" t="str">
            <v>diciembre</v>
          </cell>
          <cell r="E721" t="str">
            <v>Plaza Monte Castro</v>
          </cell>
          <cell r="F721" t="str">
            <v>GUALEGUAYCHU y MIRANDA</v>
          </cell>
          <cell r="G721">
            <v>17</v>
          </cell>
          <cell r="H721">
            <v>4</v>
          </cell>
          <cell r="I721">
            <v>4.76</v>
          </cell>
        </row>
        <row r="722">
          <cell r="B722">
            <v>674</v>
          </cell>
          <cell r="C722">
            <v>2019</v>
          </cell>
          <cell r="D722" t="str">
            <v>enero</v>
          </cell>
          <cell r="E722" t="str">
            <v>Plaza Nobel</v>
          </cell>
          <cell r="F722" t="str">
            <v>BUCAREST y HAMBURGO</v>
          </cell>
          <cell r="G722">
            <v>0</v>
          </cell>
          <cell r="H722">
            <v>0</v>
          </cell>
          <cell r="I722">
            <v>0</v>
          </cell>
        </row>
        <row r="723">
          <cell r="B723">
            <v>675</v>
          </cell>
          <cell r="C723">
            <v>2019</v>
          </cell>
          <cell r="D723" t="str">
            <v>febrero</v>
          </cell>
          <cell r="E723" t="str">
            <v>Plaza Nobel</v>
          </cell>
          <cell r="F723" t="str">
            <v>BUCAREST y HAMBURGO</v>
          </cell>
          <cell r="G723">
            <v>1102</v>
          </cell>
          <cell r="H723">
            <v>259</v>
          </cell>
          <cell r="I723">
            <v>308.56</v>
          </cell>
        </row>
        <row r="724">
          <cell r="B724">
            <v>676</v>
          </cell>
          <cell r="C724">
            <v>2019</v>
          </cell>
          <cell r="D724" t="str">
            <v>marzo</v>
          </cell>
          <cell r="E724" t="str">
            <v>Plaza Nobel</v>
          </cell>
          <cell r="F724" t="str">
            <v>BUCAREST y HAMBURGO</v>
          </cell>
          <cell r="G724">
            <v>589</v>
          </cell>
          <cell r="H724">
            <v>136</v>
          </cell>
          <cell r="I724">
            <v>164.92</v>
          </cell>
        </row>
        <row r="725">
          <cell r="B725">
            <v>677</v>
          </cell>
          <cell r="C725">
            <v>2019</v>
          </cell>
          <cell r="D725" t="str">
            <v>abril</v>
          </cell>
          <cell r="E725" t="str">
            <v>Plaza Nobel</v>
          </cell>
          <cell r="F725" t="str">
            <v>BUCAREST y HAMBURGO</v>
          </cell>
          <cell r="G725">
            <v>419</v>
          </cell>
          <cell r="H725">
            <v>92</v>
          </cell>
          <cell r="I725">
            <v>117.32</v>
          </cell>
        </row>
        <row r="726">
          <cell r="B726">
            <v>678</v>
          </cell>
          <cell r="C726">
            <v>2019</v>
          </cell>
          <cell r="D726" t="str">
            <v>mayo</v>
          </cell>
          <cell r="E726" t="str">
            <v>Plaza Nobel</v>
          </cell>
          <cell r="F726" t="str">
            <v>BUCAREST y HAMBURGO</v>
          </cell>
          <cell r="G726">
            <v>469</v>
          </cell>
          <cell r="H726">
            <v>103</v>
          </cell>
          <cell r="I726">
            <v>131.32</v>
          </cell>
        </row>
        <row r="727">
          <cell r="B727">
            <v>679</v>
          </cell>
          <cell r="C727">
            <v>2019</v>
          </cell>
          <cell r="D727" t="str">
            <v>junio</v>
          </cell>
          <cell r="E727" t="str">
            <v>Plaza Nobel</v>
          </cell>
          <cell r="F727" t="str">
            <v>BUCAREST y HAMBURGO</v>
          </cell>
          <cell r="G727">
            <v>762</v>
          </cell>
          <cell r="H727">
            <v>167</v>
          </cell>
          <cell r="I727">
            <v>213.36</v>
          </cell>
        </row>
        <row r="728">
          <cell r="B728">
            <v>680</v>
          </cell>
          <cell r="C728">
            <v>2019</v>
          </cell>
          <cell r="D728" t="str">
            <v>julio</v>
          </cell>
          <cell r="E728" t="str">
            <v>Plaza Nobel</v>
          </cell>
          <cell r="F728" t="str">
            <v>BUCAREST y HAMBURGO</v>
          </cell>
          <cell r="G728">
            <v>1321</v>
          </cell>
          <cell r="H728">
            <v>280</v>
          </cell>
          <cell r="I728">
            <v>369.88</v>
          </cell>
        </row>
        <row r="729">
          <cell r="B729">
            <v>681</v>
          </cell>
          <cell r="C729">
            <v>2019</v>
          </cell>
          <cell r="D729" t="str">
            <v>agosto</v>
          </cell>
          <cell r="E729" t="str">
            <v>Plaza Nobel</v>
          </cell>
          <cell r="F729" t="str">
            <v>BUCAREST y HAMBURGO</v>
          </cell>
          <cell r="G729">
            <v>925</v>
          </cell>
          <cell r="H729">
            <v>199</v>
          </cell>
          <cell r="I729">
            <v>259</v>
          </cell>
        </row>
        <row r="730">
          <cell r="B730">
            <v>682</v>
          </cell>
          <cell r="C730">
            <v>2019</v>
          </cell>
          <cell r="D730" t="str">
            <v>septiembre</v>
          </cell>
          <cell r="E730" t="str">
            <v>Plaza Nobel</v>
          </cell>
          <cell r="F730" t="str">
            <v>BUCAREST y HAMBURGO</v>
          </cell>
          <cell r="G730">
            <v>253</v>
          </cell>
          <cell r="H730">
            <v>54</v>
          </cell>
          <cell r="I730">
            <v>70.84</v>
          </cell>
        </row>
        <row r="731">
          <cell r="B731">
            <v>683</v>
          </cell>
          <cell r="C731">
            <v>2019</v>
          </cell>
          <cell r="D731" t="str">
            <v>octubre</v>
          </cell>
          <cell r="E731" t="str">
            <v>Plaza Nobel</v>
          </cell>
          <cell r="F731" t="str">
            <v>BUCAREST y HAMBURGO</v>
          </cell>
          <cell r="G731">
            <v>100</v>
          </cell>
          <cell r="H731">
            <v>21</v>
          </cell>
          <cell r="I731">
            <v>28</v>
          </cell>
        </row>
        <row r="732">
          <cell r="B732">
            <v>684</v>
          </cell>
          <cell r="C732">
            <v>2019</v>
          </cell>
          <cell r="D732" t="str">
            <v>noviembre</v>
          </cell>
          <cell r="E732" t="str">
            <v>Plaza Nobel</v>
          </cell>
          <cell r="F732" t="str">
            <v>BUCAREST y HAMBURGO</v>
          </cell>
          <cell r="G732">
            <v>612</v>
          </cell>
          <cell r="H732">
            <v>129</v>
          </cell>
          <cell r="I732">
            <v>171.36</v>
          </cell>
        </row>
        <row r="733">
          <cell r="B733">
            <v>685</v>
          </cell>
          <cell r="C733">
            <v>2019</v>
          </cell>
          <cell r="D733" t="str">
            <v>diciembre</v>
          </cell>
          <cell r="E733" t="str">
            <v>Plaza Nobel</v>
          </cell>
          <cell r="F733" t="str">
            <v>BUCAREST y HAMBURGO</v>
          </cell>
          <cell r="G733">
            <v>32</v>
          </cell>
          <cell r="H733">
            <v>7</v>
          </cell>
          <cell r="I733">
            <v>8.9600000000000009</v>
          </cell>
        </row>
        <row r="734">
          <cell r="B734">
            <v>686</v>
          </cell>
          <cell r="C734">
            <v>2019</v>
          </cell>
          <cell r="D734" t="str">
            <v>enero</v>
          </cell>
          <cell r="E734" t="str">
            <v>Plaza Nueva Pompeya</v>
          </cell>
          <cell r="F734" t="str">
            <v>SAENZ y TRAFUL</v>
          </cell>
          <cell r="G734">
            <v>490</v>
          </cell>
          <cell r="H734">
            <v>113</v>
          </cell>
          <cell r="I734">
            <v>137.19999999999999</v>
          </cell>
        </row>
        <row r="735">
          <cell r="B735">
            <v>687</v>
          </cell>
          <cell r="C735">
            <v>2019</v>
          </cell>
          <cell r="D735" t="str">
            <v>febrero</v>
          </cell>
          <cell r="E735" t="str">
            <v>Plaza Nueva Pompeya</v>
          </cell>
          <cell r="F735" t="str">
            <v>SAENZ y TRAFUL</v>
          </cell>
          <cell r="G735">
            <v>173</v>
          </cell>
          <cell r="H735">
            <v>42</v>
          </cell>
          <cell r="I735">
            <v>48.44</v>
          </cell>
        </row>
        <row r="736">
          <cell r="B736">
            <v>688</v>
          </cell>
          <cell r="C736">
            <v>2019</v>
          </cell>
          <cell r="D736" t="str">
            <v>marzo</v>
          </cell>
          <cell r="E736" t="str">
            <v>Plaza Nueva Pompeya</v>
          </cell>
          <cell r="F736" t="str">
            <v>SAENZ y TRAFUL</v>
          </cell>
          <cell r="G736">
            <v>381</v>
          </cell>
          <cell r="H736">
            <v>104</v>
          </cell>
          <cell r="I736">
            <v>106.68</v>
          </cell>
        </row>
        <row r="737">
          <cell r="B737">
            <v>689</v>
          </cell>
          <cell r="C737">
            <v>2019</v>
          </cell>
          <cell r="D737" t="str">
            <v>abril</v>
          </cell>
          <cell r="E737" t="str">
            <v>Plaza Nueva Pompeya</v>
          </cell>
          <cell r="F737" t="str">
            <v>SAENZ y TRAFUL</v>
          </cell>
          <cell r="G737">
            <v>512</v>
          </cell>
          <cell r="H737">
            <v>122</v>
          </cell>
          <cell r="I737">
            <v>143.36000000000001</v>
          </cell>
        </row>
        <row r="738">
          <cell r="B738">
            <v>690</v>
          </cell>
          <cell r="C738">
            <v>2019</v>
          </cell>
          <cell r="D738" t="str">
            <v>mayo</v>
          </cell>
          <cell r="E738" t="str">
            <v>Plaza Nueva Pompeya</v>
          </cell>
          <cell r="F738" t="str">
            <v>SAENZ y TRAFUL</v>
          </cell>
          <cell r="G738">
            <v>335</v>
          </cell>
          <cell r="H738">
            <v>82</v>
          </cell>
          <cell r="I738">
            <v>93.8</v>
          </cell>
        </row>
        <row r="739">
          <cell r="B739">
            <v>691</v>
          </cell>
          <cell r="C739">
            <v>2019</v>
          </cell>
          <cell r="D739" t="str">
            <v>junio</v>
          </cell>
          <cell r="E739" t="str">
            <v>Plaza Nueva Pompeya</v>
          </cell>
          <cell r="F739" t="str">
            <v>SAENZ y TRAFUL</v>
          </cell>
          <cell r="G739">
            <v>267</v>
          </cell>
          <cell r="H739">
            <v>69</v>
          </cell>
          <cell r="I739">
            <v>74.760000000000005</v>
          </cell>
        </row>
        <row r="740">
          <cell r="B740">
            <v>692</v>
          </cell>
          <cell r="C740">
            <v>2019</v>
          </cell>
          <cell r="D740" t="str">
            <v>julio</v>
          </cell>
          <cell r="E740" t="str">
            <v>Plaza Nueva Pompeya</v>
          </cell>
          <cell r="F740" t="str">
            <v>SAENZ y TRAFUL</v>
          </cell>
          <cell r="G740">
            <v>404</v>
          </cell>
          <cell r="H740">
            <v>98</v>
          </cell>
          <cell r="I740">
            <v>113.12</v>
          </cell>
        </row>
        <row r="741">
          <cell r="B741">
            <v>693</v>
          </cell>
          <cell r="C741">
            <v>2019</v>
          </cell>
          <cell r="D741" t="str">
            <v>agosto</v>
          </cell>
          <cell r="E741" t="str">
            <v>Plaza Nueva Pompeya</v>
          </cell>
          <cell r="F741" t="str">
            <v>SAENZ y TRAFUL</v>
          </cell>
          <cell r="G741">
            <v>117</v>
          </cell>
          <cell r="H741">
            <v>31</v>
          </cell>
          <cell r="I741">
            <v>32.76</v>
          </cell>
        </row>
        <row r="742">
          <cell r="B742">
            <v>694</v>
          </cell>
          <cell r="C742">
            <v>2019</v>
          </cell>
          <cell r="D742" t="str">
            <v>septiembre</v>
          </cell>
          <cell r="E742" t="str">
            <v>Plaza Nueva Pompeya</v>
          </cell>
          <cell r="F742" t="str">
            <v>SAENZ y TRAFUL</v>
          </cell>
          <cell r="G742">
            <v>364</v>
          </cell>
          <cell r="H742">
            <v>87</v>
          </cell>
          <cell r="I742">
            <v>101.92</v>
          </cell>
        </row>
        <row r="743">
          <cell r="B743">
            <v>695</v>
          </cell>
          <cell r="C743">
            <v>2019</v>
          </cell>
          <cell r="D743" t="str">
            <v>octubre</v>
          </cell>
          <cell r="E743" t="str">
            <v>Plaza Nueva Pompeya</v>
          </cell>
          <cell r="F743" t="str">
            <v>SAENZ y TRAFUL</v>
          </cell>
          <cell r="G743">
            <v>170</v>
          </cell>
          <cell r="H743">
            <v>44</v>
          </cell>
          <cell r="I743">
            <v>47.6</v>
          </cell>
        </row>
        <row r="744">
          <cell r="B744">
            <v>696</v>
          </cell>
          <cell r="C744">
            <v>2019</v>
          </cell>
          <cell r="D744" t="str">
            <v>noviembre</v>
          </cell>
          <cell r="E744" t="str">
            <v>Plaza Nueva Pompeya</v>
          </cell>
          <cell r="F744" t="str">
            <v>SAENZ y TRAFUL</v>
          </cell>
          <cell r="G744">
            <v>225</v>
          </cell>
          <cell r="H744">
            <v>58</v>
          </cell>
          <cell r="I744">
            <v>63</v>
          </cell>
        </row>
        <row r="745">
          <cell r="B745">
            <v>697</v>
          </cell>
          <cell r="C745">
            <v>2019</v>
          </cell>
          <cell r="D745" t="str">
            <v>diciembre</v>
          </cell>
          <cell r="E745" t="str">
            <v>Plaza Nueva Pompeya</v>
          </cell>
          <cell r="F745" t="str">
            <v>SAENZ y TRAFUL</v>
          </cell>
          <cell r="G745">
            <v>30</v>
          </cell>
          <cell r="H745">
            <v>6</v>
          </cell>
          <cell r="I745">
            <v>8.4</v>
          </cell>
        </row>
        <row r="746">
          <cell r="B746">
            <v>698</v>
          </cell>
          <cell r="C746">
            <v>2019</v>
          </cell>
          <cell r="D746" t="str">
            <v>enero</v>
          </cell>
          <cell r="E746" t="str">
            <v>Plaza Palermo Viejo</v>
          </cell>
          <cell r="F746" t="str">
            <v>MALABIA y COSTA RICA</v>
          </cell>
          <cell r="G746">
            <v>73</v>
          </cell>
          <cell r="H746">
            <v>20</v>
          </cell>
          <cell r="I746">
            <v>20.440000000000001</v>
          </cell>
        </row>
        <row r="747">
          <cell r="B747">
            <v>699</v>
          </cell>
          <cell r="C747">
            <v>2019</v>
          </cell>
          <cell r="D747" t="str">
            <v>febrero</v>
          </cell>
          <cell r="E747" t="str">
            <v>Plaza Palermo Viejo</v>
          </cell>
          <cell r="F747" t="str">
            <v>MALABIA y COSTA RICA</v>
          </cell>
          <cell r="G747">
            <v>886</v>
          </cell>
          <cell r="H747">
            <v>210</v>
          </cell>
          <cell r="I747">
            <v>248.08</v>
          </cell>
        </row>
        <row r="748">
          <cell r="B748">
            <v>700</v>
          </cell>
          <cell r="C748">
            <v>2019</v>
          </cell>
          <cell r="D748" t="str">
            <v>marzo</v>
          </cell>
          <cell r="E748" t="str">
            <v>Plaza Palermo Viejo</v>
          </cell>
          <cell r="F748" t="str">
            <v>MALABIA y COSTA RICA</v>
          </cell>
          <cell r="G748">
            <v>407</v>
          </cell>
          <cell r="H748">
            <v>92</v>
          </cell>
          <cell r="I748">
            <v>113.96</v>
          </cell>
        </row>
        <row r="749">
          <cell r="B749">
            <v>701</v>
          </cell>
          <cell r="C749">
            <v>2019</v>
          </cell>
          <cell r="D749" t="str">
            <v>abril</v>
          </cell>
          <cell r="E749" t="str">
            <v>Plaza Palermo Viejo</v>
          </cell>
          <cell r="F749" t="str">
            <v>MALABIA y COSTA RICA</v>
          </cell>
          <cell r="G749">
            <v>233</v>
          </cell>
          <cell r="H749">
            <v>61</v>
          </cell>
          <cell r="I749">
            <v>65.239999999999995</v>
          </cell>
        </row>
        <row r="750">
          <cell r="B750">
            <v>702</v>
          </cell>
          <cell r="C750">
            <v>2019</v>
          </cell>
          <cell r="D750" t="str">
            <v>mayo</v>
          </cell>
          <cell r="E750" t="str">
            <v>Plaza Palermo Viejo</v>
          </cell>
          <cell r="F750" t="str">
            <v>MALABIA y COSTA RICA</v>
          </cell>
          <cell r="G750">
            <v>160</v>
          </cell>
          <cell r="H750">
            <v>39</v>
          </cell>
          <cell r="I750">
            <v>44.8</v>
          </cell>
        </row>
        <row r="751">
          <cell r="B751">
            <v>703</v>
          </cell>
          <cell r="C751">
            <v>2019</v>
          </cell>
          <cell r="D751" t="str">
            <v>junio</v>
          </cell>
          <cell r="E751" t="str">
            <v>Plaza Palermo Viejo</v>
          </cell>
          <cell r="F751" t="str">
            <v>MALABIA y COSTA RICA</v>
          </cell>
          <cell r="G751">
            <v>296</v>
          </cell>
          <cell r="H751">
            <v>70</v>
          </cell>
          <cell r="I751">
            <v>82.88</v>
          </cell>
        </row>
        <row r="752">
          <cell r="B752">
            <v>704</v>
          </cell>
          <cell r="C752">
            <v>2019</v>
          </cell>
          <cell r="D752" t="str">
            <v>julio</v>
          </cell>
          <cell r="E752" t="str">
            <v>Plaza Palermo Viejo</v>
          </cell>
          <cell r="F752" t="str">
            <v>MALABIA y COSTA RICA</v>
          </cell>
          <cell r="G752">
            <v>590</v>
          </cell>
          <cell r="H752">
            <v>146</v>
          </cell>
          <cell r="I752">
            <v>165.2</v>
          </cell>
        </row>
        <row r="753">
          <cell r="B753">
            <v>705</v>
          </cell>
          <cell r="C753">
            <v>2019</v>
          </cell>
          <cell r="D753" t="str">
            <v>agosto</v>
          </cell>
          <cell r="E753" t="str">
            <v>Plaza Palermo Viejo</v>
          </cell>
          <cell r="F753" t="str">
            <v>MALABIA y COSTA RICA</v>
          </cell>
          <cell r="G753">
            <v>334</v>
          </cell>
          <cell r="H753">
            <v>82</v>
          </cell>
          <cell r="I753">
            <v>93.52</v>
          </cell>
        </row>
        <row r="754">
          <cell r="B754">
            <v>706</v>
          </cell>
          <cell r="C754">
            <v>2019</v>
          </cell>
          <cell r="D754" t="str">
            <v>septiembre</v>
          </cell>
          <cell r="E754" t="str">
            <v>Plaza Palermo Viejo</v>
          </cell>
          <cell r="F754" t="str">
            <v>MALABIA y COSTA RICA</v>
          </cell>
          <cell r="G754">
            <v>227</v>
          </cell>
          <cell r="H754">
            <v>59</v>
          </cell>
          <cell r="I754">
            <v>63.56</v>
          </cell>
        </row>
        <row r="755">
          <cell r="B755">
            <v>707</v>
          </cell>
          <cell r="C755">
            <v>2019</v>
          </cell>
          <cell r="D755" t="str">
            <v>octubre</v>
          </cell>
          <cell r="E755" t="str">
            <v>Plaza Palermo Viejo</v>
          </cell>
          <cell r="F755" t="str">
            <v>MALABIA y COSTA RICA</v>
          </cell>
          <cell r="G755">
            <v>289</v>
          </cell>
          <cell r="H755">
            <v>72</v>
          </cell>
          <cell r="I755">
            <v>80.92</v>
          </cell>
        </row>
        <row r="756">
          <cell r="B756">
            <v>708</v>
          </cell>
          <cell r="C756">
            <v>2019</v>
          </cell>
          <cell r="D756" t="str">
            <v>noviembre</v>
          </cell>
          <cell r="E756" t="str">
            <v>Plaza Palermo Viejo</v>
          </cell>
          <cell r="F756" t="str">
            <v>MALABIA y COSTA RICA</v>
          </cell>
          <cell r="G756">
            <v>171</v>
          </cell>
          <cell r="H756">
            <v>41</v>
          </cell>
          <cell r="I756">
            <v>47.88</v>
          </cell>
        </row>
        <row r="757">
          <cell r="B757">
            <v>709</v>
          </cell>
          <cell r="C757">
            <v>2019</v>
          </cell>
          <cell r="D757" t="str">
            <v>diciembre</v>
          </cell>
          <cell r="E757" t="str">
            <v>Plaza Palermo Viejo</v>
          </cell>
          <cell r="F757" t="str">
            <v>MALABIA y COSTA RICA</v>
          </cell>
          <cell r="G757">
            <v>0</v>
          </cell>
          <cell r="H757">
            <v>0</v>
          </cell>
          <cell r="I757">
            <v>0</v>
          </cell>
        </row>
        <row r="758">
          <cell r="B758">
            <v>710</v>
          </cell>
          <cell r="C758">
            <v>2019</v>
          </cell>
          <cell r="D758" t="str">
            <v>enero</v>
          </cell>
          <cell r="E758" t="str">
            <v>Plaza Petronila Rodríguez</v>
          </cell>
          <cell r="F758" t="str">
            <v>RODRIGUEZ PEÑA y PARAGUAY</v>
          </cell>
          <cell r="G758">
            <v>1987</v>
          </cell>
          <cell r="H758">
            <v>421</v>
          </cell>
          <cell r="I758">
            <v>556.36</v>
          </cell>
        </row>
        <row r="759">
          <cell r="B759">
            <v>711</v>
          </cell>
          <cell r="C759">
            <v>2019</v>
          </cell>
          <cell r="D759" t="str">
            <v>febrero</v>
          </cell>
          <cell r="E759" t="str">
            <v>Plaza Petronila Rodríguez</v>
          </cell>
          <cell r="F759" t="str">
            <v>RODRIGUEZ PEÑA y PARAGUAY</v>
          </cell>
          <cell r="G759">
            <v>1261</v>
          </cell>
          <cell r="H759">
            <v>327</v>
          </cell>
          <cell r="I759">
            <v>353.08</v>
          </cell>
        </row>
        <row r="760">
          <cell r="B760">
            <v>712</v>
          </cell>
          <cell r="C760">
            <v>2019</v>
          </cell>
          <cell r="D760" t="str">
            <v>marzo</v>
          </cell>
          <cell r="E760" t="str">
            <v>Plaza Petronila Rodríguez</v>
          </cell>
          <cell r="F760" t="str">
            <v>RODRIGUEZ PEÑA y PARAGUAY</v>
          </cell>
          <cell r="G760">
            <v>670</v>
          </cell>
          <cell r="H760">
            <v>150</v>
          </cell>
          <cell r="I760">
            <v>187.6</v>
          </cell>
        </row>
        <row r="761">
          <cell r="B761">
            <v>713</v>
          </cell>
          <cell r="C761">
            <v>2019</v>
          </cell>
          <cell r="D761" t="str">
            <v>abril</v>
          </cell>
          <cell r="E761" t="str">
            <v>Plaza Petronila Rodríguez</v>
          </cell>
          <cell r="F761" t="str">
            <v>RODRIGUEZ PEÑA y PARAGUAY</v>
          </cell>
          <cell r="G761">
            <v>630</v>
          </cell>
          <cell r="H761">
            <v>144</v>
          </cell>
          <cell r="I761">
            <v>176.4</v>
          </cell>
        </row>
        <row r="762">
          <cell r="B762">
            <v>714</v>
          </cell>
          <cell r="C762">
            <v>2019</v>
          </cell>
          <cell r="D762" t="str">
            <v>mayo</v>
          </cell>
          <cell r="E762" t="str">
            <v>Plaza Petronila Rodríguez</v>
          </cell>
          <cell r="F762" t="str">
            <v>RODRIGUEZ PEÑA y PARAGUAY</v>
          </cell>
          <cell r="G762">
            <v>1156</v>
          </cell>
          <cell r="H762">
            <v>250</v>
          </cell>
          <cell r="I762">
            <v>323.68</v>
          </cell>
        </row>
        <row r="763">
          <cell r="B763">
            <v>715</v>
          </cell>
          <cell r="C763">
            <v>2019</v>
          </cell>
          <cell r="D763" t="str">
            <v>junio</v>
          </cell>
          <cell r="E763" t="str">
            <v>Plaza Petronila Rodríguez</v>
          </cell>
          <cell r="F763" t="str">
            <v>RODRIGUEZ PEÑA y PARAGUAY</v>
          </cell>
          <cell r="G763">
            <v>1459</v>
          </cell>
          <cell r="H763">
            <v>316</v>
          </cell>
          <cell r="I763">
            <v>408.52</v>
          </cell>
        </row>
        <row r="764">
          <cell r="B764">
            <v>716</v>
          </cell>
          <cell r="C764">
            <v>2019</v>
          </cell>
          <cell r="D764" t="str">
            <v>julio</v>
          </cell>
          <cell r="E764" t="str">
            <v>Plaza Petronila Rodríguez</v>
          </cell>
          <cell r="F764" t="str">
            <v>RODRIGUEZ PEÑA y PARAGUAY</v>
          </cell>
          <cell r="G764">
            <v>1866</v>
          </cell>
          <cell r="H764">
            <v>405</v>
          </cell>
          <cell r="I764">
            <v>522.48</v>
          </cell>
        </row>
        <row r="765">
          <cell r="B765">
            <v>717</v>
          </cell>
          <cell r="C765">
            <v>2019</v>
          </cell>
          <cell r="D765" t="str">
            <v>agosto</v>
          </cell>
          <cell r="E765" t="str">
            <v>Plaza Petronila Rodríguez</v>
          </cell>
          <cell r="F765" t="str">
            <v>RODRIGUEZ PEÑA y PARAGUAY</v>
          </cell>
          <cell r="G765">
            <v>1439</v>
          </cell>
          <cell r="H765">
            <v>318</v>
          </cell>
          <cell r="I765">
            <v>402.92</v>
          </cell>
        </row>
        <row r="766">
          <cell r="B766">
            <v>718</v>
          </cell>
          <cell r="C766">
            <v>2019</v>
          </cell>
          <cell r="D766" t="str">
            <v>septiembre</v>
          </cell>
          <cell r="E766" t="str">
            <v>Plaza Petronila Rodríguez</v>
          </cell>
          <cell r="F766" t="str">
            <v>RODRIGUEZ PEÑA y PARAGUAY</v>
          </cell>
          <cell r="G766">
            <v>1126</v>
          </cell>
          <cell r="H766">
            <v>240</v>
          </cell>
          <cell r="I766">
            <v>315.27999999999997</v>
          </cell>
        </row>
        <row r="767">
          <cell r="B767">
            <v>719</v>
          </cell>
          <cell r="C767">
            <v>2019</v>
          </cell>
          <cell r="D767" t="str">
            <v>octubre</v>
          </cell>
          <cell r="E767" t="str">
            <v>Plaza Petronila Rodríguez</v>
          </cell>
          <cell r="F767" t="str">
            <v>RODRIGUEZ PEÑA y PARAGUAY</v>
          </cell>
          <cell r="G767">
            <v>968</v>
          </cell>
          <cell r="H767">
            <v>205</v>
          </cell>
          <cell r="I767">
            <v>271.04000000000002</v>
          </cell>
        </row>
        <row r="768">
          <cell r="B768">
            <v>720</v>
          </cell>
          <cell r="C768">
            <v>2019</v>
          </cell>
          <cell r="D768" t="str">
            <v>noviembre</v>
          </cell>
          <cell r="E768" t="str">
            <v>Plaza Petronila Rodríguez</v>
          </cell>
          <cell r="F768" t="str">
            <v>RODRIGUEZ PEÑA y PARAGUAY</v>
          </cell>
          <cell r="G768">
            <v>1172</v>
          </cell>
          <cell r="H768">
            <v>266</v>
          </cell>
          <cell r="I768">
            <v>328.16</v>
          </cell>
        </row>
        <row r="769">
          <cell r="B769">
            <v>721</v>
          </cell>
          <cell r="C769">
            <v>2019</v>
          </cell>
          <cell r="D769" t="str">
            <v>diciembre</v>
          </cell>
          <cell r="E769" t="str">
            <v>Plaza Petronila Rodríguez</v>
          </cell>
          <cell r="F769" t="str">
            <v>RODRIGUEZ PEÑA y PARAGUAY</v>
          </cell>
          <cell r="G769">
            <v>54</v>
          </cell>
          <cell r="H769">
            <v>12</v>
          </cell>
          <cell r="I769">
            <v>15.12</v>
          </cell>
        </row>
        <row r="770">
          <cell r="B770">
            <v>722</v>
          </cell>
          <cell r="C770">
            <v>2018</v>
          </cell>
          <cell r="D770" t="str">
            <v>diciembre</v>
          </cell>
          <cell r="E770" t="str">
            <v>Plaza Petronila Rodríguez</v>
          </cell>
          <cell r="F770" t="str">
            <v>RODRIGUEZ PEÑA y PARAGUAY</v>
          </cell>
          <cell r="G770">
            <v>1998</v>
          </cell>
          <cell r="H770">
            <v>428</v>
          </cell>
          <cell r="I770">
            <v>559.44000000000005</v>
          </cell>
        </row>
        <row r="771">
          <cell r="B771">
            <v>723</v>
          </cell>
          <cell r="C771">
            <v>2018</v>
          </cell>
          <cell r="D771" t="str">
            <v>noviembre</v>
          </cell>
          <cell r="E771" t="str">
            <v>Plaza Petronila Rodríguez</v>
          </cell>
          <cell r="F771" t="str">
            <v>RODRIGUEZ PEÑA y PARAGUAY</v>
          </cell>
          <cell r="G771">
            <v>2089</v>
          </cell>
          <cell r="H771">
            <v>442</v>
          </cell>
          <cell r="I771">
            <v>584.91999999999996</v>
          </cell>
        </row>
        <row r="772">
          <cell r="B772">
            <v>724</v>
          </cell>
          <cell r="C772">
            <v>2018</v>
          </cell>
          <cell r="D772" t="str">
            <v>octubre</v>
          </cell>
          <cell r="E772" t="str">
            <v>Plaza Petronila Rodríguez</v>
          </cell>
          <cell r="F772" t="str">
            <v>RODRIGUEZ PEÑA y PARAGUAY</v>
          </cell>
          <cell r="G772">
            <v>3327</v>
          </cell>
          <cell r="H772">
            <v>707</v>
          </cell>
          <cell r="I772">
            <v>931.56</v>
          </cell>
        </row>
        <row r="773">
          <cell r="B773">
            <v>725</v>
          </cell>
          <cell r="C773">
            <v>2018</v>
          </cell>
          <cell r="D773" t="str">
            <v>septiembre</v>
          </cell>
          <cell r="E773" t="str">
            <v>Plaza Petronila Rodríguez</v>
          </cell>
          <cell r="F773" t="str">
            <v>RODRIGUEZ PEÑA y PARAGUAY</v>
          </cell>
          <cell r="G773">
            <v>2754</v>
          </cell>
          <cell r="H773">
            <v>567</v>
          </cell>
          <cell r="I773">
            <v>771.12</v>
          </cell>
        </row>
        <row r="774">
          <cell r="B774">
            <v>726</v>
          </cell>
          <cell r="C774">
            <v>2018</v>
          </cell>
          <cell r="D774" t="str">
            <v>agosto</v>
          </cell>
          <cell r="E774" t="str">
            <v>Plaza Petronila Rodríguez</v>
          </cell>
          <cell r="F774" t="str">
            <v>RODRIGUEZ PEÑA y PARAGUAY</v>
          </cell>
          <cell r="G774">
            <v>6435</v>
          </cell>
          <cell r="H774">
            <v>1328</v>
          </cell>
          <cell r="I774">
            <v>1801.8</v>
          </cell>
        </row>
        <row r="775">
          <cell r="B775">
            <v>727</v>
          </cell>
          <cell r="C775">
            <v>2018</v>
          </cell>
          <cell r="D775" t="str">
            <v>julio</v>
          </cell>
          <cell r="E775" t="str">
            <v>Plaza Petronila Rodríguez</v>
          </cell>
          <cell r="F775" t="str">
            <v>RODRIGUEZ PEÑA y PARAGUAY</v>
          </cell>
          <cell r="G775">
            <v>5240</v>
          </cell>
          <cell r="H775">
            <v>1136</v>
          </cell>
          <cell r="I775">
            <v>1467.2</v>
          </cell>
        </row>
        <row r="776">
          <cell r="B776">
            <v>728</v>
          </cell>
          <cell r="C776">
            <v>2019</v>
          </cell>
          <cell r="D776" t="str">
            <v>octubre</v>
          </cell>
          <cell r="E776" t="str">
            <v>Plaza Pueyrredón</v>
          </cell>
          <cell r="F776" t="str">
            <v>YERBAL y ARTIGAS</v>
          </cell>
          <cell r="G776">
            <v>107</v>
          </cell>
          <cell r="H776">
            <v>23</v>
          </cell>
          <cell r="I776">
            <v>29.96</v>
          </cell>
        </row>
        <row r="777">
          <cell r="B777">
            <v>729</v>
          </cell>
          <cell r="C777">
            <v>2019</v>
          </cell>
          <cell r="D777" t="str">
            <v>noviembre</v>
          </cell>
          <cell r="E777" t="str">
            <v>Plaza Pueyrredón</v>
          </cell>
          <cell r="F777" t="str">
            <v>YERBAL y ARTIGAS</v>
          </cell>
          <cell r="G777">
            <v>595</v>
          </cell>
          <cell r="H777">
            <v>135</v>
          </cell>
          <cell r="I777">
            <v>166.6</v>
          </cell>
        </row>
        <row r="778">
          <cell r="B778">
            <v>730</v>
          </cell>
          <cell r="C778">
            <v>2019</v>
          </cell>
          <cell r="D778" t="str">
            <v>diciembre</v>
          </cell>
          <cell r="E778" t="str">
            <v>Plaza Pueyrredón</v>
          </cell>
          <cell r="F778" t="str">
            <v>YERBAL y ARTIGAS</v>
          </cell>
          <cell r="G778">
            <v>0</v>
          </cell>
          <cell r="H778">
            <v>0</v>
          </cell>
          <cell r="I778">
            <v>0</v>
          </cell>
        </row>
        <row r="779">
          <cell r="B779">
            <v>734</v>
          </cell>
          <cell r="C779">
            <v>2019</v>
          </cell>
          <cell r="D779" t="str">
            <v>enero</v>
          </cell>
          <cell r="E779" t="str">
            <v>Plaza República de Perú</v>
          </cell>
          <cell r="F779" t="str">
            <v>FIGUEROA ALCORTA y JERONIMO SALGUERO</v>
          </cell>
          <cell r="G779">
            <v>34</v>
          </cell>
          <cell r="H779">
            <v>7</v>
          </cell>
          <cell r="I779">
            <v>9.52</v>
          </cell>
        </row>
        <row r="780">
          <cell r="B780">
            <v>735</v>
          </cell>
          <cell r="C780">
            <v>2019</v>
          </cell>
          <cell r="D780" t="str">
            <v>febrero</v>
          </cell>
          <cell r="E780" t="str">
            <v>Plaza República de Perú</v>
          </cell>
          <cell r="F780" t="str">
            <v>FIGUEROA ALCORTA y JERONIMO SALGUERO</v>
          </cell>
          <cell r="G780">
            <v>139</v>
          </cell>
          <cell r="H780">
            <v>31</v>
          </cell>
          <cell r="I780">
            <v>38.92</v>
          </cell>
        </row>
        <row r="781">
          <cell r="B781">
            <v>736</v>
          </cell>
          <cell r="C781">
            <v>2019</v>
          </cell>
          <cell r="D781" t="str">
            <v>marzo</v>
          </cell>
          <cell r="E781" t="str">
            <v>Plaza República de Perú</v>
          </cell>
          <cell r="F781" t="str">
            <v>FIGUEROA ALCORTA y JERONIMO SALGUERO</v>
          </cell>
          <cell r="G781">
            <v>75</v>
          </cell>
          <cell r="H781">
            <v>17</v>
          </cell>
          <cell r="I781">
            <v>21</v>
          </cell>
        </row>
        <row r="782">
          <cell r="B782">
            <v>737</v>
          </cell>
          <cell r="C782">
            <v>2019</v>
          </cell>
          <cell r="D782" t="str">
            <v>abril</v>
          </cell>
          <cell r="E782" t="str">
            <v>Plaza República de Perú</v>
          </cell>
          <cell r="F782" t="str">
            <v>FIGUEROA ALCORTA y JERONIMO SALGUERO</v>
          </cell>
          <cell r="G782">
            <v>89</v>
          </cell>
          <cell r="H782">
            <v>22</v>
          </cell>
          <cell r="I782">
            <v>24.92</v>
          </cell>
        </row>
        <row r="783">
          <cell r="B783">
            <v>738</v>
          </cell>
          <cell r="C783">
            <v>2019</v>
          </cell>
          <cell r="D783" t="str">
            <v>mayo</v>
          </cell>
          <cell r="E783" t="str">
            <v>Plaza República de Perú</v>
          </cell>
          <cell r="F783" t="str">
            <v>FIGUEROA ALCORTA y JERONIMO SALGUERO</v>
          </cell>
          <cell r="G783">
            <v>62</v>
          </cell>
          <cell r="H783">
            <v>14</v>
          </cell>
          <cell r="I783">
            <v>17.36</v>
          </cell>
        </row>
        <row r="784">
          <cell r="B784">
            <v>739</v>
          </cell>
          <cell r="C784">
            <v>2019</v>
          </cell>
          <cell r="D784" t="str">
            <v>junio</v>
          </cell>
          <cell r="E784" t="str">
            <v>Plaza República de Perú</v>
          </cell>
          <cell r="F784" t="str">
            <v>FIGUEROA ALCORTA y JERONIMO SALGUERO</v>
          </cell>
          <cell r="G784">
            <v>51</v>
          </cell>
          <cell r="H784">
            <v>12</v>
          </cell>
          <cell r="I784">
            <v>14.28</v>
          </cell>
        </row>
        <row r="785">
          <cell r="B785">
            <v>740</v>
          </cell>
          <cell r="C785">
            <v>2019</v>
          </cell>
          <cell r="D785" t="str">
            <v>julio</v>
          </cell>
          <cell r="E785" t="str">
            <v>Plaza República de Perú</v>
          </cell>
          <cell r="F785" t="str">
            <v>FIGUEROA ALCORTA y JERONIMO SALGUERO</v>
          </cell>
          <cell r="G785">
            <v>75</v>
          </cell>
          <cell r="H785">
            <v>20</v>
          </cell>
          <cell r="I785">
            <v>21</v>
          </cell>
        </row>
        <row r="786">
          <cell r="B786">
            <v>741</v>
          </cell>
          <cell r="C786">
            <v>2019</v>
          </cell>
          <cell r="D786" t="str">
            <v>agosto</v>
          </cell>
          <cell r="E786" t="str">
            <v>Plaza República de Perú</v>
          </cell>
          <cell r="F786" t="str">
            <v>FIGUEROA ALCORTA y JERONIMO SALGUERO</v>
          </cell>
          <cell r="G786">
            <v>94</v>
          </cell>
          <cell r="H786">
            <v>23</v>
          </cell>
          <cell r="I786">
            <v>26.32</v>
          </cell>
        </row>
        <row r="787">
          <cell r="B787">
            <v>742</v>
          </cell>
          <cell r="C787">
            <v>2019</v>
          </cell>
          <cell r="D787" t="str">
            <v>septiembre</v>
          </cell>
          <cell r="E787" t="str">
            <v>Plaza República de Perú</v>
          </cell>
          <cell r="F787" t="str">
            <v>FIGUEROA ALCORTA y JERONIMO SALGUERO</v>
          </cell>
          <cell r="G787">
            <v>47</v>
          </cell>
          <cell r="H787">
            <v>13</v>
          </cell>
          <cell r="I787">
            <v>13.16</v>
          </cell>
        </row>
        <row r="788">
          <cell r="B788">
            <v>743</v>
          </cell>
          <cell r="C788">
            <v>2019</v>
          </cell>
          <cell r="D788" t="str">
            <v>octubre</v>
          </cell>
          <cell r="E788" t="str">
            <v>Plaza República de Perú</v>
          </cell>
          <cell r="F788" t="str">
            <v>FIGUEROA ALCORTA y JERONIMO SALGUERO</v>
          </cell>
          <cell r="G788">
            <v>51</v>
          </cell>
          <cell r="H788">
            <v>12</v>
          </cell>
          <cell r="I788">
            <v>14.28</v>
          </cell>
        </row>
        <row r="789">
          <cell r="B789">
            <v>744</v>
          </cell>
          <cell r="C789">
            <v>2019</v>
          </cell>
          <cell r="D789" t="str">
            <v>noviembre</v>
          </cell>
          <cell r="E789" t="str">
            <v>Plaza República de Perú</v>
          </cell>
          <cell r="F789" t="str">
            <v>FIGUEROA ALCORTA y JERONIMO SALGUERO</v>
          </cell>
          <cell r="G789">
            <v>115</v>
          </cell>
          <cell r="H789">
            <v>25</v>
          </cell>
          <cell r="I789">
            <v>32.200000000000003</v>
          </cell>
        </row>
        <row r="790">
          <cell r="B790">
            <v>745</v>
          </cell>
          <cell r="C790">
            <v>2019</v>
          </cell>
          <cell r="D790" t="str">
            <v>diciembre</v>
          </cell>
          <cell r="E790" t="str">
            <v>Plaza República de Perú</v>
          </cell>
          <cell r="F790" t="str">
            <v>FIGUEROA ALCORTA y JERONIMO SALGUERO</v>
          </cell>
          <cell r="G790">
            <v>0</v>
          </cell>
          <cell r="H790">
            <v>0</v>
          </cell>
          <cell r="I790">
            <v>0</v>
          </cell>
        </row>
        <row r="791">
          <cell r="B791">
            <v>746</v>
          </cell>
          <cell r="C791">
            <v>2019</v>
          </cell>
          <cell r="D791" t="str">
            <v>enero</v>
          </cell>
          <cell r="E791" t="str">
            <v>Plaza Rómulo Zabala</v>
          </cell>
          <cell r="F791" t="str">
            <v>ERCILLA 7502</v>
          </cell>
          <cell r="G791">
            <v>20</v>
          </cell>
          <cell r="H791">
            <v>4</v>
          </cell>
          <cell r="I791">
            <v>5.6</v>
          </cell>
        </row>
        <row r="792">
          <cell r="B792">
            <v>747</v>
          </cell>
          <cell r="C792">
            <v>2019</v>
          </cell>
          <cell r="D792" t="str">
            <v>febrero</v>
          </cell>
          <cell r="E792" t="str">
            <v>Plaza Rómulo Zabala</v>
          </cell>
          <cell r="F792" t="str">
            <v>ERCILLA 7502</v>
          </cell>
          <cell r="G792">
            <v>471</v>
          </cell>
          <cell r="H792">
            <v>101</v>
          </cell>
          <cell r="I792">
            <v>131.88</v>
          </cell>
        </row>
        <row r="793">
          <cell r="B793">
            <v>748</v>
          </cell>
          <cell r="C793">
            <v>2019</v>
          </cell>
          <cell r="D793" t="str">
            <v>marzo</v>
          </cell>
          <cell r="E793" t="str">
            <v>Plaza Rómulo Zabala</v>
          </cell>
          <cell r="F793" t="str">
            <v>ERCILLA 7502</v>
          </cell>
          <cell r="G793">
            <v>232</v>
          </cell>
          <cell r="H793">
            <v>54</v>
          </cell>
          <cell r="I793">
            <v>64.959999999999994</v>
          </cell>
        </row>
        <row r="794">
          <cell r="B794">
            <v>749</v>
          </cell>
          <cell r="C794">
            <v>2019</v>
          </cell>
          <cell r="D794" t="str">
            <v>abril</v>
          </cell>
          <cell r="E794" t="str">
            <v>Plaza Rómulo Zabala</v>
          </cell>
          <cell r="F794" t="str">
            <v>ERCILLA 7502</v>
          </cell>
          <cell r="G794">
            <v>241</v>
          </cell>
          <cell r="H794">
            <v>147</v>
          </cell>
          <cell r="I794">
            <v>67.48</v>
          </cell>
        </row>
        <row r="795">
          <cell r="B795">
            <v>750</v>
          </cell>
          <cell r="C795">
            <v>2019</v>
          </cell>
          <cell r="D795" t="str">
            <v>mayo</v>
          </cell>
          <cell r="E795" t="str">
            <v>Plaza Rómulo Zabala</v>
          </cell>
          <cell r="F795" t="str">
            <v>ERCILLA 7502</v>
          </cell>
          <cell r="G795">
            <v>147</v>
          </cell>
          <cell r="H795">
            <v>42</v>
          </cell>
          <cell r="I795">
            <v>41.16</v>
          </cell>
        </row>
        <row r="796">
          <cell r="B796">
            <v>751</v>
          </cell>
          <cell r="C796">
            <v>2019</v>
          </cell>
          <cell r="D796" t="str">
            <v>junio</v>
          </cell>
          <cell r="E796" t="str">
            <v>Plaza Rómulo Zabala</v>
          </cell>
          <cell r="F796" t="str">
            <v>ERCILLA 7502</v>
          </cell>
          <cell r="G796">
            <v>70</v>
          </cell>
          <cell r="H796">
            <v>15</v>
          </cell>
          <cell r="I796">
            <v>19.600000000000001</v>
          </cell>
        </row>
        <row r="797">
          <cell r="B797">
            <v>752</v>
          </cell>
          <cell r="C797">
            <v>2019</v>
          </cell>
          <cell r="D797" t="str">
            <v>julio</v>
          </cell>
          <cell r="E797" t="str">
            <v>Plaza Rómulo Zabala</v>
          </cell>
          <cell r="F797" t="str">
            <v>ERCILLA 7502</v>
          </cell>
          <cell r="G797">
            <v>328</v>
          </cell>
          <cell r="H797">
            <v>70</v>
          </cell>
          <cell r="I797">
            <v>91.84</v>
          </cell>
        </row>
        <row r="798">
          <cell r="B798">
            <v>753</v>
          </cell>
          <cell r="C798">
            <v>2019</v>
          </cell>
          <cell r="D798" t="str">
            <v>agosto</v>
          </cell>
          <cell r="E798" t="str">
            <v>Plaza Rómulo Zabala</v>
          </cell>
          <cell r="F798" t="str">
            <v>ERCILLA 7502</v>
          </cell>
          <cell r="G798">
            <v>285</v>
          </cell>
          <cell r="H798">
            <v>60</v>
          </cell>
          <cell r="I798">
            <v>79.8</v>
          </cell>
        </row>
        <row r="799">
          <cell r="B799">
            <v>754</v>
          </cell>
          <cell r="C799">
            <v>2019</v>
          </cell>
          <cell r="D799" t="str">
            <v>septiembre</v>
          </cell>
          <cell r="E799" t="str">
            <v>Plaza Rómulo Zabala</v>
          </cell>
          <cell r="F799" t="str">
            <v>ERCILLA 7502</v>
          </cell>
          <cell r="G799">
            <v>414</v>
          </cell>
          <cell r="H799">
            <v>83</v>
          </cell>
          <cell r="I799">
            <v>115.92</v>
          </cell>
        </row>
        <row r="800">
          <cell r="B800">
            <v>755</v>
          </cell>
          <cell r="C800">
            <v>2019</v>
          </cell>
          <cell r="D800" t="str">
            <v>octubre</v>
          </cell>
          <cell r="E800" t="str">
            <v>Plaza Rómulo Zabala</v>
          </cell>
          <cell r="F800" t="str">
            <v>ERCILLA 7502</v>
          </cell>
          <cell r="G800">
            <v>192</v>
          </cell>
          <cell r="H800">
            <v>43</v>
          </cell>
          <cell r="I800">
            <v>53.76</v>
          </cell>
        </row>
        <row r="801">
          <cell r="B801">
            <v>756</v>
          </cell>
          <cell r="C801">
            <v>2019</v>
          </cell>
          <cell r="D801" t="str">
            <v>noviembre</v>
          </cell>
          <cell r="E801" t="str">
            <v>Plaza Rómulo Zabala</v>
          </cell>
          <cell r="F801" t="str">
            <v>ERCILLA 7502</v>
          </cell>
          <cell r="G801">
            <v>81</v>
          </cell>
          <cell r="H801">
            <v>17</v>
          </cell>
          <cell r="I801">
            <v>22.68</v>
          </cell>
        </row>
        <row r="802">
          <cell r="B802">
            <v>757</v>
          </cell>
          <cell r="C802">
            <v>2019</v>
          </cell>
          <cell r="D802" t="str">
            <v>diciembre</v>
          </cell>
          <cell r="E802" t="str">
            <v>Plaza Rómulo Zabala</v>
          </cell>
          <cell r="F802" t="str">
            <v>ERCILLA 7502</v>
          </cell>
          <cell r="G802">
            <v>0</v>
          </cell>
          <cell r="H802">
            <v>0</v>
          </cell>
          <cell r="I802">
            <v>0</v>
          </cell>
        </row>
        <row r="803">
          <cell r="B803">
            <v>758</v>
          </cell>
          <cell r="C803">
            <v>2019</v>
          </cell>
          <cell r="D803" t="str">
            <v>enero</v>
          </cell>
          <cell r="E803" t="str">
            <v>Plaza Rosario Vera Peñaloza</v>
          </cell>
          <cell r="F803" t="str">
            <v>SAN JUAN y CHACABUCO</v>
          </cell>
          <cell r="G803">
            <v>1329</v>
          </cell>
          <cell r="H803">
            <v>299</v>
          </cell>
          <cell r="I803">
            <v>372.12</v>
          </cell>
        </row>
        <row r="804">
          <cell r="B804">
            <v>759</v>
          </cell>
          <cell r="C804">
            <v>2019</v>
          </cell>
          <cell r="D804" t="str">
            <v>febrero</v>
          </cell>
          <cell r="E804" t="str">
            <v>Plaza Rosario Vera Peñaloza</v>
          </cell>
          <cell r="F804" t="str">
            <v>SAN JUAN y CHACABUCO</v>
          </cell>
          <cell r="G804">
            <v>554</v>
          </cell>
          <cell r="H804">
            <v>122</v>
          </cell>
          <cell r="I804">
            <v>155.12</v>
          </cell>
        </row>
        <row r="805">
          <cell r="B805">
            <v>760</v>
          </cell>
          <cell r="C805">
            <v>2019</v>
          </cell>
          <cell r="D805" t="str">
            <v>marzo</v>
          </cell>
          <cell r="E805" t="str">
            <v>Plaza Rosario Vera Peñaloza</v>
          </cell>
          <cell r="F805" t="str">
            <v>SAN JUAN y CHACABUCO</v>
          </cell>
          <cell r="G805">
            <v>431</v>
          </cell>
          <cell r="H805">
            <v>105</v>
          </cell>
          <cell r="I805">
            <v>120.68</v>
          </cell>
        </row>
        <row r="806">
          <cell r="B806">
            <v>761</v>
          </cell>
          <cell r="C806">
            <v>2019</v>
          </cell>
          <cell r="D806" t="str">
            <v>abril</v>
          </cell>
          <cell r="E806" t="str">
            <v>Plaza Rosario Vera Peñaloza</v>
          </cell>
          <cell r="F806" t="str">
            <v>SAN JUAN y CHACABUCO</v>
          </cell>
          <cell r="G806">
            <v>457</v>
          </cell>
          <cell r="H806">
            <v>99</v>
          </cell>
          <cell r="I806">
            <v>127.96</v>
          </cell>
        </row>
        <row r="807">
          <cell r="B807">
            <v>762</v>
          </cell>
          <cell r="C807">
            <v>2019</v>
          </cell>
          <cell r="D807" t="str">
            <v>mayo</v>
          </cell>
          <cell r="E807" t="str">
            <v>Plaza Rosario Vera Peñaloza</v>
          </cell>
          <cell r="F807" t="str">
            <v>SAN JUAN y CHACABUCO</v>
          </cell>
          <cell r="G807">
            <v>465</v>
          </cell>
          <cell r="H807">
            <v>141</v>
          </cell>
          <cell r="I807">
            <v>130.19999999999999</v>
          </cell>
        </row>
        <row r="808">
          <cell r="B808">
            <v>763</v>
          </cell>
          <cell r="C808">
            <v>2019</v>
          </cell>
          <cell r="D808" t="str">
            <v>junio</v>
          </cell>
          <cell r="E808" t="str">
            <v>Plaza Rosario Vera Peñaloza</v>
          </cell>
          <cell r="F808" t="str">
            <v>SAN JUAN y CHACABUCO</v>
          </cell>
          <cell r="G808">
            <v>687</v>
          </cell>
          <cell r="H808">
            <v>151</v>
          </cell>
          <cell r="I808">
            <v>192.36</v>
          </cell>
        </row>
        <row r="809">
          <cell r="B809">
            <v>764</v>
          </cell>
          <cell r="C809">
            <v>2019</v>
          </cell>
          <cell r="D809" t="str">
            <v>julio</v>
          </cell>
          <cell r="E809" t="str">
            <v>Plaza Rosario Vera Peñaloza</v>
          </cell>
          <cell r="F809" t="str">
            <v>SAN JUAN y CHACABUCO</v>
          </cell>
          <cell r="G809">
            <v>1268</v>
          </cell>
          <cell r="H809">
            <v>277</v>
          </cell>
          <cell r="I809">
            <v>355.04</v>
          </cell>
        </row>
        <row r="810">
          <cell r="B810">
            <v>765</v>
          </cell>
          <cell r="C810">
            <v>2019</v>
          </cell>
          <cell r="D810" t="str">
            <v>agosto</v>
          </cell>
          <cell r="E810" t="str">
            <v>Plaza Rosario Vera Peñaloza</v>
          </cell>
          <cell r="F810" t="str">
            <v>SAN JUAN y CHACABUCO</v>
          </cell>
          <cell r="G810">
            <v>1089</v>
          </cell>
          <cell r="H810">
            <v>237</v>
          </cell>
          <cell r="I810">
            <v>304.92</v>
          </cell>
        </row>
        <row r="811">
          <cell r="B811">
            <v>766</v>
          </cell>
          <cell r="C811">
            <v>2019</v>
          </cell>
          <cell r="D811" t="str">
            <v>septiembre</v>
          </cell>
          <cell r="E811" t="str">
            <v>Plaza Rosario Vera Peñaloza</v>
          </cell>
          <cell r="F811" t="str">
            <v>SAN JUAN y CHACABUCO</v>
          </cell>
          <cell r="G811">
            <v>903</v>
          </cell>
          <cell r="H811">
            <v>198</v>
          </cell>
          <cell r="I811">
            <v>252.84</v>
          </cell>
        </row>
        <row r="812">
          <cell r="B812">
            <v>767</v>
          </cell>
          <cell r="C812">
            <v>2019</v>
          </cell>
          <cell r="D812" t="str">
            <v>octubre</v>
          </cell>
          <cell r="E812" t="str">
            <v>Plaza Rosario Vera Peñaloza</v>
          </cell>
          <cell r="F812" t="str">
            <v>SAN JUAN y CHACABUCO</v>
          </cell>
          <cell r="G812">
            <v>242</v>
          </cell>
          <cell r="H812">
            <v>108</v>
          </cell>
          <cell r="I812">
            <v>67.760000000000005</v>
          </cell>
        </row>
        <row r="813">
          <cell r="B813">
            <v>768</v>
          </cell>
          <cell r="C813">
            <v>2019</v>
          </cell>
          <cell r="D813" t="str">
            <v>noviembre</v>
          </cell>
          <cell r="E813" t="str">
            <v>Plaza Rosario Vera Peñaloza</v>
          </cell>
          <cell r="F813" t="str">
            <v>SAN JUAN y CHACABUCO</v>
          </cell>
          <cell r="G813">
            <v>477</v>
          </cell>
          <cell r="H813">
            <v>112</v>
          </cell>
          <cell r="I813">
            <v>133.56</v>
          </cell>
        </row>
        <row r="814">
          <cell r="B814">
            <v>769</v>
          </cell>
          <cell r="C814">
            <v>2019</v>
          </cell>
          <cell r="D814" t="str">
            <v>diciembre</v>
          </cell>
          <cell r="E814" t="str">
            <v>Plaza Rosario Vera Peñaloza</v>
          </cell>
          <cell r="F814" t="str">
            <v>SAN JUAN y CHACABUCO</v>
          </cell>
          <cell r="G814">
            <v>178</v>
          </cell>
          <cell r="H814">
            <v>23</v>
          </cell>
          <cell r="I814">
            <v>49.84</v>
          </cell>
        </row>
        <row r="815">
          <cell r="B815">
            <v>770</v>
          </cell>
          <cell r="C815">
            <v>2019</v>
          </cell>
          <cell r="D815" t="str">
            <v>enero</v>
          </cell>
          <cell r="E815" t="str">
            <v>Plaza San Miguel de Garicoits</v>
          </cell>
          <cell r="F815" t="str">
            <v>DELGADO y VIRREY LORETO</v>
          </cell>
          <cell r="G815">
            <v>664</v>
          </cell>
          <cell r="H815">
            <v>156</v>
          </cell>
          <cell r="I815">
            <v>185.92</v>
          </cell>
        </row>
        <row r="816">
          <cell r="B816">
            <v>771</v>
          </cell>
          <cell r="C816">
            <v>2019</v>
          </cell>
          <cell r="D816" t="str">
            <v>febrero</v>
          </cell>
          <cell r="E816" t="str">
            <v>Plaza San Miguel de Garicoits</v>
          </cell>
          <cell r="F816" t="str">
            <v>DELGADO y VIRREY LORETO</v>
          </cell>
          <cell r="G816">
            <v>640</v>
          </cell>
          <cell r="H816">
            <v>144</v>
          </cell>
          <cell r="I816">
            <v>179.2</v>
          </cell>
        </row>
        <row r="817">
          <cell r="B817">
            <v>772</v>
          </cell>
          <cell r="C817">
            <v>2019</v>
          </cell>
          <cell r="D817" t="str">
            <v>marzo</v>
          </cell>
          <cell r="E817" t="str">
            <v>Plaza San Miguel de Garicoits</v>
          </cell>
          <cell r="F817" t="str">
            <v>DELGADO y VIRREY LORETO</v>
          </cell>
          <cell r="G817">
            <v>476</v>
          </cell>
          <cell r="H817">
            <v>107</v>
          </cell>
          <cell r="I817">
            <v>133.28</v>
          </cell>
        </row>
        <row r="818">
          <cell r="B818">
            <v>773</v>
          </cell>
          <cell r="C818">
            <v>2019</v>
          </cell>
          <cell r="D818" t="str">
            <v>abril</v>
          </cell>
          <cell r="E818" t="str">
            <v>Plaza San Miguel de Garicoits</v>
          </cell>
          <cell r="F818" t="str">
            <v>DELGADO y VIRREY LORETO</v>
          </cell>
          <cell r="G818">
            <v>412</v>
          </cell>
          <cell r="H818">
            <v>99</v>
          </cell>
          <cell r="I818">
            <v>115.36</v>
          </cell>
        </row>
        <row r="819">
          <cell r="B819">
            <v>774</v>
          </cell>
          <cell r="C819">
            <v>2019</v>
          </cell>
          <cell r="D819" t="str">
            <v>mayo</v>
          </cell>
          <cell r="E819" t="str">
            <v>Plaza San Miguel de Garicoits</v>
          </cell>
          <cell r="F819" t="str">
            <v>DELGADO y VIRREY LORETO</v>
          </cell>
          <cell r="G819">
            <v>584</v>
          </cell>
          <cell r="H819">
            <v>151</v>
          </cell>
          <cell r="I819">
            <v>163.52000000000001</v>
          </cell>
        </row>
        <row r="820">
          <cell r="B820">
            <v>775</v>
          </cell>
          <cell r="C820">
            <v>2019</v>
          </cell>
          <cell r="D820" t="str">
            <v>junio</v>
          </cell>
          <cell r="E820" t="str">
            <v>Plaza San Miguel de Garicoits</v>
          </cell>
          <cell r="F820" t="str">
            <v>DELGADO y VIRREY LORETO</v>
          </cell>
          <cell r="G820">
            <v>726</v>
          </cell>
          <cell r="H820">
            <v>171</v>
          </cell>
          <cell r="I820">
            <v>203.28</v>
          </cell>
        </row>
        <row r="821">
          <cell r="B821">
            <v>776</v>
          </cell>
          <cell r="C821">
            <v>2019</v>
          </cell>
          <cell r="D821" t="str">
            <v>julio</v>
          </cell>
          <cell r="E821" t="str">
            <v>Plaza San Miguel de Garicoits</v>
          </cell>
          <cell r="F821" t="str">
            <v>DELGADO y VIRREY LORETO</v>
          </cell>
          <cell r="G821">
            <v>676</v>
          </cell>
          <cell r="H821">
            <v>157</v>
          </cell>
          <cell r="I821">
            <v>189.28</v>
          </cell>
        </row>
        <row r="822">
          <cell r="B822">
            <v>777</v>
          </cell>
          <cell r="C822">
            <v>2019</v>
          </cell>
          <cell r="D822" t="str">
            <v>agosto</v>
          </cell>
          <cell r="E822" t="str">
            <v>Plaza San Miguel de Garicoits</v>
          </cell>
          <cell r="F822" t="str">
            <v>DELGADO y VIRREY LORETO</v>
          </cell>
          <cell r="G822">
            <v>627</v>
          </cell>
          <cell r="H822">
            <v>153</v>
          </cell>
          <cell r="I822">
            <v>175.56</v>
          </cell>
        </row>
        <row r="823">
          <cell r="B823">
            <v>778</v>
          </cell>
          <cell r="C823">
            <v>2019</v>
          </cell>
          <cell r="D823" t="str">
            <v>septiembre</v>
          </cell>
          <cell r="E823" t="str">
            <v>Plaza San Miguel de Garicoits</v>
          </cell>
          <cell r="F823" t="str">
            <v>DELGADO y VIRREY LORETO</v>
          </cell>
          <cell r="G823">
            <v>629</v>
          </cell>
          <cell r="H823">
            <v>159</v>
          </cell>
          <cell r="I823">
            <v>176.12</v>
          </cell>
        </row>
        <row r="824">
          <cell r="B824">
            <v>779</v>
          </cell>
          <cell r="C824">
            <v>2019</v>
          </cell>
          <cell r="D824" t="str">
            <v>octubre</v>
          </cell>
          <cell r="E824" t="str">
            <v>Plaza San Miguel de Garicoits</v>
          </cell>
          <cell r="F824" t="str">
            <v>DELGADO y VIRREY LORETO</v>
          </cell>
          <cell r="G824">
            <v>509</v>
          </cell>
          <cell r="H824">
            <v>123</v>
          </cell>
          <cell r="I824">
            <v>142.52000000000001</v>
          </cell>
        </row>
        <row r="825">
          <cell r="B825">
            <v>780</v>
          </cell>
          <cell r="C825">
            <v>2019</v>
          </cell>
          <cell r="D825" t="str">
            <v>noviembre</v>
          </cell>
          <cell r="E825" t="str">
            <v>Plaza San Miguel de Garicoits</v>
          </cell>
          <cell r="F825" t="str">
            <v>DELGADO y VIRREY LORETO</v>
          </cell>
          <cell r="G825">
            <v>417</v>
          </cell>
          <cell r="H825">
            <v>100</v>
          </cell>
          <cell r="I825">
            <v>116.76</v>
          </cell>
        </row>
        <row r="826">
          <cell r="B826">
            <v>781</v>
          </cell>
          <cell r="C826">
            <v>2019</v>
          </cell>
          <cell r="D826" t="str">
            <v>diciembre</v>
          </cell>
          <cell r="E826" t="str">
            <v>Plaza San Miguel de Garicoits</v>
          </cell>
          <cell r="F826" t="str">
            <v>DELGADO y VIRREY LORETO</v>
          </cell>
          <cell r="G826">
            <v>17</v>
          </cell>
          <cell r="H826">
            <v>4</v>
          </cell>
          <cell r="I826">
            <v>4.76</v>
          </cell>
        </row>
        <row r="827">
          <cell r="B827">
            <v>782</v>
          </cell>
          <cell r="C827">
            <v>2018</v>
          </cell>
          <cell r="D827" t="str">
            <v>diciembre</v>
          </cell>
          <cell r="E827" t="str">
            <v>Plaza San Miguel de Garicoits</v>
          </cell>
          <cell r="F827" t="str">
            <v>DELGADO y VIRREY LORETO</v>
          </cell>
          <cell r="G827">
            <v>855</v>
          </cell>
          <cell r="H827">
            <v>201</v>
          </cell>
          <cell r="I827">
            <v>239.4</v>
          </cell>
        </row>
        <row r="828">
          <cell r="B828">
            <v>783</v>
          </cell>
          <cell r="C828">
            <v>2018</v>
          </cell>
          <cell r="D828" t="str">
            <v>noviembre</v>
          </cell>
          <cell r="E828" t="str">
            <v>Plaza San Miguel de Garicoits</v>
          </cell>
          <cell r="F828" t="str">
            <v>DELGADO y VIRREY LORETO</v>
          </cell>
          <cell r="G828">
            <v>1177</v>
          </cell>
          <cell r="H828">
            <v>322</v>
          </cell>
          <cell r="I828">
            <v>329.56</v>
          </cell>
        </row>
        <row r="829">
          <cell r="B829">
            <v>784</v>
          </cell>
          <cell r="C829">
            <v>2018</v>
          </cell>
          <cell r="D829" t="str">
            <v>octubre</v>
          </cell>
          <cell r="E829" t="str">
            <v>Plaza San Miguel de Garicoits</v>
          </cell>
          <cell r="F829" t="str">
            <v>DELGADO y VIRREY LORETO</v>
          </cell>
          <cell r="G829">
            <v>1766</v>
          </cell>
          <cell r="H829">
            <v>415</v>
          </cell>
          <cell r="I829">
            <v>494.48</v>
          </cell>
        </row>
        <row r="830">
          <cell r="B830">
            <v>785</v>
          </cell>
          <cell r="C830">
            <v>2018</v>
          </cell>
          <cell r="D830" t="str">
            <v>septiembre</v>
          </cell>
          <cell r="E830" t="str">
            <v>Plaza San Miguel de Garicoits</v>
          </cell>
          <cell r="F830" t="str">
            <v>DELGADO y VIRREY LORETO</v>
          </cell>
          <cell r="G830">
            <v>2189</v>
          </cell>
          <cell r="H830">
            <v>501</v>
          </cell>
          <cell r="I830">
            <v>612.91999999999996</v>
          </cell>
        </row>
        <row r="831">
          <cell r="B831">
            <v>786</v>
          </cell>
          <cell r="C831">
            <v>2018</v>
          </cell>
          <cell r="D831" t="str">
            <v>agosto</v>
          </cell>
          <cell r="E831" t="str">
            <v>Plaza San Miguel de Garicoits</v>
          </cell>
          <cell r="F831" t="str">
            <v>DELGADO y VIRREY LORETO</v>
          </cell>
          <cell r="G831">
            <v>3214</v>
          </cell>
          <cell r="H831">
            <v>744</v>
          </cell>
          <cell r="I831">
            <v>899.92</v>
          </cell>
        </row>
        <row r="832">
          <cell r="B832">
            <v>787</v>
          </cell>
          <cell r="C832">
            <v>2019</v>
          </cell>
          <cell r="D832" t="str">
            <v>enero</v>
          </cell>
          <cell r="E832" t="str">
            <v>Plaza Sargento Cabral</v>
          </cell>
          <cell r="F832" t="str">
            <v>JOSE LEON SUAREZ y MARTINEZ DE HOZ</v>
          </cell>
          <cell r="G832">
            <v>498</v>
          </cell>
          <cell r="H832">
            <v>112</v>
          </cell>
          <cell r="I832">
            <v>139.44</v>
          </cell>
        </row>
        <row r="833">
          <cell r="B833">
            <v>788</v>
          </cell>
          <cell r="C833">
            <v>2019</v>
          </cell>
          <cell r="D833" t="str">
            <v>febrero</v>
          </cell>
          <cell r="E833" t="str">
            <v>Plaza Sargento Cabral</v>
          </cell>
          <cell r="F833" t="str">
            <v>JOSE LEON SUAREZ y MARTINEZ DE HOZ</v>
          </cell>
          <cell r="G833">
            <v>376</v>
          </cell>
          <cell r="H833">
            <v>79</v>
          </cell>
          <cell r="I833">
            <v>105.28</v>
          </cell>
        </row>
        <row r="834">
          <cell r="B834">
            <v>789</v>
          </cell>
          <cell r="C834">
            <v>2019</v>
          </cell>
          <cell r="D834" t="str">
            <v>marzo</v>
          </cell>
          <cell r="E834" t="str">
            <v>Plaza Sargento Cabral</v>
          </cell>
          <cell r="F834" t="str">
            <v>JOSE LEON SUAREZ y MARTINEZ DE HOZ</v>
          </cell>
          <cell r="G834">
            <v>438</v>
          </cell>
          <cell r="H834">
            <v>199</v>
          </cell>
          <cell r="I834">
            <v>122.64</v>
          </cell>
        </row>
        <row r="835">
          <cell r="B835">
            <v>790</v>
          </cell>
          <cell r="C835">
            <v>2019</v>
          </cell>
          <cell r="D835" t="str">
            <v>abril</v>
          </cell>
          <cell r="E835" t="str">
            <v>Plaza Sargento Cabral</v>
          </cell>
          <cell r="F835" t="str">
            <v>JOSE LEON SUAREZ y MARTINEZ DE HOZ</v>
          </cell>
          <cell r="G835">
            <v>472</v>
          </cell>
          <cell r="H835">
            <v>93</v>
          </cell>
          <cell r="I835">
            <v>132.16</v>
          </cell>
        </row>
        <row r="836">
          <cell r="B836">
            <v>791</v>
          </cell>
          <cell r="C836">
            <v>2019</v>
          </cell>
          <cell r="D836" t="str">
            <v>mayo</v>
          </cell>
          <cell r="E836" t="str">
            <v>Plaza Sargento Cabral</v>
          </cell>
          <cell r="F836" t="str">
            <v>JOSE LEON SUAREZ y MARTINEZ DE HOZ</v>
          </cell>
          <cell r="G836">
            <v>446</v>
          </cell>
          <cell r="H836">
            <v>94</v>
          </cell>
          <cell r="I836">
            <v>124.88</v>
          </cell>
        </row>
        <row r="837">
          <cell r="B837">
            <v>792</v>
          </cell>
          <cell r="C837">
            <v>2019</v>
          </cell>
          <cell r="D837" t="str">
            <v>junio</v>
          </cell>
          <cell r="E837" t="str">
            <v>Plaza Sargento Cabral</v>
          </cell>
          <cell r="F837" t="str">
            <v>JOSE LEON SUAREZ y MARTINEZ DE HOZ</v>
          </cell>
          <cell r="G837">
            <v>279</v>
          </cell>
          <cell r="H837">
            <v>60</v>
          </cell>
          <cell r="I837">
            <v>78.12</v>
          </cell>
        </row>
        <row r="838">
          <cell r="B838">
            <v>793</v>
          </cell>
          <cell r="C838">
            <v>2019</v>
          </cell>
          <cell r="D838" t="str">
            <v>julio</v>
          </cell>
          <cell r="E838" t="str">
            <v>Plaza Sargento Cabral</v>
          </cell>
          <cell r="F838" t="str">
            <v>JOSE LEON SUAREZ y MARTINEZ DE HOZ</v>
          </cell>
          <cell r="G838">
            <v>446</v>
          </cell>
          <cell r="H838">
            <v>93</v>
          </cell>
          <cell r="I838">
            <v>124.88</v>
          </cell>
        </row>
        <row r="839">
          <cell r="B839">
            <v>794</v>
          </cell>
          <cell r="C839">
            <v>2019</v>
          </cell>
          <cell r="D839" t="str">
            <v>agosto</v>
          </cell>
          <cell r="E839" t="str">
            <v>Plaza Sargento Cabral</v>
          </cell>
          <cell r="F839" t="str">
            <v>JOSE LEON SUAREZ y MARTINEZ DE HOZ</v>
          </cell>
          <cell r="G839">
            <v>561</v>
          </cell>
          <cell r="H839">
            <v>116</v>
          </cell>
          <cell r="I839">
            <v>157.08000000000001</v>
          </cell>
        </row>
        <row r="840">
          <cell r="B840">
            <v>795</v>
          </cell>
          <cell r="C840">
            <v>2019</v>
          </cell>
          <cell r="D840" t="str">
            <v>septiembre</v>
          </cell>
          <cell r="E840" t="str">
            <v>Plaza Sargento Cabral</v>
          </cell>
          <cell r="F840" t="str">
            <v>JOSE LEON SUAREZ y MARTINEZ DE HOZ</v>
          </cell>
          <cell r="G840">
            <v>78</v>
          </cell>
          <cell r="H840">
            <v>16</v>
          </cell>
          <cell r="I840">
            <v>21.84</v>
          </cell>
        </row>
        <row r="841">
          <cell r="B841">
            <v>796</v>
          </cell>
          <cell r="C841">
            <v>2019</v>
          </cell>
          <cell r="D841" t="str">
            <v>octubre</v>
          </cell>
          <cell r="E841" t="str">
            <v>Plaza Sargento Cabral</v>
          </cell>
          <cell r="F841" t="str">
            <v>JOSE LEON SUAREZ y MARTINEZ DE HOZ</v>
          </cell>
          <cell r="G841">
            <v>99</v>
          </cell>
          <cell r="H841">
            <v>22</v>
          </cell>
          <cell r="I841">
            <v>27.72</v>
          </cell>
        </row>
        <row r="842">
          <cell r="B842">
            <v>797</v>
          </cell>
          <cell r="C842">
            <v>2019</v>
          </cell>
          <cell r="D842" t="str">
            <v>noviembre</v>
          </cell>
          <cell r="E842" t="str">
            <v>Plaza Sargento Cabral</v>
          </cell>
          <cell r="F842" t="str">
            <v>JOSE LEON SUAREZ y MARTINEZ DE HOZ</v>
          </cell>
          <cell r="G842">
            <v>176</v>
          </cell>
          <cell r="H842">
            <v>35</v>
          </cell>
          <cell r="I842">
            <v>49.28</v>
          </cell>
        </row>
        <row r="843">
          <cell r="B843">
            <v>798</v>
          </cell>
          <cell r="C843">
            <v>2019</v>
          </cell>
          <cell r="D843" t="str">
            <v>diciembre</v>
          </cell>
          <cell r="E843" t="str">
            <v>Plaza Sargento Cabral</v>
          </cell>
          <cell r="F843" t="str">
            <v>JOSE LEON SUAREZ y MARTINEZ DE HOZ</v>
          </cell>
          <cell r="G843">
            <v>25</v>
          </cell>
          <cell r="H843">
            <v>6</v>
          </cell>
          <cell r="I843">
            <v>7</v>
          </cell>
        </row>
        <row r="844">
          <cell r="B844">
            <v>799</v>
          </cell>
          <cell r="C844">
            <v>2018</v>
          </cell>
          <cell r="D844" t="str">
            <v>diciembre</v>
          </cell>
          <cell r="E844" t="str">
            <v>Plaza Sargento Cabral</v>
          </cell>
          <cell r="F844" t="str">
            <v>JOSE LEON SUAREZ y MARTINEZ DE HOZ</v>
          </cell>
          <cell r="G844">
            <v>811</v>
          </cell>
          <cell r="H844">
            <v>173</v>
          </cell>
          <cell r="I844">
            <v>227.08</v>
          </cell>
        </row>
        <row r="845">
          <cell r="B845">
            <v>800</v>
          </cell>
          <cell r="C845">
            <v>2018</v>
          </cell>
          <cell r="D845" t="str">
            <v>noviembre</v>
          </cell>
          <cell r="E845" t="str">
            <v>Plaza Sargento Cabral</v>
          </cell>
          <cell r="F845" t="str">
            <v>JOSE LEON SUAREZ y MARTINEZ DE HOZ</v>
          </cell>
          <cell r="G845">
            <v>772</v>
          </cell>
          <cell r="H845">
            <v>155</v>
          </cell>
          <cell r="I845">
            <v>216.16</v>
          </cell>
        </row>
        <row r="846">
          <cell r="B846">
            <v>801</v>
          </cell>
          <cell r="C846">
            <v>2018</v>
          </cell>
          <cell r="D846" t="str">
            <v>octubre</v>
          </cell>
          <cell r="E846" t="str">
            <v>Plaza Sargento Cabral</v>
          </cell>
          <cell r="F846" t="str">
            <v>JOSE LEON SUAREZ y MARTINEZ DE HOZ</v>
          </cell>
          <cell r="G846">
            <v>1175</v>
          </cell>
          <cell r="H846">
            <v>235</v>
          </cell>
          <cell r="I846">
            <v>329</v>
          </cell>
        </row>
        <row r="847">
          <cell r="B847">
            <v>802</v>
          </cell>
          <cell r="C847">
            <v>2018</v>
          </cell>
          <cell r="D847" t="str">
            <v>septiembre</v>
          </cell>
          <cell r="E847" t="str">
            <v>Plaza Sargento Cabral</v>
          </cell>
          <cell r="F847" t="str">
            <v>JOSE LEON SUAREZ y MARTINEZ DE HOZ</v>
          </cell>
          <cell r="G847">
            <v>2028</v>
          </cell>
          <cell r="H847">
            <v>404</v>
          </cell>
          <cell r="I847">
            <v>567.84</v>
          </cell>
        </row>
        <row r="848">
          <cell r="B848">
            <v>803</v>
          </cell>
          <cell r="C848">
            <v>2018</v>
          </cell>
          <cell r="D848" t="str">
            <v>agosto</v>
          </cell>
          <cell r="E848" t="str">
            <v>Plaza Sargento Cabral</v>
          </cell>
          <cell r="F848" t="str">
            <v>JOSE LEON SUAREZ y MARTINEZ DE HOZ</v>
          </cell>
          <cell r="G848">
            <v>4261</v>
          </cell>
          <cell r="H848">
            <v>853</v>
          </cell>
          <cell r="I848">
            <v>1193.08</v>
          </cell>
        </row>
        <row r="849">
          <cell r="B849">
            <v>804</v>
          </cell>
          <cell r="C849">
            <v>2018</v>
          </cell>
          <cell r="D849" t="str">
            <v>julio</v>
          </cell>
          <cell r="E849" t="str">
            <v>Plaza Sargento Cabral</v>
          </cell>
          <cell r="F849" t="str">
            <v>JOSE LEON SUAREZ y MARTINEZ DE HOZ</v>
          </cell>
          <cell r="G849">
            <v>3160</v>
          </cell>
          <cell r="H849">
            <v>804</v>
          </cell>
          <cell r="I849">
            <v>884.8</v>
          </cell>
        </row>
        <row r="850">
          <cell r="B850">
            <v>805</v>
          </cell>
          <cell r="C850">
            <v>2018</v>
          </cell>
          <cell r="D850" t="str">
            <v>junio</v>
          </cell>
          <cell r="E850" t="str">
            <v>Plaza Sargento Cabral</v>
          </cell>
          <cell r="F850" t="str">
            <v>JOSE LEON SUAREZ y MARTINEZ DE HOZ</v>
          </cell>
          <cell r="G850">
            <v>5425</v>
          </cell>
          <cell r="H850">
            <v>1107</v>
          </cell>
          <cell r="I850">
            <v>1519</v>
          </cell>
        </row>
        <row r="851">
          <cell r="B851">
            <v>806</v>
          </cell>
          <cell r="C851">
            <v>2019</v>
          </cell>
          <cell r="D851" t="str">
            <v>enero</v>
          </cell>
          <cell r="E851" t="str">
            <v>Plaza Sudamérica</v>
          </cell>
          <cell r="F851" t="str">
            <v>PIEDRA BUENA y FERNANDEZ DE LA CRUZ</v>
          </cell>
          <cell r="G851">
            <v>1114</v>
          </cell>
          <cell r="H851">
            <v>256</v>
          </cell>
          <cell r="I851">
            <v>311.92</v>
          </cell>
        </row>
        <row r="852">
          <cell r="B852">
            <v>807</v>
          </cell>
          <cell r="C852">
            <v>2019</v>
          </cell>
          <cell r="D852" t="str">
            <v>febrero</v>
          </cell>
          <cell r="E852" t="str">
            <v>Plaza Sudamérica</v>
          </cell>
          <cell r="F852" t="str">
            <v>PIEDRA BUENA y FERNANDEZ DE LA CRUZ</v>
          </cell>
          <cell r="G852">
            <v>881</v>
          </cell>
          <cell r="H852">
            <v>187</v>
          </cell>
          <cell r="I852">
            <v>246.68</v>
          </cell>
        </row>
        <row r="853">
          <cell r="B853">
            <v>808</v>
          </cell>
          <cell r="C853">
            <v>2019</v>
          </cell>
          <cell r="D853" t="str">
            <v>marzo</v>
          </cell>
          <cell r="E853" t="str">
            <v>Plaza Sudamérica</v>
          </cell>
          <cell r="F853" t="str">
            <v>PIEDRA BUENA y FERNANDEZ DE LA CRUZ</v>
          </cell>
          <cell r="G853">
            <v>769</v>
          </cell>
          <cell r="H853">
            <v>179</v>
          </cell>
          <cell r="I853">
            <v>215.32</v>
          </cell>
        </row>
        <row r="854">
          <cell r="B854">
            <v>809</v>
          </cell>
          <cell r="C854">
            <v>2019</v>
          </cell>
          <cell r="D854" t="str">
            <v>abril</v>
          </cell>
          <cell r="E854" t="str">
            <v>Plaza Sudamérica</v>
          </cell>
          <cell r="F854" t="str">
            <v>PIEDRA BUENA y FERNANDEZ DE LA CRUZ</v>
          </cell>
          <cell r="G854">
            <v>689</v>
          </cell>
          <cell r="H854">
            <v>157</v>
          </cell>
          <cell r="I854">
            <v>192.92</v>
          </cell>
        </row>
        <row r="855">
          <cell r="B855">
            <v>810</v>
          </cell>
          <cell r="C855">
            <v>2019</v>
          </cell>
          <cell r="D855" t="str">
            <v>mayo</v>
          </cell>
          <cell r="E855" t="str">
            <v>Plaza Sudamérica</v>
          </cell>
          <cell r="F855" t="str">
            <v>PIEDRA BUENA y FERNANDEZ DE LA CRUZ</v>
          </cell>
          <cell r="G855">
            <v>861</v>
          </cell>
          <cell r="H855">
            <v>187</v>
          </cell>
          <cell r="I855">
            <v>241.08</v>
          </cell>
        </row>
        <row r="856">
          <cell r="B856">
            <v>811</v>
          </cell>
          <cell r="C856">
            <v>2019</v>
          </cell>
          <cell r="D856" t="str">
            <v>junio</v>
          </cell>
          <cell r="E856" t="str">
            <v>Plaza Sudamérica</v>
          </cell>
          <cell r="F856" t="str">
            <v>PIEDRA BUENA y FERNANDEZ DE LA CRUZ</v>
          </cell>
          <cell r="G856">
            <v>862</v>
          </cell>
          <cell r="H856">
            <v>195</v>
          </cell>
          <cell r="I856">
            <v>241.36</v>
          </cell>
        </row>
        <row r="857">
          <cell r="B857">
            <v>812</v>
          </cell>
          <cell r="C857">
            <v>2019</v>
          </cell>
          <cell r="D857" t="str">
            <v>julio</v>
          </cell>
          <cell r="E857" t="str">
            <v>Plaza Sudamérica</v>
          </cell>
          <cell r="F857" t="str">
            <v>PIEDRA BUENA y FERNANDEZ DE LA CRUZ</v>
          </cell>
          <cell r="G857">
            <v>1271</v>
          </cell>
          <cell r="H857">
            <v>275</v>
          </cell>
          <cell r="I857">
            <v>355.88</v>
          </cell>
        </row>
        <row r="858">
          <cell r="B858">
            <v>813</v>
          </cell>
          <cell r="C858">
            <v>2019</v>
          </cell>
          <cell r="D858" t="str">
            <v>agosto</v>
          </cell>
          <cell r="E858" t="str">
            <v>Plaza Sudamérica</v>
          </cell>
          <cell r="F858" t="str">
            <v>PIEDRA BUENA y FERNANDEZ DE LA CRUZ</v>
          </cell>
          <cell r="G858">
            <v>1037</v>
          </cell>
          <cell r="H858">
            <v>227</v>
          </cell>
          <cell r="I858">
            <v>290.36</v>
          </cell>
        </row>
        <row r="859">
          <cell r="B859">
            <v>814</v>
          </cell>
          <cell r="C859">
            <v>2019</v>
          </cell>
          <cell r="D859" t="str">
            <v>septiembre</v>
          </cell>
          <cell r="E859" t="str">
            <v>Plaza Sudamérica</v>
          </cell>
          <cell r="F859" t="str">
            <v>PIEDRA BUENA y FERNANDEZ DE LA CRUZ</v>
          </cell>
          <cell r="G859">
            <v>885</v>
          </cell>
          <cell r="H859">
            <v>205</v>
          </cell>
          <cell r="I859">
            <v>247.8</v>
          </cell>
        </row>
        <row r="860">
          <cell r="B860">
            <v>815</v>
          </cell>
          <cell r="C860">
            <v>2019</v>
          </cell>
          <cell r="D860" t="str">
            <v>octubre</v>
          </cell>
          <cell r="E860" t="str">
            <v>Plaza Sudamérica</v>
          </cell>
          <cell r="F860" t="str">
            <v>PIEDRA BUENA y FERNANDEZ DE LA CRUZ</v>
          </cell>
          <cell r="G860">
            <v>700</v>
          </cell>
          <cell r="H860">
            <v>153</v>
          </cell>
          <cell r="I860">
            <v>196</v>
          </cell>
        </row>
        <row r="861">
          <cell r="B861">
            <v>816</v>
          </cell>
          <cell r="C861">
            <v>2019</v>
          </cell>
          <cell r="D861" t="str">
            <v>noviembre</v>
          </cell>
          <cell r="E861" t="str">
            <v>Plaza Sudamérica</v>
          </cell>
          <cell r="F861" t="str">
            <v>PIEDRA BUENA y FERNANDEZ DE LA CRUZ</v>
          </cell>
          <cell r="G861">
            <v>797</v>
          </cell>
          <cell r="H861">
            <v>169</v>
          </cell>
          <cell r="I861">
            <v>223.16</v>
          </cell>
        </row>
        <row r="862">
          <cell r="B862">
            <v>817</v>
          </cell>
          <cell r="C862">
            <v>2019</v>
          </cell>
          <cell r="D862" t="str">
            <v>diciembre</v>
          </cell>
          <cell r="E862" t="str">
            <v>Plaza Sudamérica</v>
          </cell>
          <cell r="F862" t="str">
            <v>PIEDRA BUENA y FERNANDEZ DE LA CRUZ</v>
          </cell>
          <cell r="G862">
            <v>0</v>
          </cell>
          <cell r="H862">
            <v>0</v>
          </cell>
          <cell r="I862">
            <v>0</v>
          </cell>
        </row>
        <row r="863">
          <cell r="B863">
            <v>818</v>
          </cell>
          <cell r="C863">
            <v>2018</v>
          </cell>
          <cell r="D863" t="str">
            <v>diciembre</v>
          </cell>
          <cell r="E863" t="str">
            <v>Plaza Sudamérica</v>
          </cell>
          <cell r="F863" t="str">
            <v>PIEDRA BUENA y FERNANDEZ DE LA CRUZ</v>
          </cell>
          <cell r="G863">
            <v>1317</v>
          </cell>
          <cell r="H863">
            <v>319</v>
          </cell>
          <cell r="I863">
            <v>368.76</v>
          </cell>
        </row>
        <row r="864">
          <cell r="B864">
            <v>819</v>
          </cell>
          <cell r="C864">
            <v>2018</v>
          </cell>
          <cell r="D864" t="str">
            <v>noviembre</v>
          </cell>
          <cell r="E864" t="str">
            <v>Plaza Sudamérica</v>
          </cell>
          <cell r="F864" t="str">
            <v>PIEDRA BUENA y FERNANDEZ DE LA CRUZ</v>
          </cell>
          <cell r="G864">
            <v>1291</v>
          </cell>
          <cell r="H864">
            <v>291</v>
          </cell>
          <cell r="I864">
            <v>361.48</v>
          </cell>
        </row>
        <row r="865">
          <cell r="B865">
            <v>820</v>
          </cell>
          <cell r="C865">
            <v>2018</v>
          </cell>
          <cell r="D865" t="str">
            <v>octubre</v>
          </cell>
          <cell r="E865" t="str">
            <v>Plaza Sudamérica</v>
          </cell>
          <cell r="F865" t="str">
            <v>PIEDRA BUENA y FERNANDEZ DE LA CRUZ</v>
          </cell>
          <cell r="G865">
            <v>2743</v>
          </cell>
          <cell r="H865">
            <v>627</v>
          </cell>
          <cell r="I865">
            <v>768.04</v>
          </cell>
        </row>
        <row r="866">
          <cell r="B866">
            <v>821</v>
          </cell>
          <cell r="C866">
            <v>2018</v>
          </cell>
          <cell r="D866" t="str">
            <v>septiembre</v>
          </cell>
          <cell r="E866" t="str">
            <v>Plaza Sudamérica</v>
          </cell>
          <cell r="F866" t="str">
            <v>PIEDRA BUENA y FERNANDEZ DE LA CRUZ</v>
          </cell>
          <cell r="G866">
            <v>4469</v>
          </cell>
          <cell r="H866">
            <v>981</v>
          </cell>
          <cell r="I866">
            <v>1251.32</v>
          </cell>
        </row>
        <row r="867">
          <cell r="B867">
            <v>822</v>
          </cell>
          <cell r="C867">
            <v>2018</v>
          </cell>
          <cell r="D867" t="str">
            <v>agosto</v>
          </cell>
          <cell r="E867" t="str">
            <v>Plaza Sudamérica</v>
          </cell>
          <cell r="F867" t="str">
            <v>PIEDRA BUENA y FERNANDEZ DE LA CRUZ</v>
          </cell>
          <cell r="G867">
            <v>5783</v>
          </cell>
          <cell r="H867">
            <v>1352</v>
          </cell>
          <cell r="I867">
            <v>1619.24</v>
          </cell>
        </row>
        <row r="868">
          <cell r="B868">
            <v>823</v>
          </cell>
          <cell r="C868">
            <v>2019</v>
          </cell>
          <cell r="D868" t="str">
            <v>febrero</v>
          </cell>
          <cell r="E868" t="str">
            <v>Plaza Toscaneras de Villa Real</v>
          </cell>
          <cell r="F868" t="str">
            <v>RAMON LISTA y MOLIERE</v>
          </cell>
          <cell r="G868">
            <v>500</v>
          </cell>
          <cell r="H868">
            <v>101</v>
          </cell>
          <cell r="I868">
            <v>140</v>
          </cell>
        </row>
        <row r="869">
          <cell r="B869">
            <v>824</v>
          </cell>
          <cell r="C869">
            <v>2019</v>
          </cell>
          <cell r="D869" t="str">
            <v>marzo</v>
          </cell>
          <cell r="E869" t="str">
            <v>Plaza Toscaneras de Villa Real</v>
          </cell>
          <cell r="F869" t="str">
            <v>RAMON LISTA y MOLIERE</v>
          </cell>
          <cell r="G869">
            <v>263</v>
          </cell>
          <cell r="H869">
            <v>59</v>
          </cell>
          <cell r="I869">
            <v>73.64</v>
          </cell>
        </row>
        <row r="870">
          <cell r="B870">
            <v>825</v>
          </cell>
          <cell r="C870">
            <v>2019</v>
          </cell>
          <cell r="D870" t="str">
            <v>abril</v>
          </cell>
          <cell r="E870" t="str">
            <v>Plaza Toscaneras de Villa Real</v>
          </cell>
          <cell r="F870" t="str">
            <v>RAMON LISTA y MOLIERE</v>
          </cell>
          <cell r="G870">
            <v>497</v>
          </cell>
          <cell r="H870">
            <v>106</v>
          </cell>
          <cell r="I870">
            <v>139.16</v>
          </cell>
        </row>
        <row r="871">
          <cell r="B871">
            <v>826</v>
          </cell>
          <cell r="C871">
            <v>2019</v>
          </cell>
          <cell r="D871" t="str">
            <v>mayo</v>
          </cell>
          <cell r="E871" t="str">
            <v>Plaza Toscaneras de Villa Real</v>
          </cell>
          <cell r="F871" t="str">
            <v>RAMON LISTA y MOLIERE</v>
          </cell>
          <cell r="G871">
            <v>1168</v>
          </cell>
          <cell r="H871">
            <v>247</v>
          </cell>
          <cell r="I871">
            <v>327.04000000000002</v>
          </cell>
        </row>
        <row r="872">
          <cell r="B872">
            <v>827</v>
          </cell>
          <cell r="C872">
            <v>2019</v>
          </cell>
          <cell r="D872" t="str">
            <v>junio</v>
          </cell>
          <cell r="E872" t="str">
            <v>Plaza Toscaneras de Villa Real</v>
          </cell>
          <cell r="F872" t="str">
            <v>RAMON LISTA y MOLIERE</v>
          </cell>
          <cell r="G872">
            <v>1206</v>
          </cell>
          <cell r="H872">
            <v>250</v>
          </cell>
          <cell r="I872">
            <v>337.68</v>
          </cell>
        </row>
        <row r="873">
          <cell r="B873">
            <v>828</v>
          </cell>
          <cell r="C873">
            <v>2019</v>
          </cell>
          <cell r="D873" t="str">
            <v>julio</v>
          </cell>
          <cell r="E873" t="str">
            <v>Plaza Toscaneras de Villa Real</v>
          </cell>
          <cell r="F873" t="str">
            <v>RAMON LISTA y MOLIERE</v>
          </cell>
          <cell r="G873">
            <v>1917</v>
          </cell>
          <cell r="H873">
            <v>409</v>
          </cell>
          <cell r="I873">
            <v>536.76</v>
          </cell>
        </row>
        <row r="874">
          <cell r="B874">
            <v>829</v>
          </cell>
          <cell r="C874">
            <v>2019</v>
          </cell>
          <cell r="D874" t="str">
            <v>agosto</v>
          </cell>
          <cell r="E874" t="str">
            <v>Plaza Toscaneras de Villa Real</v>
          </cell>
          <cell r="F874" t="str">
            <v>RAMON LISTA y MOLIERE</v>
          </cell>
          <cell r="G874">
            <v>1737</v>
          </cell>
          <cell r="H874">
            <v>371</v>
          </cell>
          <cell r="I874">
            <v>486.36</v>
          </cell>
        </row>
        <row r="875">
          <cell r="B875">
            <v>830</v>
          </cell>
          <cell r="C875">
            <v>2019</v>
          </cell>
          <cell r="D875" t="str">
            <v>septiembre</v>
          </cell>
          <cell r="E875" t="str">
            <v>Plaza Toscaneras de Villa Real</v>
          </cell>
          <cell r="F875" t="str">
            <v>RAMON LISTA y MOLIERE</v>
          </cell>
          <cell r="G875">
            <v>1008</v>
          </cell>
          <cell r="H875">
            <v>207</v>
          </cell>
          <cell r="I875">
            <v>282.24</v>
          </cell>
        </row>
        <row r="876">
          <cell r="B876">
            <v>831</v>
          </cell>
          <cell r="C876">
            <v>2019</v>
          </cell>
          <cell r="D876" t="str">
            <v>octubre</v>
          </cell>
          <cell r="E876" t="str">
            <v>Plaza Toscaneras de Villa Real</v>
          </cell>
          <cell r="F876" t="str">
            <v>RAMON LISTA y MOLIERE</v>
          </cell>
          <cell r="G876">
            <v>820</v>
          </cell>
          <cell r="H876">
            <v>183</v>
          </cell>
          <cell r="I876">
            <v>229.6</v>
          </cell>
        </row>
        <row r="877">
          <cell r="B877">
            <v>832</v>
          </cell>
          <cell r="C877">
            <v>2019</v>
          </cell>
          <cell r="D877" t="str">
            <v>noviembre</v>
          </cell>
          <cell r="E877" t="str">
            <v>Plaza Toscaneras de Villa Real</v>
          </cell>
          <cell r="F877" t="str">
            <v>RAMON LISTA y MOLIERE</v>
          </cell>
          <cell r="G877">
            <v>822</v>
          </cell>
          <cell r="H877">
            <v>296</v>
          </cell>
          <cell r="I877">
            <v>230.16</v>
          </cell>
        </row>
        <row r="878">
          <cell r="B878">
            <v>833</v>
          </cell>
          <cell r="C878">
            <v>2019</v>
          </cell>
          <cell r="D878" t="str">
            <v>diciembre</v>
          </cell>
          <cell r="E878" t="str">
            <v>Plaza Toscaneras de Villa Real</v>
          </cell>
          <cell r="F878" t="str">
            <v>RAMON LISTA y MOLIERE</v>
          </cell>
          <cell r="G878">
            <v>0</v>
          </cell>
          <cell r="H878">
            <v>0</v>
          </cell>
          <cell r="I878">
            <v>0</v>
          </cell>
        </row>
        <row r="879">
          <cell r="B879">
            <v>834</v>
          </cell>
          <cell r="C879">
            <v>2019</v>
          </cell>
          <cell r="D879" t="str">
            <v>febrero</v>
          </cell>
          <cell r="E879" t="str">
            <v>Plaza Vélez Sarsfield</v>
          </cell>
          <cell r="F879" t="str">
            <v>AVELLANEDA y CHIVILCOY</v>
          </cell>
          <cell r="G879">
            <v>58</v>
          </cell>
          <cell r="H879">
            <v>12</v>
          </cell>
          <cell r="I879">
            <v>16.239999999999998</v>
          </cell>
        </row>
        <row r="880">
          <cell r="B880">
            <v>835</v>
          </cell>
          <cell r="C880">
            <v>2019</v>
          </cell>
          <cell r="D880" t="str">
            <v>marzo</v>
          </cell>
          <cell r="E880" t="str">
            <v>Plaza Vélez Sarsfield</v>
          </cell>
          <cell r="F880" t="str">
            <v>AVELLANEDA y CHIVILCOY</v>
          </cell>
          <cell r="G880">
            <v>228</v>
          </cell>
          <cell r="H880">
            <v>57</v>
          </cell>
          <cell r="I880">
            <v>63.84</v>
          </cell>
        </row>
        <row r="881">
          <cell r="B881">
            <v>836</v>
          </cell>
          <cell r="C881">
            <v>2019</v>
          </cell>
          <cell r="D881" t="str">
            <v>abril</v>
          </cell>
          <cell r="E881" t="str">
            <v>Plaza Vélez Sarsfield</v>
          </cell>
          <cell r="F881" t="str">
            <v>AVELLANEDA y CHIVILCOY</v>
          </cell>
          <cell r="G881">
            <v>414</v>
          </cell>
          <cell r="H881">
            <v>96</v>
          </cell>
          <cell r="I881">
            <v>115.92</v>
          </cell>
        </row>
        <row r="882">
          <cell r="B882">
            <v>837</v>
          </cell>
          <cell r="C882">
            <v>2019</v>
          </cell>
          <cell r="D882" t="str">
            <v>mayo</v>
          </cell>
          <cell r="E882" t="str">
            <v>Plaza Vélez Sarsfield</v>
          </cell>
          <cell r="F882" t="str">
            <v>AVELLANEDA y CHIVILCOY</v>
          </cell>
          <cell r="G882">
            <v>375</v>
          </cell>
          <cell r="H882">
            <v>100</v>
          </cell>
          <cell r="I882">
            <v>105</v>
          </cell>
        </row>
        <row r="883">
          <cell r="B883">
            <v>838</v>
          </cell>
          <cell r="C883">
            <v>2019</v>
          </cell>
          <cell r="D883" t="str">
            <v>junio</v>
          </cell>
          <cell r="E883" t="str">
            <v>Plaza Vélez Sarsfield</v>
          </cell>
          <cell r="F883" t="str">
            <v>AVELLANEDA y CHIVILCOY</v>
          </cell>
          <cell r="G883">
            <v>422</v>
          </cell>
          <cell r="H883">
            <v>109</v>
          </cell>
          <cell r="I883">
            <v>118.16</v>
          </cell>
        </row>
        <row r="884">
          <cell r="B884">
            <v>839</v>
          </cell>
          <cell r="C884">
            <v>2019</v>
          </cell>
          <cell r="D884" t="str">
            <v>julio</v>
          </cell>
          <cell r="E884" t="str">
            <v>Plaza Vélez Sarsfield</v>
          </cell>
          <cell r="F884" t="str">
            <v>AVELLANEDA y CHIVILCOY</v>
          </cell>
          <cell r="G884">
            <v>1217</v>
          </cell>
          <cell r="H884">
            <v>289</v>
          </cell>
          <cell r="I884">
            <v>340.76</v>
          </cell>
        </row>
        <row r="885">
          <cell r="B885">
            <v>840</v>
          </cell>
          <cell r="C885">
            <v>2019</v>
          </cell>
          <cell r="D885" t="str">
            <v>agosto</v>
          </cell>
          <cell r="E885" t="str">
            <v>Plaza Vélez Sarsfield</v>
          </cell>
          <cell r="F885" t="str">
            <v>AVELLANEDA y CHIVILCOY</v>
          </cell>
          <cell r="G885">
            <v>734</v>
          </cell>
          <cell r="H885">
            <v>185</v>
          </cell>
          <cell r="I885">
            <v>205.52</v>
          </cell>
        </row>
        <row r="886">
          <cell r="B886">
            <v>841</v>
          </cell>
          <cell r="C886">
            <v>2019</v>
          </cell>
          <cell r="D886" t="str">
            <v>septiembre</v>
          </cell>
          <cell r="E886" t="str">
            <v>Plaza Vélez Sarsfield</v>
          </cell>
          <cell r="F886" t="str">
            <v>AVELLANEDA y CHIVILCOY</v>
          </cell>
          <cell r="G886">
            <v>612</v>
          </cell>
          <cell r="H886">
            <v>156</v>
          </cell>
          <cell r="I886">
            <v>171.36</v>
          </cell>
        </row>
        <row r="887">
          <cell r="B887">
            <v>842</v>
          </cell>
          <cell r="C887">
            <v>2019</v>
          </cell>
          <cell r="D887" t="str">
            <v>octubre</v>
          </cell>
          <cell r="E887" t="str">
            <v>Plaza Vélez Sarsfield</v>
          </cell>
          <cell r="F887" t="str">
            <v>AVELLANEDA y CHIVILCOY</v>
          </cell>
          <cell r="G887">
            <v>316</v>
          </cell>
          <cell r="H887">
            <v>89</v>
          </cell>
          <cell r="I887">
            <v>88.48</v>
          </cell>
        </row>
        <row r="888">
          <cell r="B888">
            <v>843</v>
          </cell>
          <cell r="C888">
            <v>2019</v>
          </cell>
          <cell r="D888" t="str">
            <v>noviembre</v>
          </cell>
          <cell r="E888" t="str">
            <v>Plaza Vélez Sarsfield</v>
          </cell>
          <cell r="F888" t="str">
            <v>AVELLANEDA y CHIVILCOY</v>
          </cell>
          <cell r="G888">
            <v>464</v>
          </cell>
          <cell r="H888">
            <v>120</v>
          </cell>
          <cell r="I888">
            <v>129.91999999999999</v>
          </cell>
        </row>
        <row r="889">
          <cell r="B889">
            <v>844</v>
          </cell>
          <cell r="C889">
            <v>2019</v>
          </cell>
          <cell r="D889" t="str">
            <v>diciembre</v>
          </cell>
          <cell r="E889" t="str">
            <v>Plaza Vélez Sarsfield</v>
          </cell>
          <cell r="F889" t="str">
            <v>AVELLANEDA y CHIVILCOY</v>
          </cell>
          <cell r="G889">
            <v>63</v>
          </cell>
          <cell r="H889">
            <v>14</v>
          </cell>
          <cell r="I889">
            <v>17.64</v>
          </cell>
        </row>
        <row r="890">
          <cell r="B890">
            <v>845</v>
          </cell>
          <cell r="C890">
            <v>2019</v>
          </cell>
          <cell r="D890" t="str">
            <v>enero</v>
          </cell>
          <cell r="E890" t="str">
            <v>Plaza Zapiola</v>
          </cell>
          <cell r="F890" t="str">
            <v>JURAMENTO y DONADO</v>
          </cell>
          <cell r="G890">
            <v>765</v>
          </cell>
          <cell r="H890">
            <v>178</v>
          </cell>
          <cell r="I890">
            <v>214.2</v>
          </cell>
        </row>
        <row r="891">
          <cell r="B891">
            <v>846</v>
          </cell>
          <cell r="C891">
            <v>2019</v>
          </cell>
          <cell r="D891" t="str">
            <v>febrero</v>
          </cell>
          <cell r="E891" t="str">
            <v>Plaza Zapiola</v>
          </cell>
          <cell r="F891" t="str">
            <v>JURAMENTO y DONADO</v>
          </cell>
          <cell r="G891">
            <v>642</v>
          </cell>
          <cell r="H891">
            <v>149</v>
          </cell>
          <cell r="I891">
            <v>179.76</v>
          </cell>
        </row>
        <row r="892">
          <cell r="B892">
            <v>847</v>
          </cell>
          <cell r="C892">
            <v>2019</v>
          </cell>
          <cell r="D892" t="str">
            <v>marzo</v>
          </cell>
          <cell r="E892" t="str">
            <v>Plaza Zapiola</v>
          </cell>
          <cell r="F892" t="str">
            <v>JURAMENTO y DONADO</v>
          </cell>
          <cell r="G892">
            <v>705</v>
          </cell>
          <cell r="H892">
            <v>171</v>
          </cell>
          <cell r="I892">
            <v>197.4</v>
          </cell>
        </row>
        <row r="893">
          <cell r="B893">
            <v>848</v>
          </cell>
          <cell r="C893">
            <v>2019</v>
          </cell>
          <cell r="D893" t="str">
            <v>abril</v>
          </cell>
          <cell r="E893" t="str">
            <v>Plaza Zapiola</v>
          </cell>
          <cell r="F893" t="str">
            <v>JURAMENTO y DONADO</v>
          </cell>
          <cell r="G893">
            <v>560</v>
          </cell>
          <cell r="H893">
            <v>138</v>
          </cell>
          <cell r="I893">
            <v>156.80000000000001</v>
          </cell>
        </row>
        <row r="894">
          <cell r="B894">
            <v>849</v>
          </cell>
          <cell r="C894">
            <v>2019</v>
          </cell>
          <cell r="D894" t="str">
            <v>mayo</v>
          </cell>
          <cell r="E894" t="str">
            <v>Plaza Zapiola</v>
          </cell>
          <cell r="F894" t="str">
            <v>JURAMENTO y DONADO</v>
          </cell>
          <cell r="G894">
            <v>367</v>
          </cell>
          <cell r="H894">
            <v>89</v>
          </cell>
          <cell r="I894">
            <v>102.76</v>
          </cell>
        </row>
        <row r="895">
          <cell r="B895">
            <v>850</v>
          </cell>
          <cell r="C895">
            <v>2019</v>
          </cell>
          <cell r="D895" t="str">
            <v>junio</v>
          </cell>
          <cell r="E895" t="str">
            <v>Plaza Zapiola</v>
          </cell>
          <cell r="F895" t="str">
            <v>JURAMENTO y DONADO</v>
          </cell>
          <cell r="G895">
            <v>508</v>
          </cell>
          <cell r="H895">
            <v>132</v>
          </cell>
          <cell r="I895">
            <v>142.24</v>
          </cell>
        </row>
        <row r="896">
          <cell r="B896">
            <v>851</v>
          </cell>
          <cell r="C896">
            <v>2019</v>
          </cell>
          <cell r="D896" t="str">
            <v>julio</v>
          </cell>
          <cell r="E896" t="str">
            <v>Plaza Zapiola</v>
          </cell>
          <cell r="F896" t="str">
            <v>JURAMENTO y DONADO</v>
          </cell>
          <cell r="G896">
            <v>498</v>
          </cell>
          <cell r="H896">
            <v>122</v>
          </cell>
          <cell r="I896">
            <v>139.44</v>
          </cell>
        </row>
        <row r="897">
          <cell r="B897">
            <v>852</v>
          </cell>
          <cell r="C897">
            <v>2019</v>
          </cell>
          <cell r="D897" t="str">
            <v>agosto</v>
          </cell>
          <cell r="E897" t="str">
            <v>Plaza Zapiola</v>
          </cell>
          <cell r="F897" t="str">
            <v>JURAMENTO y DONADO</v>
          </cell>
          <cell r="G897">
            <v>585</v>
          </cell>
          <cell r="H897">
            <v>131</v>
          </cell>
          <cell r="I897">
            <v>163.80000000000001</v>
          </cell>
        </row>
        <row r="898">
          <cell r="B898">
            <v>853</v>
          </cell>
          <cell r="C898">
            <v>2019</v>
          </cell>
          <cell r="D898" t="str">
            <v>septiembre</v>
          </cell>
          <cell r="E898" t="str">
            <v>Plaza Zapiola</v>
          </cell>
          <cell r="F898" t="str">
            <v>JURAMENTO y DONADO</v>
          </cell>
          <cell r="G898">
            <v>516</v>
          </cell>
          <cell r="H898">
            <v>133</v>
          </cell>
          <cell r="I898">
            <v>144.47999999999999</v>
          </cell>
        </row>
        <row r="899">
          <cell r="B899">
            <v>854</v>
          </cell>
          <cell r="C899">
            <v>2019</v>
          </cell>
          <cell r="D899" t="str">
            <v>octubre</v>
          </cell>
          <cell r="E899" t="str">
            <v>Plaza Zapiola</v>
          </cell>
          <cell r="F899" t="str">
            <v>JURAMENTO y DONADO</v>
          </cell>
          <cell r="G899">
            <v>193</v>
          </cell>
          <cell r="H899">
            <v>53</v>
          </cell>
          <cell r="I899">
            <v>54.04</v>
          </cell>
        </row>
        <row r="900">
          <cell r="B900">
            <v>855</v>
          </cell>
          <cell r="C900">
            <v>2019</v>
          </cell>
          <cell r="D900" t="str">
            <v>noviembre</v>
          </cell>
          <cell r="E900" t="str">
            <v>Plaza Zapiola</v>
          </cell>
          <cell r="F900" t="str">
            <v>JURAMENTO y DONADO</v>
          </cell>
          <cell r="G900">
            <v>190</v>
          </cell>
          <cell r="H900">
            <v>48</v>
          </cell>
          <cell r="I900">
            <v>53.2</v>
          </cell>
        </row>
        <row r="901">
          <cell r="B901">
            <v>856</v>
          </cell>
          <cell r="C901">
            <v>2019</v>
          </cell>
          <cell r="D901" t="str">
            <v>diciembre</v>
          </cell>
          <cell r="E901" t="str">
            <v>Plaza Zapiola</v>
          </cell>
          <cell r="F901" t="str">
            <v>JURAMENTO y DONADO</v>
          </cell>
          <cell r="G901">
            <v>98</v>
          </cell>
          <cell r="H901">
            <v>24</v>
          </cell>
          <cell r="I901">
            <v>27.44</v>
          </cell>
        </row>
        <row r="902">
          <cell r="B902">
            <v>857</v>
          </cell>
          <cell r="C902">
            <v>2018</v>
          </cell>
          <cell r="D902" t="str">
            <v>diciembre</v>
          </cell>
          <cell r="E902" t="str">
            <v>Plaza Zapiola</v>
          </cell>
          <cell r="F902" t="str">
            <v>JURAMENTO y DONADO</v>
          </cell>
          <cell r="G902">
            <v>1145</v>
          </cell>
          <cell r="H902">
            <v>267</v>
          </cell>
          <cell r="I902">
            <v>320.60000000000002</v>
          </cell>
        </row>
        <row r="903">
          <cell r="B903">
            <v>858</v>
          </cell>
          <cell r="C903">
            <v>2018</v>
          </cell>
          <cell r="D903" t="str">
            <v>noviembre</v>
          </cell>
          <cell r="E903" t="str">
            <v>Plaza Zapiola</v>
          </cell>
          <cell r="F903" t="str">
            <v>JURAMENTO y DONADO</v>
          </cell>
          <cell r="G903">
            <v>1563</v>
          </cell>
          <cell r="H903">
            <v>330</v>
          </cell>
          <cell r="I903">
            <v>437.64</v>
          </cell>
        </row>
        <row r="904">
          <cell r="B904">
            <v>859</v>
          </cell>
          <cell r="C904">
            <v>2018</v>
          </cell>
          <cell r="D904" t="str">
            <v>octubre</v>
          </cell>
          <cell r="E904" t="str">
            <v>Plaza Zapiola</v>
          </cell>
          <cell r="F904" t="str">
            <v>JURAMENTO y DONADO</v>
          </cell>
          <cell r="G904">
            <v>2477</v>
          </cell>
          <cell r="H904">
            <v>528</v>
          </cell>
          <cell r="I904">
            <v>693.56</v>
          </cell>
        </row>
        <row r="905">
          <cell r="B905">
            <v>860</v>
          </cell>
          <cell r="C905">
            <v>2018</v>
          </cell>
          <cell r="D905" t="str">
            <v>septiembre</v>
          </cell>
          <cell r="E905" t="str">
            <v>Plaza Zapiola</v>
          </cell>
          <cell r="F905" t="str">
            <v>JURAMENTO y DONADO</v>
          </cell>
          <cell r="G905">
            <v>3121</v>
          </cell>
          <cell r="H905">
            <v>589</v>
          </cell>
          <cell r="I905">
            <v>873.88</v>
          </cell>
        </row>
        <row r="906">
          <cell r="B906">
            <v>861</v>
          </cell>
          <cell r="C906">
            <v>2018</v>
          </cell>
          <cell r="D906" t="str">
            <v>agosto</v>
          </cell>
          <cell r="E906" t="str">
            <v>Plaza Zapiola</v>
          </cell>
          <cell r="F906" t="str">
            <v>JURAMENTO y DONADO</v>
          </cell>
          <cell r="G906">
            <v>5172</v>
          </cell>
          <cell r="H906">
            <v>1057</v>
          </cell>
          <cell r="I906">
            <v>1448.16</v>
          </cell>
        </row>
        <row r="907">
          <cell r="B907">
            <v>862</v>
          </cell>
          <cell r="C907">
            <v>2018</v>
          </cell>
          <cell r="D907" t="str">
            <v>julio</v>
          </cell>
          <cell r="E907" t="str">
            <v>Plaza Zapiola</v>
          </cell>
          <cell r="F907" t="str">
            <v>JURAMENTO y DONADO</v>
          </cell>
          <cell r="G907">
            <v>5558</v>
          </cell>
          <cell r="H907">
            <v>1554</v>
          </cell>
          <cell r="I907">
            <v>1556.24</v>
          </cell>
        </row>
        <row r="908">
          <cell r="B908">
            <v>863</v>
          </cell>
          <cell r="C908">
            <v>2018</v>
          </cell>
          <cell r="D908" t="str">
            <v>junio</v>
          </cell>
          <cell r="E908" t="str">
            <v>Plaza Zapiola</v>
          </cell>
          <cell r="F908" t="str">
            <v>JURAMENTO y DONADO</v>
          </cell>
          <cell r="G908">
            <v>5722</v>
          </cell>
          <cell r="H908">
            <v>1168</v>
          </cell>
          <cell r="I908">
            <v>1602.16</v>
          </cell>
        </row>
        <row r="909">
          <cell r="B909">
            <v>864</v>
          </cell>
          <cell r="C909">
            <v>2019</v>
          </cell>
          <cell r="D909" t="str">
            <v>enero</v>
          </cell>
          <cell r="E909" t="str">
            <v>Polo Circo</v>
          </cell>
          <cell r="F909" t="str">
            <v>JUAN DE GARAY y COMBATE DE LOS POZOS</v>
          </cell>
          <cell r="G909">
            <v>1213</v>
          </cell>
          <cell r="H909">
            <v>267</v>
          </cell>
          <cell r="I909">
            <v>339.64</v>
          </cell>
        </row>
        <row r="910">
          <cell r="B910">
            <v>865</v>
          </cell>
          <cell r="C910">
            <v>2019</v>
          </cell>
          <cell r="D910" t="str">
            <v>febrero</v>
          </cell>
          <cell r="E910" t="str">
            <v>Polo Circo</v>
          </cell>
          <cell r="F910" t="str">
            <v>JUAN DE GARAY y COMBATE DE LOS POZOS</v>
          </cell>
          <cell r="G910">
            <v>864</v>
          </cell>
          <cell r="H910">
            <v>227</v>
          </cell>
          <cell r="I910">
            <v>241.92</v>
          </cell>
        </row>
        <row r="911">
          <cell r="B911">
            <v>866</v>
          </cell>
          <cell r="C911">
            <v>2019</v>
          </cell>
          <cell r="D911" t="str">
            <v>marzo</v>
          </cell>
          <cell r="E911" t="str">
            <v>Polo Circo</v>
          </cell>
          <cell r="F911" t="str">
            <v>JUAN DE GARAY y COMBATE DE LOS POZOS</v>
          </cell>
          <cell r="G911">
            <v>158</v>
          </cell>
          <cell r="H911">
            <v>132</v>
          </cell>
          <cell r="I911">
            <v>44.24</v>
          </cell>
        </row>
        <row r="912">
          <cell r="B912">
            <v>867</v>
          </cell>
          <cell r="C912">
            <v>2019</v>
          </cell>
          <cell r="D912" t="str">
            <v>abril</v>
          </cell>
          <cell r="E912" t="str">
            <v>Polo Circo</v>
          </cell>
          <cell r="F912" t="str">
            <v>JUAN DE GARAY y COMBATE DE LOS POZOS</v>
          </cell>
          <cell r="G912">
            <v>139</v>
          </cell>
          <cell r="H912">
            <v>31</v>
          </cell>
          <cell r="I912">
            <v>38.92</v>
          </cell>
        </row>
        <row r="913">
          <cell r="B913">
            <v>868</v>
          </cell>
          <cell r="C913">
            <v>2019</v>
          </cell>
          <cell r="D913" t="str">
            <v>mayo</v>
          </cell>
          <cell r="E913" t="str">
            <v>Polo Circo</v>
          </cell>
          <cell r="F913" t="str">
            <v>JUAN DE GARAY y COMBATE DE LOS POZOS</v>
          </cell>
          <cell r="G913">
            <v>261</v>
          </cell>
          <cell r="H913">
            <v>55</v>
          </cell>
          <cell r="I913">
            <v>73.08</v>
          </cell>
        </row>
        <row r="914">
          <cell r="B914">
            <v>869</v>
          </cell>
          <cell r="C914">
            <v>2019</v>
          </cell>
          <cell r="D914" t="str">
            <v>junio</v>
          </cell>
          <cell r="E914" t="str">
            <v>Polo Circo</v>
          </cell>
          <cell r="F914" t="str">
            <v>JUAN DE GARAY y COMBATE DE LOS POZOS</v>
          </cell>
          <cell r="G914">
            <v>371</v>
          </cell>
          <cell r="H914">
            <v>80</v>
          </cell>
          <cell r="I914">
            <v>103.88</v>
          </cell>
        </row>
        <row r="915">
          <cell r="B915">
            <v>870</v>
          </cell>
          <cell r="C915">
            <v>2019</v>
          </cell>
          <cell r="D915" t="str">
            <v>julio</v>
          </cell>
          <cell r="E915" t="str">
            <v>Polo Circo</v>
          </cell>
          <cell r="F915" t="str">
            <v>JUAN DE GARAY y COMBATE DE LOS POZOS</v>
          </cell>
          <cell r="G915">
            <v>818</v>
          </cell>
          <cell r="H915">
            <v>162</v>
          </cell>
          <cell r="I915">
            <v>229.04</v>
          </cell>
        </row>
        <row r="916">
          <cell r="B916">
            <v>871</v>
          </cell>
          <cell r="C916">
            <v>2019</v>
          </cell>
          <cell r="D916" t="str">
            <v>agosto</v>
          </cell>
          <cell r="E916" t="str">
            <v>Polo Circo</v>
          </cell>
          <cell r="F916" t="str">
            <v>JUAN DE GARAY y COMBATE DE LOS POZOS</v>
          </cell>
          <cell r="G916">
            <v>586</v>
          </cell>
          <cell r="H916">
            <v>122</v>
          </cell>
          <cell r="I916">
            <v>164.08</v>
          </cell>
        </row>
        <row r="917">
          <cell r="B917">
            <v>872</v>
          </cell>
          <cell r="C917">
            <v>2019</v>
          </cell>
          <cell r="D917" t="str">
            <v>septiembre</v>
          </cell>
          <cell r="E917" t="str">
            <v>Polo Circo</v>
          </cell>
          <cell r="F917" t="str">
            <v>JUAN DE GARAY y COMBATE DE LOS POZOS</v>
          </cell>
          <cell r="G917">
            <v>329</v>
          </cell>
          <cell r="H917">
            <v>68</v>
          </cell>
          <cell r="I917">
            <v>92.12</v>
          </cell>
        </row>
        <row r="918">
          <cell r="B918">
            <v>873</v>
          </cell>
          <cell r="C918">
            <v>2019</v>
          </cell>
          <cell r="D918" t="str">
            <v>octubre</v>
          </cell>
          <cell r="E918" t="str">
            <v>Polo Circo</v>
          </cell>
          <cell r="F918" t="str">
            <v>JUAN DE GARAY y COMBATE DE LOS POZOS</v>
          </cell>
          <cell r="G918">
            <v>198</v>
          </cell>
          <cell r="H918">
            <v>42</v>
          </cell>
          <cell r="I918">
            <v>55.44</v>
          </cell>
        </row>
        <row r="919">
          <cell r="B919">
            <v>874</v>
          </cell>
          <cell r="C919">
            <v>2019</v>
          </cell>
          <cell r="D919" t="str">
            <v>noviembre</v>
          </cell>
          <cell r="E919" t="str">
            <v>Polo Circo</v>
          </cell>
          <cell r="F919" t="str">
            <v>JUAN DE GARAY y COMBATE DE LOS POZOS</v>
          </cell>
          <cell r="G919">
            <v>272</v>
          </cell>
          <cell r="H919">
            <v>56</v>
          </cell>
          <cell r="I919">
            <v>76.16</v>
          </cell>
        </row>
        <row r="920">
          <cell r="B920">
            <v>875</v>
          </cell>
          <cell r="C920">
            <v>2019</v>
          </cell>
          <cell r="D920" t="str">
            <v>diciembre</v>
          </cell>
          <cell r="E920" t="str">
            <v>Polo Circo</v>
          </cell>
          <cell r="F920" t="str">
            <v>JUAN DE GARAY y COMBATE DE LOS POZOS</v>
          </cell>
          <cell r="G920">
            <v>45</v>
          </cell>
          <cell r="H920">
            <v>9</v>
          </cell>
          <cell r="I920">
            <v>12.6</v>
          </cell>
        </row>
        <row r="921">
          <cell r="B921">
            <v>876</v>
          </cell>
          <cell r="C921">
            <v>2019</v>
          </cell>
          <cell r="D921" t="str">
            <v>septiembre</v>
          </cell>
          <cell r="E921" t="str">
            <v>Portal Barrio 1.11.14</v>
          </cell>
          <cell r="F921" t="str">
            <v>MORENO, PERITO AV. y EREZCANO</v>
          </cell>
          <cell r="G921">
            <v>0</v>
          </cell>
          <cell r="H921">
            <v>0</v>
          </cell>
          <cell r="I921">
            <v>0</v>
          </cell>
        </row>
        <row r="922">
          <cell r="B922">
            <v>877</v>
          </cell>
          <cell r="C922">
            <v>2019</v>
          </cell>
          <cell r="D922" t="str">
            <v>octubre</v>
          </cell>
          <cell r="E922" t="str">
            <v>Portal Barrio 1.11.14</v>
          </cell>
          <cell r="F922" t="str">
            <v>MORENO, PERITO AV. y EREZCANO</v>
          </cell>
          <cell r="G922">
            <v>115</v>
          </cell>
          <cell r="H922">
            <v>38</v>
          </cell>
          <cell r="I922">
            <v>32.200000000000003</v>
          </cell>
        </row>
        <row r="923">
          <cell r="B923">
            <v>878</v>
          </cell>
          <cell r="C923">
            <v>2019</v>
          </cell>
          <cell r="D923" t="str">
            <v>noviembre</v>
          </cell>
          <cell r="E923" t="str">
            <v>Portal Barrio 1.11.14</v>
          </cell>
          <cell r="F923" t="str">
            <v>MORENO, PERITO AV. y EREZCANO</v>
          </cell>
          <cell r="G923">
            <v>130</v>
          </cell>
          <cell r="H923">
            <v>27</v>
          </cell>
          <cell r="I923">
            <v>36.4</v>
          </cell>
        </row>
        <row r="924">
          <cell r="B924">
            <v>879</v>
          </cell>
          <cell r="C924">
            <v>2019</v>
          </cell>
          <cell r="D924" t="str">
            <v>diciembre</v>
          </cell>
          <cell r="E924" t="str">
            <v>Portal Barrio 1.11.14</v>
          </cell>
          <cell r="F924" t="str">
            <v>MORENO, PERITO AV. y EREZCANO</v>
          </cell>
          <cell r="G924">
            <v>0</v>
          </cell>
          <cell r="H924">
            <v>0</v>
          </cell>
          <cell r="I924" t="e">
            <v>#N/A</v>
          </cell>
        </row>
        <row r="925">
          <cell r="B925">
            <v>880</v>
          </cell>
          <cell r="C925">
            <v>2017</v>
          </cell>
          <cell r="D925" t="str">
            <v>noviembre</v>
          </cell>
          <cell r="E925" t="str">
            <v>Portal Barrio 1.11.14</v>
          </cell>
          <cell r="F925" t="str">
            <v>MORENO, PERITO AV. y EREZCANO</v>
          </cell>
          <cell r="G925">
            <v>2560</v>
          </cell>
          <cell r="H925">
            <v>640</v>
          </cell>
          <cell r="I925">
            <v>716.8</v>
          </cell>
        </row>
        <row r="926">
          <cell r="B926">
            <v>881</v>
          </cell>
          <cell r="C926">
            <v>2018</v>
          </cell>
          <cell r="D926" t="str">
            <v>enero</v>
          </cell>
          <cell r="E926" t="str">
            <v>Portal Barrio 1.11.14</v>
          </cell>
          <cell r="F926" t="str">
            <v>MORENO, PERITO AV. y EREZCANO</v>
          </cell>
          <cell r="G926">
            <v>109</v>
          </cell>
          <cell r="H926">
            <v>44</v>
          </cell>
          <cell r="I926">
            <v>30.52</v>
          </cell>
        </row>
        <row r="927">
          <cell r="B927">
            <v>882</v>
          </cell>
          <cell r="C927">
            <v>2018</v>
          </cell>
          <cell r="D927" t="str">
            <v>febrero</v>
          </cell>
          <cell r="E927" t="str">
            <v>Portal Barrio 1.11.14</v>
          </cell>
          <cell r="F927" t="str">
            <v>MORENO, PERITO AV. y EREZCANO</v>
          </cell>
          <cell r="G927">
            <v>1586</v>
          </cell>
          <cell r="H927">
            <v>397</v>
          </cell>
          <cell r="I927">
            <v>444.08</v>
          </cell>
        </row>
        <row r="928">
          <cell r="B928">
            <v>883</v>
          </cell>
          <cell r="C928">
            <v>2018</v>
          </cell>
          <cell r="D928" t="str">
            <v>marzo</v>
          </cell>
          <cell r="E928" t="str">
            <v>Portal Barrio 1.11.14</v>
          </cell>
          <cell r="F928" t="str">
            <v>MORENO, PERITO AV. y EREZCANO</v>
          </cell>
          <cell r="G928">
            <v>400</v>
          </cell>
          <cell r="H928">
            <v>100</v>
          </cell>
          <cell r="I928">
            <v>112</v>
          </cell>
        </row>
        <row r="929">
          <cell r="B929">
            <v>884</v>
          </cell>
          <cell r="C929">
            <v>2018</v>
          </cell>
          <cell r="D929" t="str">
            <v>abril</v>
          </cell>
          <cell r="E929" t="str">
            <v>Portal Barrio 1.11.14</v>
          </cell>
          <cell r="F929" t="str">
            <v>MORENO, PERITO AV. y EREZCANO</v>
          </cell>
          <cell r="G929">
            <v>2600</v>
          </cell>
          <cell r="H929">
            <v>650</v>
          </cell>
          <cell r="I929">
            <v>728</v>
          </cell>
        </row>
        <row r="930">
          <cell r="B930">
            <v>885</v>
          </cell>
          <cell r="C930">
            <v>2018</v>
          </cell>
          <cell r="D930" t="str">
            <v>junio</v>
          </cell>
          <cell r="E930" t="str">
            <v>Portal Barrio 1.11.14</v>
          </cell>
          <cell r="F930" t="str">
            <v>MORENO, PERITO AV. y EREZCANO</v>
          </cell>
          <cell r="G930">
            <v>10023</v>
          </cell>
          <cell r="H930">
            <v>2511</v>
          </cell>
          <cell r="I930">
            <v>2806.44</v>
          </cell>
        </row>
        <row r="931">
          <cell r="B931">
            <v>886</v>
          </cell>
          <cell r="C931">
            <v>2019</v>
          </cell>
          <cell r="D931" t="str">
            <v>agosto</v>
          </cell>
          <cell r="E931" t="str">
            <v>Portal Barrio 15</v>
          </cell>
          <cell r="F931" t="str">
            <v>PIEDRA BUENA 3124</v>
          </cell>
          <cell r="G931">
            <v>622</v>
          </cell>
          <cell r="H931">
            <v>166</v>
          </cell>
          <cell r="I931">
            <v>174.16</v>
          </cell>
        </row>
        <row r="932">
          <cell r="B932">
            <v>887</v>
          </cell>
          <cell r="C932">
            <v>2019</v>
          </cell>
          <cell r="D932" t="str">
            <v>septiembre</v>
          </cell>
          <cell r="E932" t="str">
            <v>Portal Barrio 15</v>
          </cell>
          <cell r="F932" t="str">
            <v>PIEDRA BUENA 3124</v>
          </cell>
          <cell r="G932">
            <v>765</v>
          </cell>
          <cell r="H932">
            <v>229</v>
          </cell>
          <cell r="I932">
            <v>214.2</v>
          </cell>
        </row>
        <row r="933">
          <cell r="B933">
            <v>888</v>
          </cell>
          <cell r="C933">
            <v>2019</v>
          </cell>
          <cell r="D933" t="str">
            <v>octubre</v>
          </cell>
          <cell r="E933" t="str">
            <v>Portal Barrio 15</v>
          </cell>
          <cell r="F933" t="str">
            <v>PIEDRA BUENA 3124</v>
          </cell>
          <cell r="G933">
            <v>634</v>
          </cell>
          <cell r="H933">
            <v>177</v>
          </cell>
          <cell r="I933">
            <v>177.52</v>
          </cell>
        </row>
        <row r="934">
          <cell r="B934">
            <v>889</v>
          </cell>
          <cell r="C934">
            <v>2019</v>
          </cell>
          <cell r="D934" t="str">
            <v>noviembre</v>
          </cell>
          <cell r="E934" t="str">
            <v>Portal Barrio 15</v>
          </cell>
          <cell r="F934" t="str">
            <v>PIEDRA BUENA 3124</v>
          </cell>
          <cell r="G934">
            <v>459</v>
          </cell>
          <cell r="H934">
            <v>125</v>
          </cell>
          <cell r="I934">
            <v>128.52000000000001</v>
          </cell>
        </row>
        <row r="935">
          <cell r="B935">
            <v>890</v>
          </cell>
          <cell r="C935">
            <v>2019</v>
          </cell>
          <cell r="D935" t="str">
            <v>diciembre</v>
          </cell>
          <cell r="E935" t="str">
            <v>Portal Barrio 15</v>
          </cell>
          <cell r="F935" t="str">
            <v>PIEDRA BUENA 3124</v>
          </cell>
          <cell r="G935">
            <v>0</v>
          </cell>
          <cell r="H935">
            <v>0</v>
          </cell>
          <cell r="I935" t="e">
            <v>#N/A</v>
          </cell>
        </row>
        <row r="936">
          <cell r="B936">
            <v>891</v>
          </cell>
          <cell r="C936">
            <v>2017</v>
          </cell>
          <cell r="D936" t="str">
            <v>diciembre</v>
          </cell>
          <cell r="E936" t="str">
            <v>Portal Barrio 15</v>
          </cell>
          <cell r="F936" t="str">
            <v>PIEDRA BUENA 3124</v>
          </cell>
          <cell r="G936">
            <v>1763</v>
          </cell>
          <cell r="H936">
            <v>335</v>
          </cell>
          <cell r="I936">
            <v>493.64</v>
          </cell>
        </row>
        <row r="937">
          <cell r="B937">
            <v>892</v>
          </cell>
          <cell r="C937">
            <v>2018</v>
          </cell>
          <cell r="D937" t="str">
            <v>enero</v>
          </cell>
          <cell r="E937" t="str">
            <v>Portal Barrio 15</v>
          </cell>
          <cell r="F937" t="str">
            <v>PIEDRA BUENA 3124</v>
          </cell>
          <cell r="G937">
            <v>1974</v>
          </cell>
          <cell r="H937">
            <v>377</v>
          </cell>
          <cell r="I937">
            <v>552.72</v>
          </cell>
        </row>
        <row r="938">
          <cell r="B938">
            <v>893</v>
          </cell>
          <cell r="C938">
            <v>2018</v>
          </cell>
          <cell r="D938" t="str">
            <v>febrero</v>
          </cell>
          <cell r="E938" t="str">
            <v>Portal Barrio 15</v>
          </cell>
          <cell r="F938" t="str">
            <v>PIEDRA BUENA 3124</v>
          </cell>
          <cell r="G938">
            <v>1371</v>
          </cell>
          <cell r="H938">
            <v>253</v>
          </cell>
          <cell r="I938">
            <v>383.88</v>
          </cell>
        </row>
        <row r="939">
          <cell r="B939">
            <v>894</v>
          </cell>
          <cell r="C939">
            <v>2018</v>
          </cell>
          <cell r="D939" t="str">
            <v>marzo</v>
          </cell>
          <cell r="E939" t="str">
            <v>Portal Barrio 15</v>
          </cell>
          <cell r="F939" t="str">
            <v>PIEDRA BUENA 3124</v>
          </cell>
          <cell r="G939">
            <v>500</v>
          </cell>
          <cell r="H939">
            <v>92</v>
          </cell>
          <cell r="I939">
            <v>140</v>
          </cell>
        </row>
        <row r="940">
          <cell r="B940">
            <v>895</v>
          </cell>
          <cell r="C940">
            <v>2018</v>
          </cell>
          <cell r="D940" t="str">
            <v>abril</v>
          </cell>
          <cell r="E940" t="str">
            <v>Portal Barrio 15</v>
          </cell>
          <cell r="F940" t="str">
            <v>PIEDRA BUENA 3124</v>
          </cell>
          <cell r="G940">
            <v>1948</v>
          </cell>
          <cell r="H940">
            <v>345</v>
          </cell>
          <cell r="I940">
            <v>545.44000000000005</v>
          </cell>
        </row>
        <row r="941">
          <cell r="B941">
            <v>896</v>
          </cell>
          <cell r="C941">
            <v>2018</v>
          </cell>
          <cell r="D941" t="str">
            <v>mayo</v>
          </cell>
          <cell r="E941" t="str">
            <v>Portal Barrio 15</v>
          </cell>
          <cell r="F941" t="str">
            <v>PIEDRA BUENA 3124</v>
          </cell>
          <cell r="G941">
            <v>557</v>
          </cell>
          <cell r="H941">
            <v>95</v>
          </cell>
          <cell r="I941">
            <v>155.96</v>
          </cell>
        </row>
        <row r="942">
          <cell r="B942">
            <v>908</v>
          </cell>
          <cell r="C942">
            <v>2019</v>
          </cell>
          <cell r="D942" t="str">
            <v>julio</v>
          </cell>
          <cell r="E942" t="str">
            <v>Portal Barrio 21-24</v>
          </cell>
          <cell r="F942" t="str">
            <v>OSVALDO CRUZ 3657</v>
          </cell>
          <cell r="G942">
            <v>239</v>
          </cell>
          <cell r="H942">
            <v>58</v>
          </cell>
          <cell r="I942">
            <v>66.92</v>
          </cell>
        </row>
        <row r="943">
          <cell r="B943">
            <v>909</v>
          </cell>
          <cell r="C943">
            <v>2019</v>
          </cell>
          <cell r="D943" t="str">
            <v>agosto</v>
          </cell>
          <cell r="E943" t="str">
            <v>Portal Barrio 21-24</v>
          </cell>
          <cell r="F943" t="str">
            <v>OSVALDO CRUZ 3657</v>
          </cell>
          <cell r="G943">
            <v>2526</v>
          </cell>
          <cell r="H943">
            <v>565</v>
          </cell>
          <cell r="I943">
            <v>707.28</v>
          </cell>
        </row>
        <row r="944">
          <cell r="B944">
            <v>910</v>
          </cell>
          <cell r="C944">
            <v>2019</v>
          </cell>
          <cell r="D944" t="str">
            <v>septiembre</v>
          </cell>
          <cell r="E944" t="str">
            <v>Portal Barrio 21-24</v>
          </cell>
          <cell r="F944" t="str">
            <v>OSVALDO CRUZ 3657</v>
          </cell>
          <cell r="G944">
            <v>1989</v>
          </cell>
          <cell r="H944">
            <v>431</v>
          </cell>
          <cell r="I944">
            <v>556.91999999999996</v>
          </cell>
        </row>
        <row r="945">
          <cell r="B945">
            <v>911</v>
          </cell>
          <cell r="C945">
            <v>2019</v>
          </cell>
          <cell r="D945" t="str">
            <v>octubre</v>
          </cell>
          <cell r="E945" t="str">
            <v>Portal Barrio 21-24</v>
          </cell>
          <cell r="F945" t="str">
            <v>OSVALDO CRUZ 3657</v>
          </cell>
          <cell r="G945">
            <v>915</v>
          </cell>
          <cell r="H945">
            <v>220</v>
          </cell>
          <cell r="I945">
            <v>256.2</v>
          </cell>
        </row>
        <row r="946">
          <cell r="B946">
            <v>912</v>
          </cell>
          <cell r="C946">
            <v>2019</v>
          </cell>
          <cell r="D946" t="str">
            <v>noviembre</v>
          </cell>
          <cell r="E946" t="str">
            <v>Portal Barrio 21-24</v>
          </cell>
          <cell r="F946" t="str">
            <v>OSVALDO CRUZ 3657</v>
          </cell>
          <cell r="G946">
            <v>808</v>
          </cell>
          <cell r="H946">
            <v>187</v>
          </cell>
          <cell r="I946">
            <v>226.24</v>
          </cell>
        </row>
        <row r="947">
          <cell r="B947">
            <v>913</v>
          </cell>
          <cell r="C947">
            <v>2019</v>
          </cell>
          <cell r="D947" t="str">
            <v>diciembre</v>
          </cell>
          <cell r="E947" t="str">
            <v>Portal Barrio 21-24</v>
          </cell>
          <cell r="F947" t="str">
            <v>OSVALDO CRUZ 3657</v>
          </cell>
          <cell r="G947">
            <v>0</v>
          </cell>
          <cell r="H947">
            <v>0</v>
          </cell>
          <cell r="I947">
            <v>0</v>
          </cell>
        </row>
        <row r="948">
          <cell r="B948">
            <v>914</v>
          </cell>
          <cell r="C948">
            <v>2017</v>
          </cell>
          <cell r="D948" t="str">
            <v>octubre</v>
          </cell>
          <cell r="E948" t="str">
            <v>Portal Barrio 21-24</v>
          </cell>
          <cell r="F948" t="str">
            <v>OSVALDO CRUZ 3657</v>
          </cell>
          <cell r="G948">
            <v>1203</v>
          </cell>
          <cell r="H948">
            <v>440</v>
          </cell>
          <cell r="I948">
            <v>336.84</v>
          </cell>
        </row>
        <row r="949">
          <cell r="B949">
            <v>915</v>
          </cell>
          <cell r="C949">
            <v>2017</v>
          </cell>
          <cell r="D949" t="str">
            <v>noviembre</v>
          </cell>
          <cell r="E949" t="str">
            <v>Portal Barrio 21-24</v>
          </cell>
          <cell r="F949" t="str">
            <v>OSVALDO CRUZ 3657</v>
          </cell>
          <cell r="G949">
            <v>6698</v>
          </cell>
          <cell r="H949">
            <v>1457</v>
          </cell>
          <cell r="I949">
            <v>1875.44</v>
          </cell>
        </row>
        <row r="950">
          <cell r="B950">
            <v>916</v>
          </cell>
          <cell r="C950">
            <v>2018</v>
          </cell>
          <cell r="D950" t="str">
            <v>enero</v>
          </cell>
          <cell r="E950" t="str">
            <v>Portal Barrio 21-24</v>
          </cell>
          <cell r="F950" t="str">
            <v>OSVALDO CRUZ 3657</v>
          </cell>
          <cell r="G950">
            <v>372</v>
          </cell>
          <cell r="H950">
            <v>80</v>
          </cell>
          <cell r="I950">
            <v>104.16</v>
          </cell>
        </row>
        <row r="951">
          <cell r="B951">
            <v>917</v>
          </cell>
          <cell r="C951">
            <v>2018</v>
          </cell>
          <cell r="D951" t="str">
            <v>febrero</v>
          </cell>
          <cell r="E951" t="str">
            <v>Portal Barrio 21-24</v>
          </cell>
          <cell r="F951" t="str">
            <v>OSVALDO CRUZ 3657</v>
          </cell>
          <cell r="G951">
            <v>1200</v>
          </cell>
          <cell r="H951">
            <v>250</v>
          </cell>
          <cell r="I951">
            <v>336</v>
          </cell>
        </row>
        <row r="952">
          <cell r="B952">
            <v>918</v>
          </cell>
          <cell r="C952">
            <v>2018</v>
          </cell>
          <cell r="D952" t="str">
            <v>marzo</v>
          </cell>
          <cell r="E952" t="str">
            <v>Portal Barrio 21-24</v>
          </cell>
          <cell r="F952" t="str">
            <v>OSVALDO CRUZ 3657</v>
          </cell>
          <cell r="G952">
            <v>4530</v>
          </cell>
          <cell r="H952">
            <v>1600</v>
          </cell>
          <cell r="I952">
            <v>1268.4000000000001</v>
          </cell>
        </row>
        <row r="953">
          <cell r="B953">
            <v>919</v>
          </cell>
          <cell r="C953">
            <v>2018</v>
          </cell>
          <cell r="D953" t="str">
            <v>abril</v>
          </cell>
          <cell r="E953" t="str">
            <v>Portal Barrio 21-24</v>
          </cell>
          <cell r="F953" t="str">
            <v>OSVALDO CRUZ 3657</v>
          </cell>
          <cell r="G953">
            <v>1370</v>
          </cell>
          <cell r="H953">
            <v>468</v>
          </cell>
          <cell r="I953">
            <v>383.6</v>
          </cell>
        </row>
        <row r="954">
          <cell r="B954">
            <v>920</v>
          </cell>
          <cell r="C954">
            <v>2018</v>
          </cell>
          <cell r="D954" t="str">
            <v>mayo</v>
          </cell>
          <cell r="E954" t="str">
            <v>Portal Barrio 21-24</v>
          </cell>
          <cell r="F954" t="str">
            <v>OSVALDO CRUZ 3657</v>
          </cell>
          <cell r="G954">
            <v>800</v>
          </cell>
          <cell r="H954">
            <v>292</v>
          </cell>
          <cell r="I954">
            <v>224</v>
          </cell>
        </row>
        <row r="955">
          <cell r="B955">
            <v>921</v>
          </cell>
          <cell r="C955">
            <v>2018</v>
          </cell>
          <cell r="D955" t="str">
            <v>junio</v>
          </cell>
          <cell r="E955" t="str">
            <v>Portal Barrio 21-24</v>
          </cell>
          <cell r="F955" t="str">
            <v>OSVALDO CRUZ 3657</v>
          </cell>
          <cell r="G955">
            <v>2500</v>
          </cell>
          <cell r="H955">
            <v>914</v>
          </cell>
          <cell r="I955">
            <v>700</v>
          </cell>
        </row>
        <row r="956">
          <cell r="B956">
            <v>927</v>
          </cell>
          <cell r="C956">
            <v>2019</v>
          </cell>
          <cell r="D956" t="str">
            <v>julio</v>
          </cell>
          <cell r="E956" t="str">
            <v>Portal Barrio Piedrabuena</v>
          </cell>
          <cell r="F956" t="str">
            <v>JOSE LEON SUAREZ 3893</v>
          </cell>
          <cell r="G956">
            <v>404</v>
          </cell>
          <cell r="H956">
            <v>88</v>
          </cell>
          <cell r="I956">
            <v>113.12</v>
          </cell>
        </row>
        <row r="957">
          <cell r="B957">
            <v>928</v>
          </cell>
          <cell r="C957">
            <v>2019</v>
          </cell>
          <cell r="D957" t="str">
            <v>agosto</v>
          </cell>
          <cell r="E957" t="str">
            <v>Portal Barrio Piedrabuena</v>
          </cell>
          <cell r="F957" t="str">
            <v>JOSE LEON SUAREZ 3893</v>
          </cell>
          <cell r="G957">
            <v>1324</v>
          </cell>
          <cell r="H957">
            <v>303</v>
          </cell>
          <cell r="I957">
            <v>370.72</v>
          </cell>
        </row>
        <row r="958">
          <cell r="B958">
            <v>929</v>
          </cell>
          <cell r="C958">
            <v>2019</v>
          </cell>
          <cell r="D958" t="str">
            <v>septiembre</v>
          </cell>
          <cell r="E958" t="str">
            <v>Portal Barrio Piedrabuena</v>
          </cell>
          <cell r="F958" t="str">
            <v>JOSE LEON SUAREZ 3893</v>
          </cell>
          <cell r="G958">
            <v>302</v>
          </cell>
          <cell r="H958">
            <v>76</v>
          </cell>
          <cell r="I958">
            <v>84.56</v>
          </cell>
        </row>
        <row r="959">
          <cell r="B959">
            <v>930</v>
          </cell>
          <cell r="C959">
            <v>2019</v>
          </cell>
          <cell r="D959" t="str">
            <v>octubre</v>
          </cell>
          <cell r="E959" t="str">
            <v>Portal Barrio Piedrabuena</v>
          </cell>
          <cell r="F959" t="str">
            <v>JOSE LEON SUAREZ 3893</v>
          </cell>
          <cell r="G959">
            <v>221</v>
          </cell>
          <cell r="H959">
            <v>51</v>
          </cell>
          <cell r="I959">
            <v>61.88</v>
          </cell>
        </row>
        <row r="960">
          <cell r="B960">
            <v>931</v>
          </cell>
          <cell r="C960">
            <v>2019</v>
          </cell>
          <cell r="D960" t="str">
            <v>noviembre</v>
          </cell>
          <cell r="E960" t="str">
            <v>Portal Barrio Piedrabuena</v>
          </cell>
          <cell r="F960" t="str">
            <v>JOSE LEON SUAREZ 3893</v>
          </cell>
          <cell r="G960">
            <v>179</v>
          </cell>
          <cell r="H960">
            <v>45</v>
          </cell>
          <cell r="I960">
            <v>50.12</v>
          </cell>
        </row>
        <row r="961">
          <cell r="B961">
            <v>932</v>
          </cell>
          <cell r="C961">
            <v>2019</v>
          </cell>
          <cell r="D961" t="str">
            <v>diciembre</v>
          </cell>
          <cell r="E961" t="str">
            <v>Portal Barrio Piedrabuena</v>
          </cell>
          <cell r="F961" t="str">
            <v>JOSE LEON SUAREZ 3893</v>
          </cell>
          <cell r="G961">
            <v>34</v>
          </cell>
          <cell r="H961">
            <v>9</v>
          </cell>
          <cell r="I961">
            <v>9.52</v>
          </cell>
        </row>
        <row r="962">
          <cell r="B962">
            <v>939</v>
          </cell>
          <cell r="C962">
            <v>2017</v>
          </cell>
          <cell r="D962" t="str">
            <v>diciembre</v>
          </cell>
          <cell r="E962" t="str">
            <v>Portal Cildañez</v>
          </cell>
          <cell r="F962" t="str">
            <v>VARELA 1950</v>
          </cell>
          <cell r="G962">
            <v>642</v>
          </cell>
          <cell r="H962">
            <v>165</v>
          </cell>
          <cell r="I962">
            <v>179.76</v>
          </cell>
        </row>
        <row r="963">
          <cell r="B963">
            <v>940</v>
          </cell>
          <cell r="C963">
            <v>2018</v>
          </cell>
          <cell r="D963" t="str">
            <v>enero</v>
          </cell>
          <cell r="E963" t="str">
            <v>Portal Cildañez</v>
          </cell>
          <cell r="F963" t="str">
            <v>VARELA 1950</v>
          </cell>
          <cell r="G963">
            <v>666</v>
          </cell>
          <cell r="H963">
            <v>170</v>
          </cell>
          <cell r="I963">
            <v>186.48</v>
          </cell>
        </row>
        <row r="964">
          <cell r="B964">
            <v>941</v>
          </cell>
          <cell r="C964">
            <v>2018</v>
          </cell>
          <cell r="D964" t="str">
            <v>febrero</v>
          </cell>
          <cell r="E964" t="str">
            <v>Portal Cildañez</v>
          </cell>
          <cell r="F964" t="str">
            <v>VARELA 1950</v>
          </cell>
          <cell r="G964">
            <v>1300</v>
          </cell>
          <cell r="H964">
            <v>325</v>
          </cell>
          <cell r="I964">
            <v>364</v>
          </cell>
        </row>
        <row r="965">
          <cell r="B965">
            <v>942</v>
          </cell>
          <cell r="C965">
            <v>2018</v>
          </cell>
          <cell r="D965" t="str">
            <v>marzo</v>
          </cell>
          <cell r="E965" t="str">
            <v>Portal Cildañez</v>
          </cell>
          <cell r="F965" t="str">
            <v>VARELA 1950</v>
          </cell>
          <cell r="G965">
            <v>5551</v>
          </cell>
          <cell r="H965">
            <v>1390</v>
          </cell>
          <cell r="I965">
            <v>1554.28</v>
          </cell>
        </row>
        <row r="966">
          <cell r="B966">
            <v>943</v>
          </cell>
          <cell r="C966">
            <v>2018</v>
          </cell>
          <cell r="D966" t="str">
            <v>abril</v>
          </cell>
          <cell r="E966" t="str">
            <v>Portal Cildañez</v>
          </cell>
          <cell r="F966" t="str">
            <v>VARELA 1950</v>
          </cell>
          <cell r="G966">
            <v>6624</v>
          </cell>
          <cell r="H966">
            <v>1656</v>
          </cell>
          <cell r="I966">
            <v>1854.72</v>
          </cell>
        </row>
        <row r="967">
          <cell r="B967">
            <v>944</v>
          </cell>
          <cell r="C967">
            <v>2018</v>
          </cell>
          <cell r="D967" t="str">
            <v>mayo</v>
          </cell>
          <cell r="E967" t="str">
            <v>Portal Cildañez</v>
          </cell>
          <cell r="F967" t="str">
            <v>VARELA 1950</v>
          </cell>
          <cell r="G967">
            <v>300</v>
          </cell>
          <cell r="H967">
            <v>75</v>
          </cell>
          <cell r="I967">
            <v>84</v>
          </cell>
        </row>
        <row r="968">
          <cell r="B968">
            <v>945</v>
          </cell>
          <cell r="C968">
            <v>2017</v>
          </cell>
          <cell r="D968" t="str">
            <v>noviembre</v>
          </cell>
          <cell r="E968" t="str">
            <v>Portal Rodrigo Bueno</v>
          </cell>
          <cell r="F968" t="str">
            <v>ESPAÑA 1800</v>
          </cell>
          <cell r="G968">
            <v>818</v>
          </cell>
          <cell r="H968">
            <v>350</v>
          </cell>
          <cell r="I968">
            <v>229.04</v>
          </cell>
        </row>
        <row r="969">
          <cell r="B969">
            <v>946</v>
          </cell>
          <cell r="C969">
            <v>2018</v>
          </cell>
          <cell r="D969" t="str">
            <v>abril</v>
          </cell>
          <cell r="E969" t="str">
            <v>Portal Rodrigo Bueno</v>
          </cell>
          <cell r="F969" t="str">
            <v>ESPAÑA 1800</v>
          </cell>
          <cell r="G969">
            <v>229</v>
          </cell>
          <cell r="H969">
            <v>100</v>
          </cell>
          <cell r="I969">
            <v>64.12</v>
          </cell>
        </row>
        <row r="970">
          <cell r="B970">
            <v>947</v>
          </cell>
          <cell r="C970">
            <v>2017</v>
          </cell>
          <cell r="D970" t="str">
            <v>diciembre</v>
          </cell>
          <cell r="E970" t="str">
            <v>Portal Soldati</v>
          </cell>
          <cell r="F970" t="str">
            <v>CORRALES 3491</v>
          </cell>
          <cell r="G970">
            <v>1697</v>
          </cell>
          <cell r="H970">
            <v>224</v>
          </cell>
          <cell r="I970">
            <v>475.16</v>
          </cell>
        </row>
        <row r="971">
          <cell r="B971">
            <v>948</v>
          </cell>
          <cell r="C971">
            <v>2018</v>
          </cell>
          <cell r="D971" t="str">
            <v>enero</v>
          </cell>
          <cell r="E971" t="str">
            <v>Portal Soldati</v>
          </cell>
          <cell r="F971" t="str">
            <v>CORRALES 3491</v>
          </cell>
          <cell r="G971">
            <v>1963</v>
          </cell>
          <cell r="H971">
            <v>260</v>
          </cell>
          <cell r="I971">
            <v>549.64</v>
          </cell>
        </row>
        <row r="972">
          <cell r="B972">
            <v>949</v>
          </cell>
          <cell r="C972">
            <v>2018</v>
          </cell>
          <cell r="D972" t="str">
            <v>febrero</v>
          </cell>
          <cell r="E972" t="str">
            <v>Portal Soldati</v>
          </cell>
          <cell r="F972" t="str">
            <v>CORRALES 3491</v>
          </cell>
          <cell r="G972">
            <v>484</v>
          </cell>
          <cell r="H972">
            <v>65</v>
          </cell>
          <cell r="I972">
            <v>135.52000000000001</v>
          </cell>
        </row>
        <row r="973">
          <cell r="B973">
            <v>950</v>
          </cell>
          <cell r="C973">
            <v>2018</v>
          </cell>
          <cell r="D973" t="str">
            <v>marzo</v>
          </cell>
          <cell r="E973" t="str">
            <v>Portal Soldati</v>
          </cell>
          <cell r="F973" t="str">
            <v>CORRALES 3491</v>
          </cell>
          <cell r="G973">
            <v>2510</v>
          </cell>
          <cell r="H973">
            <v>330</v>
          </cell>
          <cell r="I973">
            <v>702.8</v>
          </cell>
        </row>
        <row r="974">
          <cell r="B974">
            <v>951</v>
          </cell>
          <cell r="C974">
            <v>2018</v>
          </cell>
          <cell r="D974" t="str">
            <v>abril</v>
          </cell>
          <cell r="E974" t="str">
            <v>Portal Soldati</v>
          </cell>
          <cell r="F974" t="str">
            <v>CORRALES 3491</v>
          </cell>
          <cell r="G974">
            <v>3050</v>
          </cell>
          <cell r="H974">
            <v>401</v>
          </cell>
          <cell r="I974">
            <v>854</v>
          </cell>
        </row>
        <row r="975">
          <cell r="B975">
            <v>952</v>
          </cell>
          <cell r="C975">
            <v>2018</v>
          </cell>
          <cell r="D975" t="str">
            <v>mayo</v>
          </cell>
          <cell r="E975" t="str">
            <v>Portal Soldati</v>
          </cell>
          <cell r="F975" t="str">
            <v>CORRALES 3491</v>
          </cell>
          <cell r="G975">
            <v>530</v>
          </cell>
          <cell r="H975">
            <v>70</v>
          </cell>
          <cell r="I975">
            <v>148.4</v>
          </cell>
        </row>
        <row r="976">
          <cell r="B976">
            <v>953</v>
          </cell>
          <cell r="C976">
            <v>2019</v>
          </cell>
          <cell r="D976" t="str">
            <v>septiembre</v>
          </cell>
          <cell r="E976" t="str">
            <v>Punto Verde Lugano 1 y 2</v>
          </cell>
          <cell r="F976" t="str">
            <v>GENERAL CONRADO VILLEGAS 5555</v>
          </cell>
          <cell r="G976">
            <v>140</v>
          </cell>
          <cell r="H976">
            <v>32</v>
          </cell>
          <cell r="I976">
            <v>39.200000000000003</v>
          </cell>
        </row>
        <row r="977">
          <cell r="B977">
            <v>954</v>
          </cell>
          <cell r="C977">
            <v>2019</v>
          </cell>
          <cell r="D977" t="str">
            <v>octubre</v>
          </cell>
          <cell r="E977" t="str">
            <v>Punto Verde Lugano 1 y 2</v>
          </cell>
          <cell r="F977" t="str">
            <v>GENERAL CONRADO VILLEGAS 5555</v>
          </cell>
          <cell r="G977">
            <v>314</v>
          </cell>
          <cell r="H977">
            <v>74</v>
          </cell>
          <cell r="I977">
            <v>87.92</v>
          </cell>
        </row>
        <row r="978">
          <cell r="B978">
            <v>955</v>
          </cell>
          <cell r="C978">
            <v>2019</v>
          </cell>
          <cell r="D978" t="str">
            <v>noviembre</v>
          </cell>
          <cell r="E978" t="str">
            <v>Punto Verde Lugano 1 y 2</v>
          </cell>
          <cell r="F978" t="str">
            <v>GENERAL CONRADO VILLEGAS 5555</v>
          </cell>
          <cell r="G978">
            <v>169</v>
          </cell>
          <cell r="H978">
            <v>42</v>
          </cell>
          <cell r="I978">
            <v>47.32</v>
          </cell>
        </row>
        <row r="979">
          <cell r="B979">
            <v>956</v>
          </cell>
          <cell r="C979">
            <v>2019</v>
          </cell>
          <cell r="D979" t="str">
            <v>diciembre</v>
          </cell>
          <cell r="E979" t="str">
            <v>Punto Verde Lugano 1 y 2</v>
          </cell>
          <cell r="F979" t="str">
            <v>GENERAL CONRADO VILLEGAS 5555</v>
          </cell>
          <cell r="G979">
            <v>5</v>
          </cell>
          <cell r="H979">
            <v>1</v>
          </cell>
          <cell r="I979">
            <v>1.4</v>
          </cell>
        </row>
        <row r="980">
          <cell r="B980">
            <v>957</v>
          </cell>
          <cell r="C980">
            <v>2019</v>
          </cell>
          <cell r="D980" t="str">
            <v>octubre</v>
          </cell>
          <cell r="E980" t="str">
            <v>Punto Verde Villa 1.11.14</v>
          </cell>
          <cell r="F980" t="str">
            <v>RIESTRA y PERITO MORENO</v>
          </cell>
          <cell r="G980">
            <v>103</v>
          </cell>
          <cell r="H980">
            <v>37</v>
          </cell>
          <cell r="I980">
            <v>28.84</v>
          </cell>
        </row>
        <row r="981">
          <cell r="B981">
            <v>958</v>
          </cell>
          <cell r="C981">
            <v>2019</v>
          </cell>
          <cell r="D981" t="str">
            <v>noviembre</v>
          </cell>
          <cell r="E981" t="str">
            <v>Punto Verde Villa 1.11.14</v>
          </cell>
          <cell r="F981" t="str">
            <v>RIESTRA y PERITO MORENO</v>
          </cell>
          <cell r="G981">
            <v>110</v>
          </cell>
          <cell r="H981">
            <v>27</v>
          </cell>
          <cell r="I981">
            <v>30.8</v>
          </cell>
        </row>
        <row r="982">
          <cell r="B982">
            <v>959</v>
          </cell>
          <cell r="C982">
            <v>2019</v>
          </cell>
          <cell r="D982" t="str">
            <v>diciembre</v>
          </cell>
          <cell r="E982" t="str">
            <v>Punto Verde Villa 1.11.14</v>
          </cell>
          <cell r="F982" t="str">
            <v>RIESTRA y PERITO MORENO</v>
          </cell>
          <cell r="G982">
            <v>0</v>
          </cell>
          <cell r="H982">
            <v>0</v>
          </cell>
          <cell r="I982">
            <v>0</v>
          </cell>
        </row>
        <row r="983">
          <cell r="B983">
            <v>978</v>
          </cell>
          <cell r="C983">
            <v>2019</v>
          </cell>
          <cell r="D983" t="str">
            <v>octubre</v>
          </cell>
          <cell r="E983" t="str">
            <v>Sede Comunal 1</v>
          </cell>
          <cell r="F983" t="str">
            <v>HUMBERTO 1 250</v>
          </cell>
          <cell r="G983">
            <v>42</v>
          </cell>
          <cell r="H983">
            <v>9</v>
          </cell>
          <cell r="I983">
            <v>11.76</v>
          </cell>
        </row>
        <row r="984">
          <cell r="B984">
            <v>979</v>
          </cell>
          <cell r="C984">
            <v>2019</v>
          </cell>
          <cell r="D984" t="str">
            <v>noviembre</v>
          </cell>
          <cell r="E984" t="str">
            <v>Sede Comunal 1</v>
          </cell>
          <cell r="F984" t="str">
            <v>HUMBERTO 1 250</v>
          </cell>
          <cell r="G984">
            <v>325</v>
          </cell>
          <cell r="H984">
            <v>70</v>
          </cell>
          <cell r="I984">
            <v>91</v>
          </cell>
        </row>
        <row r="985">
          <cell r="B985">
            <v>980</v>
          </cell>
          <cell r="C985">
            <v>2019</v>
          </cell>
          <cell r="D985" t="str">
            <v>diciembre</v>
          </cell>
          <cell r="E985" t="str">
            <v>Sede Comunal 1</v>
          </cell>
          <cell r="F985" t="str">
            <v>HUMBERTO 1 250</v>
          </cell>
          <cell r="G985">
            <v>0</v>
          </cell>
          <cell r="H985">
            <v>0</v>
          </cell>
          <cell r="I985">
            <v>0</v>
          </cell>
        </row>
        <row r="986">
          <cell r="B986">
            <v>981</v>
          </cell>
          <cell r="C986">
            <v>2019</v>
          </cell>
          <cell r="D986" t="str">
            <v>octubre</v>
          </cell>
          <cell r="E986" t="str">
            <v>Sede Comunal 10</v>
          </cell>
          <cell r="F986" t="str">
            <v>BACACAY 3968</v>
          </cell>
          <cell r="G986">
            <v>162</v>
          </cell>
          <cell r="H986">
            <v>36</v>
          </cell>
          <cell r="I986">
            <v>45.36</v>
          </cell>
        </row>
        <row r="987">
          <cell r="B987">
            <v>982</v>
          </cell>
          <cell r="C987">
            <v>2019</v>
          </cell>
          <cell r="D987" t="str">
            <v>noviembre</v>
          </cell>
          <cell r="E987" t="str">
            <v>Sede Comunal 10</v>
          </cell>
          <cell r="F987" t="str">
            <v>BACACAY 3968</v>
          </cell>
          <cell r="G987">
            <v>173</v>
          </cell>
          <cell r="H987">
            <v>59</v>
          </cell>
          <cell r="I987">
            <v>48.44</v>
          </cell>
        </row>
        <row r="988">
          <cell r="B988">
            <v>983</v>
          </cell>
          <cell r="C988">
            <v>2019</v>
          </cell>
          <cell r="D988" t="str">
            <v>diciembre</v>
          </cell>
          <cell r="E988" t="str">
            <v>Sede Comunal 10</v>
          </cell>
          <cell r="F988" t="str">
            <v>BACACAY 3968</v>
          </cell>
          <cell r="G988">
            <v>0</v>
          </cell>
          <cell r="H988">
            <v>0</v>
          </cell>
          <cell r="I988">
            <v>0</v>
          </cell>
        </row>
        <row r="989">
          <cell r="B989">
            <v>984</v>
          </cell>
          <cell r="C989">
            <v>2019</v>
          </cell>
          <cell r="D989" t="str">
            <v>mayo</v>
          </cell>
          <cell r="E989" t="str">
            <v>Sede Comunal 12</v>
          </cell>
          <cell r="F989" t="str">
            <v>HOLMBERG 2548</v>
          </cell>
          <cell r="G989">
            <v>0</v>
          </cell>
          <cell r="H989">
            <v>0</v>
          </cell>
          <cell r="I989">
            <v>0</v>
          </cell>
        </row>
        <row r="990">
          <cell r="B990">
            <v>985</v>
          </cell>
          <cell r="C990">
            <v>2019</v>
          </cell>
          <cell r="D990" t="str">
            <v>junio</v>
          </cell>
          <cell r="E990" t="str">
            <v>Sede Comunal 12</v>
          </cell>
          <cell r="F990" t="str">
            <v>HOLMBERG 2548</v>
          </cell>
          <cell r="G990">
            <v>0</v>
          </cell>
          <cell r="H990">
            <v>0</v>
          </cell>
          <cell r="I990">
            <v>0</v>
          </cell>
        </row>
        <row r="991">
          <cell r="B991">
            <v>986</v>
          </cell>
          <cell r="C991">
            <v>2019</v>
          </cell>
          <cell r="D991" t="str">
            <v>julio</v>
          </cell>
          <cell r="E991" t="str">
            <v>Sede Comunal 12</v>
          </cell>
          <cell r="F991" t="str">
            <v>HOLMBERG 2548</v>
          </cell>
          <cell r="G991">
            <v>219</v>
          </cell>
          <cell r="H991">
            <v>48</v>
          </cell>
          <cell r="I991">
            <v>61.32</v>
          </cell>
        </row>
        <row r="992">
          <cell r="B992">
            <v>987</v>
          </cell>
          <cell r="C992">
            <v>2019</v>
          </cell>
          <cell r="D992" t="str">
            <v>agosto</v>
          </cell>
          <cell r="E992" t="str">
            <v>Sede Comunal 12</v>
          </cell>
          <cell r="F992" t="str">
            <v>HOLMBERG 2548</v>
          </cell>
          <cell r="G992">
            <v>58</v>
          </cell>
          <cell r="H992">
            <v>12</v>
          </cell>
          <cell r="I992">
            <v>16.239999999999998</v>
          </cell>
        </row>
        <row r="993">
          <cell r="B993">
            <v>988</v>
          </cell>
          <cell r="C993">
            <v>2019</v>
          </cell>
          <cell r="D993" t="str">
            <v>septiembre</v>
          </cell>
          <cell r="E993" t="str">
            <v>Sede Comunal 12</v>
          </cell>
          <cell r="F993" t="str">
            <v>HOLMBERG 2548</v>
          </cell>
          <cell r="G993">
            <v>40</v>
          </cell>
          <cell r="H993">
            <v>9</v>
          </cell>
          <cell r="I993">
            <v>11.2</v>
          </cell>
        </row>
        <row r="994">
          <cell r="B994">
            <v>989</v>
          </cell>
          <cell r="C994">
            <v>2019</v>
          </cell>
          <cell r="D994" t="str">
            <v>octubre</v>
          </cell>
          <cell r="E994" t="str">
            <v>Sede Comunal 12</v>
          </cell>
          <cell r="F994" t="str">
            <v>HOLMBERG 2548</v>
          </cell>
          <cell r="G994">
            <v>18</v>
          </cell>
          <cell r="H994">
            <v>4</v>
          </cell>
          <cell r="I994">
            <v>5.04</v>
          </cell>
        </row>
        <row r="995">
          <cell r="B995">
            <v>990</v>
          </cell>
          <cell r="C995">
            <v>2019</v>
          </cell>
          <cell r="D995" t="str">
            <v>noviembre</v>
          </cell>
          <cell r="E995" t="str">
            <v>Sede Comunal 12</v>
          </cell>
          <cell r="F995" t="str">
            <v>HOLMBERG 2548</v>
          </cell>
          <cell r="G995">
            <v>102</v>
          </cell>
          <cell r="H995">
            <v>24</v>
          </cell>
          <cell r="I995">
            <v>28.56</v>
          </cell>
        </row>
        <row r="996">
          <cell r="B996">
            <v>991</v>
          </cell>
          <cell r="C996">
            <v>2019</v>
          </cell>
          <cell r="D996" t="str">
            <v>diciembre</v>
          </cell>
          <cell r="E996" t="str">
            <v>Sede Comunal 12</v>
          </cell>
          <cell r="F996" t="str">
            <v>HOLMBERG 2548</v>
          </cell>
          <cell r="G996">
            <v>0</v>
          </cell>
          <cell r="H996">
            <v>0</v>
          </cell>
          <cell r="I996">
            <v>0</v>
          </cell>
        </row>
        <row r="997">
          <cell r="B997">
            <v>992</v>
          </cell>
          <cell r="C997">
            <v>2019</v>
          </cell>
          <cell r="D997" t="str">
            <v>mayo</v>
          </cell>
          <cell r="E997" t="str">
            <v>Sede Comunal 14</v>
          </cell>
          <cell r="F997" t="str">
            <v>BERUTI 3325</v>
          </cell>
          <cell r="G997">
            <v>0</v>
          </cell>
          <cell r="H997">
            <v>0</v>
          </cell>
          <cell r="I997">
            <v>0</v>
          </cell>
        </row>
        <row r="998">
          <cell r="B998">
            <v>993</v>
          </cell>
          <cell r="C998">
            <v>2019</v>
          </cell>
          <cell r="D998" t="str">
            <v>junio</v>
          </cell>
          <cell r="E998" t="str">
            <v>Sede Comunal 14</v>
          </cell>
          <cell r="F998" t="str">
            <v>BERUTI 3325</v>
          </cell>
          <cell r="G998">
            <v>562</v>
          </cell>
          <cell r="H998">
            <v>141</v>
          </cell>
          <cell r="I998">
            <v>157.36000000000001</v>
          </cell>
        </row>
        <row r="999">
          <cell r="B999">
            <v>994</v>
          </cell>
          <cell r="C999">
            <v>2019</v>
          </cell>
          <cell r="D999" t="str">
            <v>julio</v>
          </cell>
          <cell r="E999" t="str">
            <v>Sede Comunal 14</v>
          </cell>
          <cell r="F999" t="str">
            <v>BERUTI 3325</v>
          </cell>
          <cell r="G999">
            <v>346</v>
          </cell>
          <cell r="H999">
            <v>89</v>
          </cell>
          <cell r="I999">
            <v>96.88</v>
          </cell>
        </row>
        <row r="1000">
          <cell r="B1000">
            <v>995</v>
          </cell>
          <cell r="C1000">
            <v>2019</v>
          </cell>
          <cell r="D1000" t="str">
            <v>agosto</v>
          </cell>
          <cell r="E1000" t="str">
            <v>Sede Comunal 14</v>
          </cell>
          <cell r="F1000" t="str">
            <v>BERUTI 3325</v>
          </cell>
          <cell r="G1000">
            <v>150</v>
          </cell>
          <cell r="H1000">
            <v>40</v>
          </cell>
          <cell r="I1000">
            <v>42</v>
          </cell>
        </row>
        <row r="1001">
          <cell r="B1001">
            <v>996</v>
          </cell>
          <cell r="C1001">
            <v>2019</v>
          </cell>
          <cell r="D1001" t="str">
            <v>septiembre</v>
          </cell>
          <cell r="E1001" t="str">
            <v>Sede Comunal 14</v>
          </cell>
          <cell r="F1001" t="str">
            <v>BERUTI 3325</v>
          </cell>
          <cell r="G1001">
            <v>86</v>
          </cell>
          <cell r="H1001">
            <v>22</v>
          </cell>
          <cell r="I1001">
            <v>24.08</v>
          </cell>
        </row>
        <row r="1002">
          <cell r="B1002">
            <v>997</v>
          </cell>
          <cell r="C1002">
            <v>2019</v>
          </cell>
          <cell r="D1002" t="str">
            <v>octubre</v>
          </cell>
          <cell r="E1002" t="str">
            <v>Sede Comunal 14</v>
          </cell>
          <cell r="F1002" t="str">
            <v>BERUTI 3325</v>
          </cell>
          <cell r="G1002">
            <v>105</v>
          </cell>
          <cell r="H1002">
            <v>24</v>
          </cell>
          <cell r="I1002">
            <v>29.4</v>
          </cell>
        </row>
        <row r="1003">
          <cell r="B1003">
            <v>998</v>
          </cell>
          <cell r="C1003">
            <v>2019</v>
          </cell>
          <cell r="D1003" t="str">
            <v>noviembre</v>
          </cell>
          <cell r="E1003" t="str">
            <v>Sede Comunal 14</v>
          </cell>
          <cell r="F1003" t="str">
            <v>BERUTI 3325</v>
          </cell>
          <cell r="G1003">
            <v>144</v>
          </cell>
          <cell r="H1003">
            <v>33</v>
          </cell>
          <cell r="I1003">
            <v>40.32</v>
          </cell>
        </row>
        <row r="1004">
          <cell r="B1004">
            <v>999</v>
          </cell>
          <cell r="C1004">
            <v>2019</v>
          </cell>
          <cell r="D1004" t="str">
            <v>diciembre</v>
          </cell>
          <cell r="E1004" t="str">
            <v>Sede Comunal 14</v>
          </cell>
          <cell r="F1004" t="str">
            <v>BERUTI 3325</v>
          </cell>
          <cell r="G1004">
            <v>0</v>
          </cell>
          <cell r="H1004">
            <v>0</v>
          </cell>
          <cell r="I1004">
            <v>0</v>
          </cell>
        </row>
        <row r="1005">
          <cell r="B1005">
            <v>1000</v>
          </cell>
          <cell r="C1005">
            <v>2019</v>
          </cell>
          <cell r="D1005" t="str">
            <v>mayo</v>
          </cell>
          <cell r="E1005" t="str">
            <v>Sede Comunal 15</v>
          </cell>
          <cell r="F1005" t="str">
            <v>CORDOBA 5690</v>
          </cell>
          <cell r="G1005">
            <v>0</v>
          </cell>
          <cell r="H1005">
            <v>0</v>
          </cell>
          <cell r="I1005">
            <v>0</v>
          </cell>
        </row>
        <row r="1006">
          <cell r="B1006">
            <v>1001</v>
          </cell>
          <cell r="C1006">
            <v>2019</v>
          </cell>
          <cell r="D1006" t="str">
            <v>junio</v>
          </cell>
          <cell r="E1006" t="str">
            <v>Sede Comunal 15</v>
          </cell>
          <cell r="F1006" t="str">
            <v>CORDOBA 5690</v>
          </cell>
          <cell r="G1006">
            <v>164</v>
          </cell>
          <cell r="H1006">
            <v>46</v>
          </cell>
          <cell r="I1006">
            <v>45.92</v>
          </cell>
        </row>
        <row r="1007">
          <cell r="B1007">
            <v>1002</v>
          </cell>
          <cell r="C1007">
            <v>2019</v>
          </cell>
          <cell r="D1007" t="str">
            <v>julio</v>
          </cell>
          <cell r="E1007" t="str">
            <v>Sede Comunal 15</v>
          </cell>
          <cell r="F1007" t="str">
            <v>CORDOBA 5690</v>
          </cell>
          <cell r="G1007">
            <v>362</v>
          </cell>
          <cell r="H1007">
            <v>92</v>
          </cell>
          <cell r="I1007">
            <v>101.36</v>
          </cell>
        </row>
        <row r="1008">
          <cell r="B1008">
            <v>1003</v>
          </cell>
          <cell r="C1008">
            <v>2019</v>
          </cell>
          <cell r="D1008" t="str">
            <v>agosto</v>
          </cell>
          <cell r="E1008" t="str">
            <v>Sede Comunal 15</v>
          </cell>
          <cell r="F1008" t="str">
            <v>CORDOBA 5690</v>
          </cell>
          <cell r="G1008">
            <v>364</v>
          </cell>
          <cell r="H1008">
            <v>92</v>
          </cell>
          <cell r="I1008">
            <v>101.92</v>
          </cell>
        </row>
        <row r="1009">
          <cell r="B1009">
            <v>1004</v>
          </cell>
          <cell r="C1009">
            <v>2019</v>
          </cell>
          <cell r="D1009" t="str">
            <v>septiembre</v>
          </cell>
          <cell r="E1009" t="str">
            <v>Sede Comunal 15</v>
          </cell>
          <cell r="F1009" t="str">
            <v>CORDOBA 5690</v>
          </cell>
          <cell r="G1009">
            <v>156</v>
          </cell>
          <cell r="H1009">
            <v>44</v>
          </cell>
          <cell r="I1009">
            <v>43.68</v>
          </cell>
        </row>
        <row r="1010">
          <cell r="B1010">
            <v>1005</v>
          </cell>
          <cell r="C1010">
            <v>2019</v>
          </cell>
          <cell r="D1010" t="str">
            <v>octubre</v>
          </cell>
          <cell r="E1010" t="str">
            <v>Sede Comunal 15</v>
          </cell>
          <cell r="F1010" t="str">
            <v>CORDOBA 5690</v>
          </cell>
          <cell r="G1010">
            <v>199</v>
          </cell>
          <cell r="H1010">
            <v>54</v>
          </cell>
          <cell r="I1010">
            <v>55.72</v>
          </cell>
        </row>
        <row r="1011">
          <cell r="B1011">
            <v>1006</v>
          </cell>
          <cell r="C1011">
            <v>2019</v>
          </cell>
          <cell r="D1011" t="str">
            <v>noviembre</v>
          </cell>
          <cell r="E1011" t="str">
            <v>Sede Comunal 15</v>
          </cell>
          <cell r="F1011" t="str">
            <v>CORDOBA 5690</v>
          </cell>
          <cell r="G1011">
            <v>273</v>
          </cell>
          <cell r="H1011">
            <v>73</v>
          </cell>
          <cell r="I1011">
            <v>76.44</v>
          </cell>
        </row>
        <row r="1012">
          <cell r="B1012">
            <v>1007</v>
          </cell>
          <cell r="C1012">
            <v>2019</v>
          </cell>
          <cell r="D1012" t="str">
            <v>diciembre</v>
          </cell>
          <cell r="E1012" t="str">
            <v>Sede Comunal 15</v>
          </cell>
          <cell r="F1012" t="str">
            <v>CORDOBA 5690</v>
          </cell>
          <cell r="G1012">
            <v>0</v>
          </cell>
          <cell r="H1012">
            <v>0</v>
          </cell>
          <cell r="I1012">
            <v>0</v>
          </cell>
        </row>
        <row r="1013">
          <cell r="B1013">
            <v>1008</v>
          </cell>
          <cell r="C1013">
            <v>2019</v>
          </cell>
          <cell r="D1013" t="str">
            <v>septiembre</v>
          </cell>
          <cell r="E1013" t="str">
            <v>Sede Comunal 4</v>
          </cell>
          <cell r="F1013" t="str">
            <v>DEL BARCO CENTENERA 2906</v>
          </cell>
          <cell r="G1013">
            <v>0</v>
          </cell>
          <cell r="H1013">
            <v>0</v>
          </cell>
          <cell r="I1013">
            <v>0</v>
          </cell>
        </row>
        <row r="1014">
          <cell r="B1014">
            <v>1009</v>
          </cell>
          <cell r="C1014">
            <v>2019</v>
          </cell>
          <cell r="D1014" t="str">
            <v>octubre</v>
          </cell>
          <cell r="E1014" t="str">
            <v>Sede Comunal 4</v>
          </cell>
          <cell r="F1014" t="str">
            <v>DEL BARCO CENTENERA 2906</v>
          </cell>
          <cell r="G1014">
            <v>76</v>
          </cell>
          <cell r="H1014">
            <v>22</v>
          </cell>
          <cell r="I1014">
            <v>21.28</v>
          </cell>
        </row>
        <row r="1015">
          <cell r="B1015">
            <v>1010</v>
          </cell>
          <cell r="C1015">
            <v>2019</v>
          </cell>
          <cell r="D1015" t="str">
            <v>noviembre</v>
          </cell>
          <cell r="E1015" t="str">
            <v>Sede Comunal 4</v>
          </cell>
          <cell r="F1015" t="str">
            <v>DEL BARCO CENTENERA 2906</v>
          </cell>
          <cell r="G1015">
            <v>146</v>
          </cell>
          <cell r="H1015">
            <v>36</v>
          </cell>
          <cell r="I1015">
            <v>40.880000000000003</v>
          </cell>
        </row>
        <row r="1016">
          <cell r="B1016">
            <v>1011</v>
          </cell>
          <cell r="C1016">
            <v>2019</v>
          </cell>
          <cell r="D1016" t="str">
            <v>diciembre</v>
          </cell>
          <cell r="E1016" t="str">
            <v>Sede Comunal 4</v>
          </cell>
          <cell r="F1016" t="str">
            <v>DEL BARCO CENTENERA 2906</v>
          </cell>
          <cell r="G1016">
            <v>0</v>
          </cell>
          <cell r="H1016">
            <v>0</v>
          </cell>
          <cell r="I1016">
            <v>0</v>
          </cell>
        </row>
        <row r="1017">
          <cell r="B1017">
            <v>1016</v>
          </cell>
          <cell r="C1017">
            <v>2019</v>
          </cell>
          <cell r="D1017" t="str">
            <v>octubre</v>
          </cell>
          <cell r="E1017" t="str">
            <v>Sede Comunal 9</v>
          </cell>
          <cell r="F1017" t="str">
            <v>TIMOTEO GORDILLO 2212</v>
          </cell>
          <cell r="G1017">
            <v>160</v>
          </cell>
          <cell r="H1017">
            <v>33</v>
          </cell>
          <cell r="I1017">
            <v>44.8</v>
          </cell>
        </row>
        <row r="1018">
          <cell r="B1018">
            <v>1017</v>
          </cell>
          <cell r="C1018">
            <v>2019</v>
          </cell>
          <cell r="D1018" t="str">
            <v>noviembre</v>
          </cell>
          <cell r="E1018" t="str">
            <v>Sede Comunal 9</v>
          </cell>
          <cell r="F1018" t="str">
            <v>TIMOTEO GORDILLO 2212</v>
          </cell>
          <cell r="G1018">
            <v>294</v>
          </cell>
          <cell r="H1018">
            <v>69</v>
          </cell>
          <cell r="I1018">
            <v>82.32</v>
          </cell>
        </row>
        <row r="1019">
          <cell r="B1019">
            <v>1018</v>
          </cell>
          <cell r="C1019">
            <v>2019</v>
          </cell>
          <cell r="D1019" t="str">
            <v>diciembre</v>
          </cell>
          <cell r="E1019" t="str">
            <v>Sede Comunal 9</v>
          </cell>
          <cell r="F1019" t="str">
            <v>TIMOTEO GORDILLO 2212</v>
          </cell>
          <cell r="G1019">
            <v>0</v>
          </cell>
          <cell r="H1019">
            <v>0</v>
          </cell>
          <cell r="I10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tos_de_recambio_pasate_a_led"/>
      <sheetName val="Hoja1"/>
    </sheetNames>
    <sheetDataSet>
      <sheetData sheetId="0"/>
      <sheetData sheetId="1">
        <row r="2">
          <cell r="A2">
            <v>1</v>
          </cell>
          <cell r="B2" t="str">
            <v>Miércoles a Domingo de 11 a 19 hs.</v>
          </cell>
          <cell r="C2" t="str">
            <v>Av. San Juan y Chacabuco</v>
          </cell>
          <cell r="D2">
            <v>28</v>
          </cell>
          <cell r="E2" t="str">
            <v>COMUNA 1</v>
          </cell>
        </row>
        <row r="3">
          <cell r="A3">
            <v>2</v>
          </cell>
          <cell r="B3" t="str">
            <v>Miércoles a Domingo de 11 a 19 hs.</v>
          </cell>
          <cell r="C3" t="str">
            <v>Paraguay y Libertad</v>
          </cell>
          <cell r="D3">
            <v>24</v>
          </cell>
          <cell r="E3" t="str">
            <v>COMUNA 2</v>
          </cell>
        </row>
        <row r="4">
          <cell r="A4">
            <v>3</v>
          </cell>
          <cell r="B4" t="str">
            <v>Miércoles a Domingo de 11 a 19 hs.</v>
          </cell>
          <cell r="C4" t="str">
            <v>Rodriguez Peña y Paraguay</v>
          </cell>
          <cell r="D4">
            <v>24</v>
          </cell>
          <cell r="E4" t="str">
            <v>COMUNA 2</v>
          </cell>
        </row>
        <row r="5">
          <cell r="A5">
            <v>4</v>
          </cell>
          <cell r="B5" t="str">
            <v>Miércoles a Domingo de 11 a 19 hs.</v>
          </cell>
          <cell r="C5" t="str">
            <v>Av. General Las Heras y Cantilo</v>
          </cell>
          <cell r="D5">
            <v>24</v>
          </cell>
          <cell r="E5" t="str">
            <v>COMUNA 2</v>
          </cell>
        </row>
        <row r="6">
          <cell r="A6">
            <v>5</v>
          </cell>
          <cell r="B6" t="str">
            <v>Miércoles a Domingo de 11 a 19 hs.</v>
          </cell>
          <cell r="C6" t="str">
            <v>Anchorena y Av. Córdoba</v>
          </cell>
          <cell r="D6">
            <v>27</v>
          </cell>
          <cell r="E6" t="str">
            <v>COMUNA 3</v>
          </cell>
        </row>
        <row r="7">
          <cell r="A7">
            <v>6</v>
          </cell>
          <cell r="B7" t="str">
            <v>Miércoles a Domingo de 11 a 19 hs.</v>
          </cell>
          <cell r="C7" t="str">
            <v>General Urquiza y Cochabamba</v>
          </cell>
          <cell r="D7">
            <v>27</v>
          </cell>
          <cell r="E7" t="str">
            <v>COMUNA 3</v>
          </cell>
        </row>
        <row r="8">
          <cell r="A8">
            <v>7</v>
          </cell>
          <cell r="B8" t="str">
            <v>Miércoles a Domingo de 11 a 19 hs.</v>
          </cell>
          <cell r="C8" t="str">
            <v>Av. Jujuy y México</v>
          </cell>
          <cell r="D8">
            <v>2</v>
          </cell>
          <cell r="E8" t="str">
            <v>COMUNA 3</v>
          </cell>
        </row>
        <row r="9">
          <cell r="A9">
            <v>8</v>
          </cell>
          <cell r="B9" t="str">
            <v>Miércoles a Domingo de 11 a 19 hs.</v>
          </cell>
          <cell r="C9" t="str">
            <v>General Araoz Lamadrid y Hernandarias</v>
          </cell>
          <cell r="D9">
            <v>11</v>
          </cell>
          <cell r="E9" t="str">
            <v>COMUNA 4</v>
          </cell>
        </row>
        <row r="10">
          <cell r="A10">
            <v>9</v>
          </cell>
          <cell r="B10" t="str">
            <v>Miércoles a Domingo de 11 a 19 hs.</v>
          </cell>
          <cell r="C10" t="str">
            <v>Av. Saenz y Traful</v>
          </cell>
          <cell r="D10">
            <v>22</v>
          </cell>
          <cell r="E10" t="str">
            <v>COMUNA 4</v>
          </cell>
        </row>
        <row r="11">
          <cell r="A11">
            <v>10</v>
          </cell>
          <cell r="B11" t="str">
            <v>Miércoles a Domingo de 11 a 19 hs.</v>
          </cell>
          <cell r="C11" t="str">
            <v>Av. Juan de Garay y Pichincha</v>
          </cell>
          <cell r="D11" t="e">
            <v>#N/A</v>
          </cell>
          <cell r="E11" t="e">
            <v>#N/A</v>
          </cell>
        </row>
        <row r="12">
          <cell r="A12">
            <v>11</v>
          </cell>
          <cell r="B12" t="str">
            <v>Miércoles a Domingo de 11 a 19 hs.</v>
          </cell>
          <cell r="C12" t="str">
            <v>Av. Montes de Oca y Brandsen</v>
          </cell>
          <cell r="D12">
            <v>3</v>
          </cell>
          <cell r="E12" t="str">
            <v>COMUNA 4</v>
          </cell>
        </row>
        <row r="13">
          <cell r="A13">
            <v>12</v>
          </cell>
          <cell r="B13" t="str">
            <v>Miércoles a Domingo de 11 a 19 hs.</v>
          </cell>
          <cell r="C13" t="str">
            <v>Velez Sarfield e Iriarte</v>
          </cell>
          <cell r="D13">
            <v>3</v>
          </cell>
          <cell r="E13" t="str">
            <v>COMUNA 4</v>
          </cell>
        </row>
        <row r="14">
          <cell r="A14">
            <v>13</v>
          </cell>
          <cell r="B14" t="str">
            <v>Miércoles a Domingo de 11 a 19 hs.</v>
          </cell>
          <cell r="C14" t="str">
            <v>Sarmiento y Bulnes</v>
          </cell>
          <cell r="D14">
            <v>1</v>
          </cell>
          <cell r="E14" t="str">
            <v>COMUNA 5</v>
          </cell>
        </row>
        <row r="15">
          <cell r="A15">
            <v>14</v>
          </cell>
          <cell r="B15" t="str">
            <v>Miércoles a Domingo de 11 a 19 hs.</v>
          </cell>
          <cell r="C15" t="str">
            <v>Estados Unidos y Sanchez de Loria</v>
          </cell>
          <cell r="D15">
            <v>5</v>
          </cell>
          <cell r="E15" t="str">
            <v>COMUNA 5</v>
          </cell>
        </row>
        <row r="16">
          <cell r="A16">
            <v>15</v>
          </cell>
          <cell r="B16" t="str">
            <v>Miércoles a Domingo de 11 a 19 hs.</v>
          </cell>
          <cell r="C16" t="str">
            <v>Donato Alvarez y Gaona</v>
          </cell>
          <cell r="D16">
            <v>6</v>
          </cell>
          <cell r="E16" t="str">
            <v>COMUNA 6</v>
          </cell>
        </row>
        <row r="17">
          <cell r="A17">
            <v>16</v>
          </cell>
          <cell r="B17" t="str">
            <v>Miércoles a Domingo de 11 a 19 hs.</v>
          </cell>
          <cell r="C17" t="str">
            <v>Av. Rivadavia y Florencio Balcarce</v>
          </cell>
          <cell r="D17">
            <v>6</v>
          </cell>
          <cell r="E17" t="str">
            <v>COMUNA 6</v>
          </cell>
        </row>
        <row r="18">
          <cell r="A18">
            <v>17</v>
          </cell>
          <cell r="B18" t="str">
            <v>Miércoles a Domingo de 11 a 19 hs.</v>
          </cell>
          <cell r="C18" t="str">
            <v>Giordano Bruno y Parral</v>
          </cell>
          <cell r="D18">
            <v>6</v>
          </cell>
          <cell r="E18" t="str">
            <v>COMUNA 6</v>
          </cell>
        </row>
        <row r="19">
          <cell r="A19">
            <v>18</v>
          </cell>
          <cell r="B19" t="str">
            <v>Miércoles a Domingo de 11 a 19 hs.</v>
          </cell>
          <cell r="C19" t="str">
            <v>Colpayo y Vallese</v>
          </cell>
          <cell r="D19">
            <v>6</v>
          </cell>
          <cell r="E19" t="str">
            <v>COMUNA 6</v>
          </cell>
        </row>
        <row r="20">
          <cell r="A20">
            <v>19</v>
          </cell>
          <cell r="B20" t="str">
            <v>Miércoles a Domingo de 11 a 19 hs.</v>
          </cell>
          <cell r="C20" t="str">
            <v>Av. Avellaneda y Cálcena</v>
          </cell>
          <cell r="D20">
            <v>6</v>
          </cell>
          <cell r="E20" t="str">
            <v>COMUNA 6</v>
          </cell>
        </row>
        <row r="21">
          <cell r="A21">
            <v>20</v>
          </cell>
          <cell r="B21" t="str">
            <v>Miércoles a Domingo de 11 a 19 hs.</v>
          </cell>
          <cell r="C21" t="str">
            <v>Av. Asamblea y Puán</v>
          </cell>
          <cell r="D21" t="e">
            <v>#N/A</v>
          </cell>
          <cell r="E21" t="e">
            <v>#N/A</v>
          </cell>
        </row>
        <row r="22">
          <cell r="A22">
            <v>21</v>
          </cell>
          <cell r="B22" t="str">
            <v>Miércoles a Domingo de 11 a 19 hs.</v>
          </cell>
          <cell r="C22" t="str">
            <v>Nazca y Neuquén</v>
          </cell>
          <cell r="D22">
            <v>9</v>
          </cell>
          <cell r="E22" t="str">
            <v>COMUNA 7</v>
          </cell>
        </row>
        <row r="23">
          <cell r="A23">
            <v>22</v>
          </cell>
          <cell r="B23" t="str">
            <v>Miércoles a Domingo de 11 a 19 hs.</v>
          </cell>
          <cell r="C23" t="str">
            <v>Av. Directorio e Italia</v>
          </cell>
          <cell r="D23" t="e">
            <v>#N/A</v>
          </cell>
          <cell r="E23" t="e">
            <v>#N/A</v>
          </cell>
        </row>
        <row r="24">
          <cell r="A24">
            <v>23</v>
          </cell>
          <cell r="B24" t="str">
            <v>Miércoles a Domingo de 11 a 19 hs.</v>
          </cell>
          <cell r="C24" t="str">
            <v>Lautaro y Francisco Bilbao</v>
          </cell>
          <cell r="D24">
            <v>9</v>
          </cell>
          <cell r="E24" t="str">
            <v>COMUNA 7</v>
          </cell>
        </row>
        <row r="25">
          <cell r="A25">
            <v>24</v>
          </cell>
          <cell r="B25" t="str">
            <v>Miércoles a Domingo de 11 a 19 hs.</v>
          </cell>
          <cell r="C25" t="str">
            <v>Yerbal y Artigas</v>
          </cell>
          <cell r="D25">
            <v>9</v>
          </cell>
          <cell r="E25" t="str">
            <v>COMUNA 7</v>
          </cell>
        </row>
        <row r="26">
          <cell r="A26">
            <v>25</v>
          </cell>
          <cell r="B26" t="str">
            <v>Lunes a Viernes de 10 a 18 hs.</v>
          </cell>
          <cell r="C26" t="str">
            <v>https://goo.gl/maps/SNRenCj6mYEE7Xve7</v>
          </cell>
          <cell r="D26">
            <v>13</v>
          </cell>
          <cell r="E26" t="str">
            <v>COMUNA 8</v>
          </cell>
        </row>
        <row r="27">
          <cell r="A27">
            <v>26</v>
          </cell>
          <cell r="B27" t="str">
            <v>Miércoles a Domingo de 11 a 19 hs.</v>
          </cell>
          <cell r="C27" t="str">
            <v>Delfin Gallo y Martiniano Leguizamon</v>
          </cell>
          <cell r="D27">
            <v>13</v>
          </cell>
          <cell r="E27" t="str">
            <v>COMUNA 8</v>
          </cell>
        </row>
        <row r="28">
          <cell r="A28">
            <v>27</v>
          </cell>
          <cell r="B28" t="str">
            <v>Miércoles a Domingo de 11 a 19 hs.</v>
          </cell>
          <cell r="C28" t="str">
            <v>Av. Piedra Buena y Av. Fernandez de la Cruz</v>
          </cell>
          <cell r="D28">
            <v>38</v>
          </cell>
          <cell r="E28" t="str">
            <v>COMUNA 8</v>
          </cell>
        </row>
        <row r="29">
          <cell r="A29">
            <v>28</v>
          </cell>
          <cell r="B29" t="str">
            <v>Miércoles a Domingo de 11 a 19 hs.</v>
          </cell>
          <cell r="C29" t="str">
            <v>Escalada y Castañares</v>
          </cell>
          <cell r="D29">
            <v>13</v>
          </cell>
          <cell r="E29" t="str">
            <v>COMUNA 8</v>
          </cell>
        </row>
        <row r="30">
          <cell r="A30">
            <v>29</v>
          </cell>
          <cell r="B30" t="str">
            <v>Miércoles a Domingo de 11 a 19 hs.</v>
          </cell>
          <cell r="C30" t="str">
            <v>Gral. Conrado Villegas 5555</v>
          </cell>
          <cell r="D30">
            <v>13</v>
          </cell>
          <cell r="E30" t="str">
            <v>COMUNA 8</v>
          </cell>
        </row>
        <row r="31">
          <cell r="A31">
            <v>30</v>
          </cell>
          <cell r="B31" t="str">
            <v>Miércoles a Domingo de 11 a 19 hs.</v>
          </cell>
          <cell r="C31" t="str">
            <v>José León Suarez y Martinez de Hoz</v>
          </cell>
          <cell r="D31">
            <v>12</v>
          </cell>
          <cell r="E31" t="str">
            <v>COMUNA 9</v>
          </cell>
        </row>
        <row r="32">
          <cell r="A32">
            <v>31</v>
          </cell>
          <cell r="B32" t="str">
            <v>Miércoles a Domingo de 11 a 19 hs.</v>
          </cell>
          <cell r="C32" t="str">
            <v>Av. Directorio y Fernandez</v>
          </cell>
          <cell r="D32" t="e">
            <v>#N/A</v>
          </cell>
          <cell r="E32" t="e">
            <v>#N/A</v>
          </cell>
        </row>
        <row r="33">
          <cell r="A33">
            <v>32</v>
          </cell>
          <cell r="B33" t="str">
            <v>Miércoles a Domingo de 11 a 19 hs.</v>
          </cell>
          <cell r="C33" t="str">
            <v>Av. Domingo Olivera 824</v>
          </cell>
          <cell r="D33">
            <v>14</v>
          </cell>
          <cell r="E33" t="str">
            <v>COMUNA 9</v>
          </cell>
        </row>
        <row r="34">
          <cell r="A34">
            <v>33</v>
          </cell>
          <cell r="B34" t="str">
            <v>Miércoles a Domingo de 11 a 19 hs.</v>
          </cell>
          <cell r="C34" t="str">
            <v>Ercilla 7502</v>
          </cell>
          <cell r="D34">
            <v>14</v>
          </cell>
          <cell r="E34" t="str">
            <v>COMUNA 9</v>
          </cell>
        </row>
        <row r="35">
          <cell r="A35">
            <v>34</v>
          </cell>
          <cell r="B35" t="str">
            <v>Miércoles a Domingo de 11 a 19 hs.</v>
          </cell>
          <cell r="C35" t="str">
            <v>Acassuso y Pilar</v>
          </cell>
          <cell r="D35">
            <v>30</v>
          </cell>
          <cell r="E35" t="str">
            <v>COMUNA 10</v>
          </cell>
        </row>
        <row r="36">
          <cell r="A36">
            <v>35</v>
          </cell>
          <cell r="B36" t="str">
            <v>Miércoles a Domingo de 11 a 19 hs.</v>
          </cell>
          <cell r="C36" t="str">
            <v>Arregui y Lisboa</v>
          </cell>
          <cell r="D36">
            <v>15</v>
          </cell>
          <cell r="E36" t="str">
            <v>COMUNA 10</v>
          </cell>
        </row>
        <row r="37">
          <cell r="A37">
            <v>36</v>
          </cell>
          <cell r="B37" t="str">
            <v>Miércoles a Domingo de 11 a 19 hs.</v>
          </cell>
          <cell r="C37" t="str">
            <v>Desaguadero e Hilario de Almeira</v>
          </cell>
          <cell r="D37">
            <v>15</v>
          </cell>
          <cell r="E37" t="str">
            <v>COMUNA 10</v>
          </cell>
        </row>
        <row r="38">
          <cell r="A38">
            <v>37</v>
          </cell>
          <cell r="B38" t="str">
            <v>Miércoles a Domingo de 11 a 19 hs.</v>
          </cell>
          <cell r="C38" t="str">
            <v>Av. Lope de Vega y Elpidio Gonzalez</v>
          </cell>
          <cell r="D38">
            <v>15</v>
          </cell>
          <cell r="E38" t="str">
            <v>COMUNA 10</v>
          </cell>
        </row>
        <row r="39">
          <cell r="A39">
            <v>38</v>
          </cell>
          <cell r="B39" t="str">
            <v>Miércoles a Domingo de 11 a 19 hs.</v>
          </cell>
          <cell r="C39" t="str">
            <v>Av. Juan B. Justo y Gaona</v>
          </cell>
          <cell r="D39">
            <v>6</v>
          </cell>
          <cell r="E39" t="str">
            <v>COMUNA 6</v>
          </cell>
        </row>
        <row r="40">
          <cell r="A40">
            <v>39</v>
          </cell>
          <cell r="B40" t="str">
            <v>Miércoles a Domingo de 11 a 19 hs.</v>
          </cell>
          <cell r="C40" t="str">
            <v>Ramón Lista y Moliere</v>
          </cell>
          <cell r="D40">
            <v>37</v>
          </cell>
          <cell r="E40" t="str">
            <v>COMUNA 10</v>
          </cell>
        </row>
        <row r="41">
          <cell r="A41">
            <v>40</v>
          </cell>
          <cell r="B41" t="str">
            <v>Miércoles a Domingo de 11 a 19 hs.</v>
          </cell>
          <cell r="C41" t="str">
            <v>Av. Avellaneda y Chivilcoy</v>
          </cell>
          <cell r="D41">
            <v>29</v>
          </cell>
          <cell r="E41" t="str">
            <v>COMUNA 10</v>
          </cell>
        </row>
        <row r="42">
          <cell r="A42">
            <v>41</v>
          </cell>
          <cell r="B42" t="str">
            <v>Miércoles a Domingo de 11 a 19 hs.</v>
          </cell>
          <cell r="C42" t="str">
            <v>Falcon y De Benedetti</v>
          </cell>
          <cell r="D42">
            <v>29</v>
          </cell>
          <cell r="E42" t="str">
            <v>COMUNA 10</v>
          </cell>
        </row>
        <row r="43">
          <cell r="A43">
            <v>42</v>
          </cell>
          <cell r="B43" t="str">
            <v>Miércoles a Domingo de 11 a 19 hs.</v>
          </cell>
          <cell r="C43" t="str">
            <v>Chivilcoy y Camarones</v>
          </cell>
          <cell r="D43">
            <v>15</v>
          </cell>
          <cell r="E43" t="str">
            <v>COMUNA 10</v>
          </cell>
        </row>
        <row r="44">
          <cell r="A44">
            <v>43</v>
          </cell>
          <cell r="B44" t="str">
            <v>Miércoles a Domingo de 11 a 19 hs.</v>
          </cell>
          <cell r="C44" t="str">
            <v>Gualeguaychu y Miranda</v>
          </cell>
          <cell r="D44">
            <v>15</v>
          </cell>
          <cell r="E44" t="str">
            <v>COMUNA 10</v>
          </cell>
        </row>
        <row r="45">
          <cell r="A45">
            <v>44</v>
          </cell>
          <cell r="B45" t="str">
            <v>Miércoles a Domingo de 11 a 19 hs.</v>
          </cell>
          <cell r="C45" t="str">
            <v>Remedios de Escalada y Boyacá</v>
          </cell>
          <cell r="D45">
            <v>34</v>
          </cell>
          <cell r="E45" t="str">
            <v>COMUNA 11</v>
          </cell>
        </row>
        <row r="46">
          <cell r="A46">
            <v>45</v>
          </cell>
          <cell r="B46" t="str">
            <v>Miércoles a Domingo de 11 a 19 hs.</v>
          </cell>
          <cell r="C46" t="str">
            <v>Av. Francisco Beiró y Pedro Calderón de la Barca</v>
          </cell>
          <cell r="D46">
            <v>33</v>
          </cell>
          <cell r="E46" t="str">
            <v>COMUNA 11</v>
          </cell>
        </row>
        <row r="47">
          <cell r="A47">
            <v>46</v>
          </cell>
          <cell r="B47" t="str">
            <v>Miércoles a Domingo de 11 a 19 hs.</v>
          </cell>
          <cell r="C47" t="str">
            <v>Campana y Baigorria</v>
          </cell>
          <cell r="D47">
            <v>32</v>
          </cell>
          <cell r="E47" t="str">
            <v>COMUNA 11</v>
          </cell>
        </row>
        <row r="48">
          <cell r="A48">
            <v>47</v>
          </cell>
          <cell r="B48" t="str">
            <v>Miércoles a Domingo de 11 a 19 hs.</v>
          </cell>
          <cell r="C48" t="str">
            <v>Mercedes y Nueva York</v>
          </cell>
          <cell r="D48">
            <v>40</v>
          </cell>
          <cell r="E48" t="str">
            <v>COMUNA 12</v>
          </cell>
        </row>
        <row r="49">
          <cell r="A49">
            <v>48</v>
          </cell>
          <cell r="B49" t="str">
            <v>Miércoles a Domingo de 11 a 19 hs.</v>
          </cell>
          <cell r="C49" t="str">
            <v>Juramento y Donado</v>
          </cell>
          <cell r="D49">
            <v>40</v>
          </cell>
          <cell r="E49" t="str">
            <v>COMUNA 12</v>
          </cell>
        </row>
        <row r="50">
          <cell r="A50">
            <v>49</v>
          </cell>
          <cell r="B50" t="str">
            <v>Miércoles a Domingo de 11 a 19 hs.</v>
          </cell>
          <cell r="C50" t="str">
            <v>Nahuel Huapi y Triunvirato</v>
          </cell>
          <cell r="D50">
            <v>36</v>
          </cell>
          <cell r="E50" t="str">
            <v>COMUNA 12</v>
          </cell>
        </row>
        <row r="51">
          <cell r="A51">
            <v>50</v>
          </cell>
          <cell r="B51" t="str">
            <v>Miércoles a Domingo de 11 a 19 hs.</v>
          </cell>
          <cell r="C51" t="str">
            <v>Artigas y Larsen</v>
          </cell>
          <cell r="D51">
            <v>36</v>
          </cell>
          <cell r="E51" t="str">
            <v>COMUNA 12</v>
          </cell>
        </row>
        <row r="52">
          <cell r="A52">
            <v>51</v>
          </cell>
          <cell r="B52" t="str">
            <v>Miércoles a Domingo de 11 a 19 hs.</v>
          </cell>
          <cell r="C52" t="str">
            <v>Roque Perez y Pairoissien</v>
          </cell>
          <cell r="D52" t="e">
            <v>#N/A</v>
          </cell>
          <cell r="E52" t="e">
            <v>#N/A</v>
          </cell>
        </row>
        <row r="53">
          <cell r="A53">
            <v>52</v>
          </cell>
          <cell r="B53" t="str">
            <v>Miércoles a Domingo de 11 a 19 hs.</v>
          </cell>
          <cell r="C53" t="str">
            <v>Larralde y Mariano Acha</v>
          </cell>
          <cell r="D53" t="e">
            <v>#N/A</v>
          </cell>
          <cell r="E53" t="e">
            <v>#N/A</v>
          </cell>
        </row>
        <row r="54">
          <cell r="A54">
            <v>53</v>
          </cell>
          <cell r="B54" t="str">
            <v>Miércoles a Domingo de 11 a 19 hs.</v>
          </cell>
          <cell r="C54" t="str">
            <v>Av. Garcia del Rio y Pinto</v>
          </cell>
          <cell r="D54">
            <v>36</v>
          </cell>
          <cell r="E54" t="str">
            <v>COMUNA 12</v>
          </cell>
        </row>
        <row r="55">
          <cell r="A55">
            <v>54</v>
          </cell>
          <cell r="B55" t="str">
            <v>Miércoles a Domingo de 11 a 19 hs.</v>
          </cell>
          <cell r="C55" t="str">
            <v>Habana y Argerich</v>
          </cell>
          <cell r="D55">
            <v>36</v>
          </cell>
          <cell r="E55" t="str">
            <v>COMUNA 12</v>
          </cell>
        </row>
        <row r="56">
          <cell r="A56">
            <v>55</v>
          </cell>
          <cell r="B56" t="str">
            <v>Miércoles a Domingo de 11 a 19 hs.</v>
          </cell>
          <cell r="C56" t="str">
            <v>Juramento y Conde</v>
          </cell>
          <cell r="D56">
            <v>4</v>
          </cell>
          <cell r="E56" t="str">
            <v>COMUNA 13</v>
          </cell>
        </row>
        <row r="57">
          <cell r="A57">
            <v>56</v>
          </cell>
          <cell r="B57" t="str">
            <v>Miércoles a Domingo de 11 a 19 hs.</v>
          </cell>
          <cell r="C57" t="str">
            <v>Delgado y Virrey Loreto</v>
          </cell>
          <cell r="D57">
            <v>4</v>
          </cell>
          <cell r="E57" t="str">
            <v>COMUNA 13</v>
          </cell>
        </row>
        <row r="58">
          <cell r="A58">
            <v>57</v>
          </cell>
          <cell r="B58" t="str">
            <v>Miércoles a Domingo de 11 a 19 hs.</v>
          </cell>
          <cell r="C58" t="str">
            <v>Cuba y Juramento</v>
          </cell>
          <cell r="D58">
            <v>4</v>
          </cell>
          <cell r="E58" t="str">
            <v>COMUNA 13</v>
          </cell>
        </row>
        <row r="59">
          <cell r="A59">
            <v>58</v>
          </cell>
          <cell r="B59" t="str">
            <v>Miércoles a Domingo de 11 a 19 hs.</v>
          </cell>
          <cell r="C59" t="str">
            <v>Santos Dumont y Gral. Enrique Martinez</v>
          </cell>
          <cell r="D59">
            <v>16</v>
          </cell>
          <cell r="E59" t="str">
            <v>COMUNA 13</v>
          </cell>
        </row>
        <row r="60">
          <cell r="A60">
            <v>59</v>
          </cell>
          <cell r="B60" t="str">
            <v>Miércoles a Domingo de 11 a 19 hs.</v>
          </cell>
          <cell r="C60" t="str">
            <v>Manzanares y Vuelta de Obligado</v>
          </cell>
          <cell r="D60">
            <v>16</v>
          </cell>
          <cell r="E60" t="str">
            <v>COMUNA 13</v>
          </cell>
        </row>
        <row r="61">
          <cell r="A61">
            <v>60</v>
          </cell>
          <cell r="B61" t="str">
            <v>Miércoles a Domingo de 11 a 19 hs.</v>
          </cell>
          <cell r="C61" t="str">
            <v>Ramsay y Blanco Encalada</v>
          </cell>
          <cell r="D61">
            <v>17</v>
          </cell>
          <cell r="E61" t="str">
            <v>COMUNA 14</v>
          </cell>
        </row>
        <row r="62">
          <cell r="A62">
            <v>61</v>
          </cell>
          <cell r="B62" t="str">
            <v>Miércoles a Domingo de 11 a 19 hs.</v>
          </cell>
          <cell r="C62" t="str">
            <v>Medrano y Charcas</v>
          </cell>
          <cell r="D62">
            <v>17</v>
          </cell>
          <cell r="E62" t="str">
            <v>COMUNA 14</v>
          </cell>
        </row>
        <row r="63">
          <cell r="A63">
            <v>62</v>
          </cell>
          <cell r="B63" t="str">
            <v>Miércoles a Domingo de 11 a 19 hs.</v>
          </cell>
          <cell r="C63" t="str">
            <v>Salguero 2450</v>
          </cell>
          <cell r="D63">
            <v>17</v>
          </cell>
          <cell r="E63" t="str">
            <v>COMUNA 14</v>
          </cell>
        </row>
        <row r="64">
          <cell r="A64">
            <v>63</v>
          </cell>
          <cell r="B64" t="str">
            <v>Miércoles a Domingo de 11 a 19 hs.</v>
          </cell>
          <cell r="C64" t="str">
            <v>Malabia y Costa Rica</v>
          </cell>
          <cell r="D64">
            <v>17</v>
          </cell>
          <cell r="E64" t="str">
            <v>COMUNA 14</v>
          </cell>
        </row>
        <row r="65">
          <cell r="A65">
            <v>64</v>
          </cell>
          <cell r="B65" t="str">
            <v>Miércoles a Domingo de 11 a 19 hs.</v>
          </cell>
          <cell r="C65" t="str">
            <v>Av. Figueroa Alcorta y Jerónimo Salguero</v>
          </cell>
          <cell r="D65">
            <v>17</v>
          </cell>
          <cell r="E65" t="str">
            <v>COMUNA 14</v>
          </cell>
        </row>
        <row r="66">
          <cell r="A66">
            <v>65</v>
          </cell>
          <cell r="B66" t="str">
            <v>Miércoles a Domingo de 11 a 19 hs.</v>
          </cell>
          <cell r="C66" t="str">
            <v>Av. Dorrego y Av. Guzman</v>
          </cell>
          <cell r="D66" t="e">
            <v>#N/A</v>
          </cell>
          <cell r="E66" t="e">
            <v>#N/A</v>
          </cell>
        </row>
        <row r="67">
          <cell r="A67">
            <v>66</v>
          </cell>
          <cell r="B67" t="str">
            <v>Miércoles a Domingo de 11 a 19 hs.</v>
          </cell>
          <cell r="C67" t="str">
            <v>Charlone y Heredia</v>
          </cell>
          <cell r="D67">
            <v>31</v>
          </cell>
          <cell r="E67" t="str">
            <v>COMUNA 15</v>
          </cell>
        </row>
        <row r="68">
          <cell r="A68">
            <v>67</v>
          </cell>
          <cell r="B68" t="str">
            <v>Miércoles a Domingo de 11 a 19 hs.</v>
          </cell>
          <cell r="C68" t="str">
            <v>Antezana y Olaya</v>
          </cell>
          <cell r="D68">
            <v>20</v>
          </cell>
          <cell r="E68" t="str">
            <v>COMUNA 15</v>
          </cell>
        </row>
        <row r="69">
          <cell r="A69">
            <v>68</v>
          </cell>
          <cell r="B69" t="str">
            <v>Miércoles a Domingo de 11 a 19 hs.</v>
          </cell>
          <cell r="C69" t="str">
            <v>Bucarest y Hamburgo</v>
          </cell>
          <cell r="D69">
            <v>20</v>
          </cell>
          <cell r="E69" t="str">
            <v>COMUNA 15</v>
          </cell>
        </row>
        <row r="70">
          <cell r="A70">
            <v>69</v>
          </cell>
          <cell r="B70" t="str">
            <v>Miércoles a Domingo de 11 a 19 hs.</v>
          </cell>
          <cell r="C70" t="str">
            <v>Forest y Teodoro García</v>
          </cell>
          <cell r="D70">
            <v>7</v>
          </cell>
          <cell r="E70" t="str">
            <v>COMUNA 15</v>
          </cell>
        </row>
        <row r="71">
          <cell r="A71">
            <v>70</v>
          </cell>
          <cell r="B71" t="str">
            <v>Miércoles a Domingo de 11 a 19 hs.</v>
          </cell>
          <cell r="C71" t="str">
            <v>Uspallata y Monteagudo</v>
          </cell>
          <cell r="D71">
            <v>16</v>
          </cell>
          <cell r="E71" t="str">
            <v>COMUNA 13</v>
          </cell>
        </row>
        <row r="72">
          <cell r="A72">
            <v>71</v>
          </cell>
          <cell r="B72" t="str">
            <v>Miércoles a Domingo de 11 a 19 hs.</v>
          </cell>
          <cell r="C72" t="str">
            <v>Grecia y Manuela Pedraza</v>
          </cell>
          <cell r="D72">
            <v>16</v>
          </cell>
          <cell r="E72" t="str">
            <v>COMUNA 13</v>
          </cell>
        </row>
        <row r="73">
          <cell r="A73">
            <v>72</v>
          </cell>
          <cell r="B73" t="str">
            <v>Miércoles a Domingo de 11 a 19 hs.</v>
          </cell>
          <cell r="C73" t="str">
            <v>Hipólito Yrigoyen y Pasco</v>
          </cell>
          <cell r="D73">
            <v>2</v>
          </cell>
          <cell r="E73" t="str">
            <v>COMUNA 3</v>
          </cell>
        </row>
        <row r="74">
          <cell r="A74">
            <v>73</v>
          </cell>
          <cell r="B74" t="str">
            <v>Miércoles a Domingo de 11 a 19 hs.</v>
          </cell>
          <cell r="C74" t="str">
            <v>Caseros y Monasterio</v>
          </cell>
          <cell r="D74">
            <v>21</v>
          </cell>
          <cell r="E74" t="str">
            <v>COMUNA 4</v>
          </cell>
        </row>
        <row r="75">
          <cell r="A75">
            <v>74</v>
          </cell>
          <cell r="B75" t="str">
            <v>Martes a Domingo de 10 a 18 hs</v>
          </cell>
          <cell r="C75" t="str">
            <v>https://goo.gl/maps/95EWmzo497Hcyrht5</v>
          </cell>
          <cell r="D75">
            <v>13</v>
          </cell>
          <cell r="E75" t="str">
            <v>COMUNA 8</v>
          </cell>
        </row>
        <row r="76">
          <cell r="A76">
            <v>75</v>
          </cell>
          <cell r="B76" t="str">
            <v>Martes a Domingo de 10 a 18 hs</v>
          </cell>
          <cell r="C76" t="str">
            <v>https://goo.gl/maps/95EWmzo497Hcyrht5</v>
          </cell>
          <cell r="D76">
            <v>13</v>
          </cell>
          <cell r="E76" t="str">
            <v>COMUNA 8</v>
          </cell>
        </row>
        <row r="77">
          <cell r="A77">
            <v>76</v>
          </cell>
          <cell r="B77" t="str">
            <v>Martes a Domingo de 10 a 18 hs</v>
          </cell>
          <cell r="C77" t="str">
            <v>https://goo.gl/maps/95EWmzo497Hcyrht5</v>
          </cell>
          <cell r="D77">
            <v>13</v>
          </cell>
          <cell r="E77" t="str">
            <v>COMUNA 8</v>
          </cell>
        </row>
        <row r="78">
          <cell r="A78">
            <v>77</v>
          </cell>
          <cell r="B78" t="str">
            <v>Martes a Domingo de 10 a 18 hs</v>
          </cell>
          <cell r="C78" t="str">
            <v>https://goo.gl/maps/95EWmzo497Hcyrht5</v>
          </cell>
          <cell r="D78">
            <v>13</v>
          </cell>
          <cell r="E78" t="str">
            <v>COMUNA 8</v>
          </cell>
        </row>
        <row r="79">
          <cell r="A79">
            <v>78</v>
          </cell>
          <cell r="B79" t="str">
            <v>Martes a Domingo de 10 a 18 hs</v>
          </cell>
          <cell r="C79" t="str">
            <v>https://goo.gl/maps/95EWmzo497Hcyrht5</v>
          </cell>
          <cell r="D79">
            <v>13</v>
          </cell>
          <cell r="E79" t="str">
            <v>COMUNA 8</v>
          </cell>
        </row>
        <row r="80">
          <cell r="A80">
            <v>79</v>
          </cell>
          <cell r="B80" t="str">
            <v>Lunes a Viernes de 8 a 15 hs.</v>
          </cell>
          <cell r="C80" t="str">
            <v>Humberto Primo 250</v>
          </cell>
          <cell r="D80">
            <v>28</v>
          </cell>
          <cell r="E80" t="str">
            <v>COMUNA 1</v>
          </cell>
        </row>
        <row r="81">
          <cell r="A81">
            <v>80</v>
          </cell>
          <cell r="B81" t="str">
            <v>Lunes a Viernes de 8 a 15 hs.</v>
          </cell>
          <cell r="C81" t="str">
            <v>Av. del Barco Centenera 2906</v>
          </cell>
          <cell r="D81">
            <v>22</v>
          </cell>
          <cell r="E81" t="str">
            <v>COMUNA 4</v>
          </cell>
        </row>
        <row r="82">
          <cell r="A82">
            <v>81</v>
          </cell>
          <cell r="B82" t="str">
            <v>Lunes a Viernes de 8 a 15 hs.</v>
          </cell>
          <cell r="C82" t="str">
            <v>Av. Cnel. Roca 5252</v>
          </cell>
          <cell r="D82">
            <v>14</v>
          </cell>
          <cell r="E82" t="str">
            <v>COMUNA 9</v>
          </cell>
        </row>
        <row r="83">
          <cell r="A83">
            <v>82</v>
          </cell>
          <cell r="B83" t="str">
            <v>Lunes a Viernes de 8 a 15 hs.</v>
          </cell>
          <cell r="C83" t="str">
            <v>Timoteo Gordillo 2212</v>
          </cell>
          <cell r="D83">
            <v>10</v>
          </cell>
          <cell r="E83" t="str">
            <v>COMUNA 10</v>
          </cell>
        </row>
        <row r="84">
          <cell r="A84">
            <v>83</v>
          </cell>
          <cell r="B84" t="str">
            <v>Lunes a Viernes de 8 a 15 hs.</v>
          </cell>
          <cell r="C84" t="str">
            <v>Bacacay 3968</v>
          </cell>
          <cell r="D84">
            <v>40</v>
          </cell>
          <cell r="E84" t="str">
            <v>COMUNA 12</v>
          </cell>
        </row>
        <row r="85">
          <cell r="A85">
            <v>84</v>
          </cell>
          <cell r="B85" t="str">
            <v>Lunes a Viernes de 8 a 15 hs.</v>
          </cell>
          <cell r="C85" t="str">
            <v>Holmberg 2548</v>
          </cell>
          <cell r="D85">
            <v>17</v>
          </cell>
          <cell r="E85" t="str">
            <v>COMUNA 14</v>
          </cell>
        </row>
        <row r="86">
          <cell r="A86">
            <v>85</v>
          </cell>
          <cell r="B86" t="str">
            <v>Lunes a Viernes de 8 a 15 hs.</v>
          </cell>
          <cell r="C86" t="str">
            <v>Beruti 3325</v>
          </cell>
          <cell r="D86">
            <v>17</v>
          </cell>
          <cell r="E86" t="str">
            <v>COMUNA 14</v>
          </cell>
        </row>
        <row r="87">
          <cell r="A87">
            <v>86</v>
          </cell>
          <cell r="B87" t="str">
            <v>Lunes a Viernes de 8 a 15 hs.</v>
          </cell>
          <cell r="C87" t="str">
            <v>Av. Córdoba 5690</v>
          </cell>
          <cell r="D87">
            <v>7</v>
          </cell>
          <cell r="E87" t="str">
            <v>COMUNA 15</v>
          </cell>
        </row>
        <row r="88">
          <cell r="A88">
            <v>87</v>
          </cell>
          <cell r="B88" t="str">
            <v>Lunes a viernes de 8 a 15 hs.</v>
          </cell>
          <cell r="C88" t="str">
            <v>Av. Mariano Acosta y Pasaje I.</v>
          </cell>
          <cell r="D88">
            <v>39</v>
          </cell>
          <cell r="E88" t="str">
            <v>COMUNA 8</v>
          </cell>
        </row>
        <row r="89">
          <cell r="A89">
            <v>88</v>
          </cell>
          <cell r="B89" t="str">
            <v>Viernes de 10 a 15 hs.</v>
          </cell>
          <cell r="C89" t="str">
            <v>José León Suárez 3893</v>
          </cell>
          <cell r="D89">
            <v>13</v>
          </cell>
          <cell r="E89" t="str">
            <v>COMUNA 8</v>
          </cell>
        </row>
        <row r="90">
          <cell r="A90">
            <v>89</v>
          </cell>
          <cell r="B90" t="str">
            <v>Lunes a viernes de 8:30 a 15:30 hs.</v>
          </cell>
          <cell r="C90" t="str">
            <v>Av. Osvaldo Cruz 3657</v>
          </cell>
          <cell r="D90">
            <v>3</v>
          </cell>
          <cell r="E90" t="str">
            <v>COMUNA 4</v>
          </cell>
        </row>
        <row r="91">
          <cell r="A91">
            <v>90</v>
          </cell>
          <cell r="B91" t="str">
            <v>Lunes, martes y viernes de 10:30 a 13:30 hs.</v>
          </cell>
          <cell r="C91" t="str">
            <v>Avenida General Francisco Fernández de la Cruz &amp; Miralla</v>
          </cell>
          <cell r="D91">
            <v>13</v>
          </cell>
          <cell r="E91" t="str">
            <v>COMUNA 8</v>
          </cell>
        </row>
        <row r="92">
          <cell r="A92">
            <v>91</v>
          </cell>
          <cell r="B92" t="str">
            <v>Lunes a Viernes de 9 a 16 hs.</v>
          </cell>
          <cell r="C92" t="str">
            <v>Avenida Riestra &amp; Avenida Coronel Esteban Bonorino</v>
          </cell>
          <cell r="D92" t="e">
            <v>#N/A</v>
          </cell>
          <cell r="E92" t="e">
            <v>#N/A</v>
          </cell>
        </row>
        <row r="93">
          <cell r="A93">
            <v>92</v>
          </cell>
          <cell r="B93" t="str">
            <v>Lunes a Viernes de 9 a 16 hs.</v>
          </cell>
          <cell r="C93" t="str">
            <v>Av. Piedra Buena 3124</v>
          </cell>
          <cell r="D93">
            <v>3</v>
          </cell>
          <cell r="E93" t="str">
            <v>COMUNA 4</v>
          </cell>
        </row>
        <row r="94">
          <cell r="A94">
            <v>93</v>
          </cell>
          <cell r="B94" t="str">
            <v>Lunes a Viernes 09:30 a 14 hs.</v>
          </cell>
          <cell r="C94" t="str">
            <v>Dr. Enrique Finochietto 435</v>
          </cell>
          <cell r="D94">
            <v>3</v>
          </cell>
          <cell r="E94" t="str">
            <v>COMUNA 4</v>
          </cell>
        </row>
        <row r="95">
          <cell r="A95">
            <v>94</v>
          </cell>
          <cell r="B95" t="str">
            <v>Lunes a viernes de 9 a 16 hs.</v>
          </cell>
          <cell r="C95" t="str">
            <v>Av. España 1800</v>
          </cell>
          <cell r="D95">
            <v>23</v>
          </cell>
          <cell r="E95" t="str">
            <v>COMUNA 1</v>
          </cell>
        </row>
        <row r="96">
          <cell r="A96">
            <v>95</v>
          </cell>
          <cell r="B96" t="str">
            <v>Lunes a viernes de 9 a 16 hs.</v>
          </cell>
          <cell r="C96" t="str">
            <v>https://goo.gl/maps/tsUhUypy3Ny2d6c18</v>
          </cell>
          <cell r="D96">
            <v>25</v>
          </cell>
          <cell r="E96" t="str">
            <v>COMUNA 1</v>
          </cell>
        </row>
        <row r="97">
          <cell r="A97">
            <v>96</v>
          </cell>
          <cell r="B97" t="str">
            <v>Lunes a Viernes, 09:30 a 16:30 hs.</v>
          </cell>
          <cell r="C97" t="str">
            <v>Av. Varela 1950</v>
          </cell>
          <cell r="D97">
            <v>39</v>
          </cell>
          <cell r="E97" t="str">
            <v>COMUNA 8</v>
          </cell>
        </row>
        <row r="98">
          <cell r="A98">
            <v>97</v>
          </cell>
          <cell r="B98" t="str">
            <v>Lunes a Viernes, 9 a 20 hs.</v>
          </cell>
          <cell r="C98" t="str">
            <v>Corrales 3491</v>
          </cell>
          <cell r="D98">
            <v>39</v>
          </cell>
          <cell r="E98" t="str">
            <v>COMUNA 8</v>
          </cell>
        </row>
        <row r="99">
          <cell r="A99">
            <v>98</v>
          </cell>
          <cell r="B99" t="str">
            <v>Lunes a Viernes de 9 a 17 hs.</v>
          </cell>
          <cell r="C99" t="str">
            <v>https://goo.gl/maps/gcDvdA5Vdas5ZxV16</v>
          </cell>
          <cell r="D99">
            <v>13</v>
          </cell>
          <cell r="E99" t="str">
            <v>COMUNA 8</v>
          </cell>
        </row>
        <row r="100">
          <cell r="A100">
            <v>99</v>
          </cell>
          <cell r="B100" t="str">
            <v>Lunes a Viernes 10 a 19 hs.</v>
          </cell>
          <cell r="C100" t="str">
            <v>Av. Federico Lacroze 4181</v>
          </cell>
          <cell r="D100">
            <v>7</v>
          </cell>
          <cell r="E100" t="str">
            <v>COMUNA 15</v>
          </cell>
        </row>
        <row r="101">
          <cell r="A101">
            <v>100</v>
          </cell>
          <cell r="B101" t="str">
            <v>Martes a Viernes 9 a 16 hs.</v>
          </cell>
          <cell r="C101" t="str">
            <v>Av. Cnel. Roca 4700</v>
          </cell>
          <cell r="D101">
            <v>38</v>
          </cell>
          <cell r="E101" t="str">
            <v>COMUNA 8</v>
          </cell>
        </row>
        <row r="102">
          <cell r="A102">
            <v>101</v>
          </cell>
          <cell r="B102" t="str">
            <v>Martes y Jueves 10 a 14 hs.</v>
          </cell>
          <cell r="C102" t="str">
            <v>Berón de Astrada 5960</v>
          </cell>
          <cell r="D102">
            <v>13</v>
          </cell>
          <cell r="E102" t="str">
            <v>COMUNA 8</v>
          </cell>
        </row>
        <row r="103">
          <cell r="A103">
            <v>102</v>
          </cell>
          <cell r="B103" t="str">
            <v>Martes a Domingo de 10 a 18 hs</v>
          </cell>
          <cell r="C103" t="str">
            <v>CASTAÑARES AV. y ESCALADA AV.</v>
          </cell>
          <cell r="D103">
            <v>13</v>
          </cell>
          <cell r="E103" t="str">
            <v>COMUNA 8</v>
          </cell>
        </row>
        <row r="104">
          <cell r="A104">
            <v>103</v>
          </cell>
          <cell r="B104" t="str">
            <v>Lunes a Viernes 09:30 a 14 hs.</v>
          </cell>
          <cell r="C104" t="str">
            <v>Dr. Enrique Finochietto 435</v>
          </cell>
          <cell r="D104">
            <v>16</v>
          </cell>
          <cell r="E104" t="str">
            <v>COMUNA 13</v>
          </cell>
        </row>
        <row r="105">
          <cell r="A105">
            <v>104</v>
          </cell>
          <cell r="B105" t="str">
            <v>Miércoles a Domingo de 11 a 19 hs.</v>
          </cell>
          <cell r="C105" t="str">
            <v>Grecia y Manuela Pedraza</v>
          </cell>
          <cell r="D105">
            <v>16</v>
          </cell>
          <cell r="E105" t="str">
            <v>COMUNA 13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4"/>
  <sheetViews>
    <sheetView workbookViewId="0">
      <selection activeCell="H7" sqref="H7"/>
    </sheetView>
  </sheetViews>
  <sheetFormatPr baseColWidth="10" defaultRowHeight="14.4" x14ac:dyDescent="0.3"/>
  <cols>
    <col min="1" max="2" width="11.5546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</row>
    <row r="2" spans="1:6" x14ac:dyDescent="0.3">
      <c r="A2" s="1">
        <v>922</v>
      </c>
      <c r="B2" s="3">
        <v>43040</v>
      </c>
      <c r="C2">
        <v>95</v>
      </c>
      <c r="D2">
        <f>VLOOKUP(A2,[1]historico_de_lamparas_led_WGS84!$B$2:$G$1019,6,FALSE)</f>
        <v>2805</v>
      </c>
      <c r="E2">
        <f>VLOOKUP(A2,[1]historico_de_lamparas_led_WGS84!$B$2:$H$1019,7,FALSE)</f>
        <v>710</v>
      </c>
      <c r="F2">
        <f>VLOOKUP(A2,[1]historico_de_lamparas_led_WGS84!$B$2:$I$1019,8,FALSE)</f>
        <v>785.4</v>
      </c>
    </row>
    <row r="3" spans="1:6" x14ac:dyDescent="0.3">
      <c r="A3" s="1">
        <v>923</v>
      </c>
      <c r="B3" s="3">
        <v>43070</v>
      </c>
      <c r="C3">
        <v>95</v>
      </c>
      <c r="D3">
        <f>VLOOKUP(A3,[1]historico_de_lamparas_led_WGS84!$B$2:$G$1019,6,FALSE)</f>
        <v>1992</v>
      </c>
      <c r="E3">
        <f>VLOOKUP(A3,[1]historico_de_lamparas_led_WGS84!$B$2:$H$1019,7,FALSE)</f>
        <v>500</v>
      </c>
      <c r="F3">
        <f>VLOOKUP(A3,[1]historico_de_lamparas_led_WGS84!$B$2:$I$1019,8,FALSE)</f>
        <v>557.76</v>
      </c>
    </row>
    <row r="4" spans="1:6" x14ac:dyDescent="0.3">
      <c r="A4" s="1">
        <v>924</v>
      </c>
      <c r="B4" s="3">
        <v>43160</v>
      </c>
      <c r="C4">
        <v>95</v>
      </c>
      <c r="D4">
        <f>VLOOKUP(A4,[1]historico_de_lamparas_led_WGS84!$B$2:$G$1019,6,FALSE)</f>
        <v>173</v>
      </c>
      <c r="E4">
        <f>VLOOKUP(A4,[1]historico_de_lamparas_led_WGS84!$B$2:$H$1019,7,FALSE)</f>
        <v>48</v>
      </c>
      <c r="F4">
        <f>VLOOKUP(A4,[1]historico_de_lamparas_led_WGS84!$B$2:$I$1019,8,FALSE)</f>
        <v>48.44</v>
      </c>
    </row>
    <row r="5" spans="1:6" x14ac:dyDescent="0.3">
      <c r="A5" s="1">
        <v>925</v>
      </c>
      <c r="B5" s="3">
        <v>43191</v>
      </c>
      <c r="C5">
        <v>95</v>
      </c>
      <c r="D5">
        <f>VLOOKUP(A5,[1]historico_de_lamparas_led_WGS84!$B$2:$G$1019,6,FALSE)</f>
        <v>720</v>
      </c>
      <c r="E5">
        <f>VLOOKUP(A5,[1]historico_de_lamparas_led_WGS84!$B$2:$H$1019,7,FALSE)</f>
        <v>180</v>
      </c>
      <c r="F5">
        <f>VLOOKUP(A5,[1]historico_de_lamparas_led_WGS84!$B$2:$I$1019,8,FALSE)</f>
        <v>201.6</v>
      </c>
    </row>
    <row r="6" spans="1:6" x14ac:dyDescent="0.3">
      <c r="A6" s="1">
        <v>926</v>
      </c>
      <c r="B6" s="3">
        <v>43221</v>
      </c>
      <c r="C6">
        <v>95</v>
      </c>
      <c r="D6">
        <f>VLOOKUP(A6,[1]historico_de_lamparas_led_WGS84!$B$2:$G$1019,6,FALSE)</f>
        <v>400</v>
      </c>
      <c r="E6">
        <f>VLOOKUP(A6,[1]historico_de_lamparas_led_WGS84!$B$2:$H$1019,7,FALSE)</f>
        <v>100</v>
      </c>
      <c r="F6">
        <f>VLOOKUP(A6,[1]historico_de_lamparas_led_WGS84!$B$2:$I$1019,8,FALSE)</f>
        <v>112</v>
      </c>
    </row>
    <row r="7" spans="1:6" x14ac:dyDescent="0.3">
      <c r="A7" s="1">
        <v>933</v>
      </c>
      <c r="B7" s="3">
        <v>43647</v>
      </c>
      <c r="C7">
        <v>87</v>
      </c>
      <c r="D7">
        <f>VLOOKUP(A7,[1]historico_de_lamparas_led_WGS84!$B$2:$G$1019,6,FALSE)</f>
        <v>67</v>
      </c>
      <c r="E7">
        <f>VLOOKUP(A7,[1]historico_de_lamparas_led_WGS84!$B$2:$H$1019,7,FALSE)</f>
        <v>17</v>
      </c>
      <c r="F7">
        <f>VLOOKUP(A7,[1]historico_de_lamparas_led_WGS84!$B$2:$I$1019,8,FALSE)</f>
        <v>18.760000000000002</v>
      </c>
    </row>
    <row r="8" spans="1:6" x14ac:dyDescent="0.3">
      <c r="A8" s="1">
        <v>934</v>
      </c>
      <c r="B8" s="3">
        <v>43678</v>
      </c>
      <c r="C8">
        <v>87</v>
      </c>
      <c r="D8">
        <f>VLOOKUP(A8,[1]historico_de_lamparas_led_WGS84!$B$2:$G$1019,6,FALSE)</f>
        <v>113</v>
      </c>
      <c r="E8">
        <f>VLOOKUP(A8,[1]historico_de_lamparas_led_WGS84!$B$2:$H$1019,7,FALSE)</f>
        <v>33</v>
      </c>
      <c r="F8">
        <f>VLOOKUP(A8,[1]historico_de_lamparas_led_WGS84!$B$2:$I$1019,8,FALSE)</f>
        <v>31.64</v>
      </c>
    </row>
    <row r="9" spans="1:6" x14ac:dyDescent="0.3">
      <c r="A9" s="1">
        <v>935</v>
      </c>
      <c r="B9" s="3">
        <v>43709</v>
      </c>
      <c r="C9">
        <v>87</v>
      </c>
      <c r="D9">
        <f>VLOOKUP(A9,[1]historico_de_lamparas_led_WGS84!$B$2:$G$1019,6,FALSE)</f>
        <v>65</v>
      </c>
      <c r="E9">
        <f>VLOOKUP(A9,[1]historico_de_lamparas_led_WGS84!$B$2:$H$1019,7,FALSE)</f>
        <v>18</v>
      </c>
      <c r="F9">
        <f>VLOOKUP(A9,[1]historico_de_lamparas_led_WGS84!$B$2:$I$1019,8,FALSE)</f>
        <v>18.2</v>
      </c>
    </row>
    <row r="10" spans="1:6" x14ac:dyDescent="0.3">
      <c r="A10" s="1">
        <v>936</v>
      </c>
      <c r="B10" s="3">
        <v>43739</v>
      </c>
      <c r="C10">
        <v>87</v>
      </c>
      <c r="D10">
        <f>VLOOKUP(A10,[1]historico_de_lamparas_led_WGS84!$B$2:$G$1019,6,FALSE)</f>
        <v>116</v>
      </c>
      <c r="E10">
        <f>VLOOKUP(A10,[1]historico_de_lamparas_led_WGS84!$B$2:$H$1019,7,FALSE)</f>
        <v>27</v>
      </c>
      <c r="F10">
        <f>VLOOKUP(A10,[1]historico_de_lamparas_led_WGS84!$B$2:$I$1019,8,FALSE)</f>
        <v>32.479999999999997</v>
      </c>
    </row>
    <row r="11" spans="1:6" x14ac:dyDescent="0.3">
      <c r="A11" s="1">
        <v>937</v>
      </c>
      <c r="B11" s="3">
        <v>43770</v>
      </c>
      <c r="C11">
        <v>87</v>
      </c>
      <c r="D11">
        <f>VLOOKUP(A11,[1]historico_de_lamparas_led_WGS84!$B$2:$G$1019,6,FALSE)</f>
        <v>96</v>
      </c>
      <c r="E11">
        <f>VLOOKUP(A11,[1]historico_de_lamparas_led_WGS84!$B$2:$H$1019,7,FALSE)</f>
        <v>25</v>
      </c>
      <c r="F11">
        <f>VLOOKUP(A11,[1]historico_de_lamparas_led_WGS84!$B$2:$I$1019,8,FALSE)</f>
        <v>26.88</v>
      </c>
    </row>
    <row r="12" spans="1:6" x14ac:dyDescent="0.3">
      <c r="A12" s="1">
        <v>960</v>
      </c>
      <c r="B12" s="3">
        <v>43466</v>
      </c>
      <c r="C12">
        <v>74</v>
      </c>
      <c r="D12">
        <f>VLOOKUP(A12,[1]historico_de_lamparas_led_WGS84!$B$2:$G$1019,6,FALSE)</f>
        <v>4679</v>
      </c>
      <c r="E12">
        <f>VLOOKUP(A12,[1]historico_de_lamparas_led_WGS84!$B$2:$H$1019,7,FALSE)</f>
        <v>1130</v>
      </c>
      <c r="F12">
        <f>VLOOKUP(A12,[1]historico_de_lamparas_led_WGS84!$B$2:$I$1019,8,FALSE)</f>
        <v>1310.1199999999999</v>
      </c>
    </row>
    <row r="13" spans="1:6" x14ac:dyDescent="0.3">
      <c r="A13" s="1">
        <v>961</v>
      </c>
      <c r="B13" s="3">
        <v>43497</v>
      </c>
      <c r="C13">
        <v>74</v>
      </c>
      <c r="D13">
        <f>VLOOKUP(A13,[1]historico_de_lamparas_led_WGS84!$B$2:$G$1019,6,FALSE)</f>
        <v>4316</v>
      </c>
      <c r="E13">
        <f>VLOOKUP(A13,[1]historico_de_lamparas_led_WGS84!$B$2:$H$1019,7,FALSE)</f>
        <v>985</v>
      </c>
      <c r="F13">
        <f>VLOOKUP(A13,[1]historico_de_lamparas_led_WGS84!$B$2:$I$1019,8,FALSE)</f>
        <v>1208.48</v>
      </c>
    </row>
    <row r="14" spans="1:6" x14ac:dyDescent="0.3">
      <c r="A14" s="1">
        <v>962</v>
      </c>
      <c r="B14" s="3">
        <v>43525</v>
      </c>
      <c r="C14">
        <v>74</v>
      </c>
      <c r="D14">
        <f>VLOOKUP(A14,[1]historico_de_lamparas_led_WGS84!$B$2:$G$1019,6,FALSE)</f>
        <v>6169</v>
      </c>
      <c r="E14">
        <f>VLOOKUP(A14,[1]historico_de_lamparas_led_WGS84!$B$2:$H$1019,7,FALSE)</f>
        <v>1481</v>
      </c>
      <c r="F14">
        <f>VLOOKUP(A14,[1]historico_de_lamparas_led_WGS84!$B$2:$I$1019,8,FALSE)</f>
        <v>1727.32</v>
      </c>
    </row>
    <row r="15" spans="1:6" x14ac:dyDescent="0.3">
      <c r="A15" s="1">
        <v>963</v>
      </c>
      <c r="B15" s="3">
        <v>43556</v>
      </c>
      <c r="C15">
        <v>74</v>
      </c>
      <c r="D15">
        <f>VLOOKUP(A15,[1]historico_de_lamparas_led_WGS84!$B$2:$G$1019,6,FALSE)</f>
        <v>3521</v>
      </c>
      <c r="E15">
        <f>VLOOKUP(A15,[1]historico_de_lamparas_led_WGS84!$B$2:$H$1019,7,FALSE)</f>
        <v>854</v>
      </c>
      <c r="F15">
        <f>VLOOKUP(A15,[1]historico_de_lamparas_led_WGS84!$B$2:$I$1019,8,FALSE)</f>
        <v>985.88</v>
      </c>
    </row>
    <row r="16" spans="1:6" x14ac:dyDescent="0.3">
      <c r="A16" s="1">
        <v>964</v>
      </c>
      <c r="B16" s="3">
        <v>43586</v>
      </c>
      <c r="C16">
        <v>74</v>
      </c>
      <c r="D16">
        <f>VLOOKUP(A16,[1]historico_de_lamparas_led_WGS84!$B$2:$G$1019,6,FALSE)</f>
        <v>736</v>
      </c>
      <c r="E16">
        <f>VLOOKUP(A16,[1]historico_de_lamparas_led_WGS84!$B$2:$H$1019,7,FALSE)</f>
        <v>195</v>
      </c>
      <c r="F16">
        <f>VLOOKUP(A16,[1]historico_de_lamparas_led_WGS84!$B$2:$I$1019,8,FALSE)</f>
        <v>206.08</v>
      </c>
    </row>
    <row r="17" spans="1:6" x14ac:dyDescent="0.3">
      <c r="A17" s="1">
        <v>965</v>
      </c>
      <c r="B17" s="3">
        <v>43617</v>
      </c>
      <c r="C17">
        <v>74</v>
      </c>
      <c r="D17">
        <f>VLOOKUP(A17,[1]historico_de_lamparas_led_WGS84!$B$2:$G$1019,6,FALSE)</f>
        <v>2425</v>
      </c>
      <c r="E17">
        <f>VLOOKUP(A17,[1]historico_de_lamparas_led_WGS84!$B$2:$H$1019,7,FALSE)</f>
        <v>599</v>
      </c>
      <c r="F17">
        <f>VLOOKUP(A17,[1]historico_de_lamparas_led_WGS84!$B$2:$I$1019,8,FALSE)</f>
        <v>679</v>
      </c>
    </row>
    <row r="18" spans="1:6" x14ac:dyDescent="0.3">
      <c r="A18" s="1">
        <v>966</v>
      </c>
      <c r="B18" s="3">
        <v>43647</v>
      </c>
      <c r="C18">
        <v>74</v>
      </c>
      <c r="D18">
        <f>VLOOKUP(A18,[1]historico_de_lamparas_led_WGS84!$B$2:$G$1019,6,FALSE)</f>
        <v>618</v>
      </c>
      <c r="E18">
        <f>VLOOKUP(A18,[1]historico_de_lamparas_led_WGS84!$B$2:$H$1019,7,FALSE)</f>
        <v>140</v>
      </c>
      <c r="F18">
        <f>VLOOKUP(A18,[1]historico_de_lamparas_led_WGS84!$B$2:$I$1019,8,FALSE)</f>
        <v>173.04</v>
      </c>
    </row>
    <row r="19" spans="1:6" x14ac:dyDescent="0.3">
      <c r="A19" s="1">
        <v>967</v>
      </c>
      <c r="B19" s="3">
        <v>43678</v>
      </c>
      <c r="C19">
        <v>74</v>
      </c>
      <c r="D19">
        <f>VLOOKUP(A19,[1]historico_de_lamparas_led_WGS84!$B$2:$G$1019,6,FALSE)</f>
        <v>27</v>
      </c>
      <c r="E19">
        <f>VLOOKUP(A19,[1]historico_de_lamparas_led_WGS84!$B$2:$H$1019,7,FALSE)</f>
        <v>6</v>
      </c>
      <c r="F19">
        <f>VLOOKUP(A19,[1]historico_de_lamparas_led_WGS84!$B$2:$I$1019,8,FALSE)</f>
        <v>7.56</v>
      </c>
    </row>
    <row r="20" spans="1:6" x14ac:dyDescent="0.3">
      <c r="A20" s="1">
        <v>968</v>
      </c>
      <c r="B20" s="3">
        <v>43709</v>
      </c>
      <c r="C20">
        <v>74</v>
      </c>
      <c r="D20">
        <f>VLOOKUP(A20,[1]historico_de_lamparas_led_WGS84!$B$2:$G$1019,6,FALSE)</f>
        <v>1413</v>
      </c>
      <c r="E20">
        <f>VLOOKUP(A20,[1]historico_de_lamparas_led_WGS84!$B$2:$H$1019,7,FALSE)</f>
        <v>348</v>
      </c>
      <c r="F20">
        <f>VLOOKUP(A20,[1]historico_de_lamparas_led_WGS84!$B$2:$I$1019,8,FALSE)</f>
        <v>395.64</v>
      </c>
    </row>
    <row r="21" spans="1:6" x14ac:dyDescent="0.3">
      <c r="A21" s="1">
        <v>969</v>
      </c>
      <c r="B21" s="3">
        <v>43739</v>
      </c>
      <c r="C21">
        <v>74</v>
      </c>
      <c r="D21">
        <f>VLOOKUP(A21,[1]historico_de_lamparas_led_WGS84!$B$2:$G$1019,6,FALSE)</f>
        <v>2076</v>
      </c>
      <c r="E21">
        <f>VLOOKUP(A21,[1]historico_de_lamparas_led_WGS84!$B$2:$H$1019,7,FALSE)</f>
        <v>521</v>
      </c>
      <c r="F21">
        <f>VLOOKUP(A21,[1]historico_de_lamparas_led_WGS84!$B$2:$I$1019,8,FALSE)</f>
        <v>581.28</v>
      </c>
    </row>
    <row r="22" spans="1:6" x14ac:dyDescent="0.3">
      <c r="A22" s="1">
        <v>970</v>
      </c>
      <c r="B22" s="3">
        <v>43770</v>
      </c>
      <c r="C22">
        <v>74</v>
      </c>
      <c r="D22">
        <f>VLOOKUP(A22,[1]historico_de_lamparas_led_WGS84!$B$2:$G$1019,6,FALSE)</f>
        <v>1806</v>
      </c>
      <c r="E22">
        <f>VLOOKUP(A22,[1]historico_de_lamparas_led_WGS84!$B$2:$H$1019,7,FALSE)</f>
        <v>464</v>
      </c>
      <c r="F22">
        <f>VLOOKUP(A22,[1]historico_de_lamparas_led_WGS84!$B$2:$I$1019,8,FALSE)</f>
        <v>505.68</v>
      </c>
    </row>
    <row r="23" spans="1:6" x14ac:dyDescent="0.3">
      <c r="A23" s="1">
        <v>971</v>
      </c>
      <c r="B23" s="3">
        <v>43800</v>
      </c>
      <c r="C23">
        <v>74</v>
      </c>
      <c r="D23">
        <f>VLOOKUP(A23,[1]historico_de_lamparas_led_WGS84!$B$2:$G$1019,6,FALSE)</f>
        <v>44</v>
      </c>
      <c r="E23">
        <f>VLOOKUP(A23,[1]historico_de_lamparas_led_WGS84!$B$2:$H$1019,7,FALSE)</f>
        <v>12</v>
      </c>
      <c r="F23">
        <f>VLOOKUP(A23,[1]historico_de_lamparas_led_WGS84!$B$2:$I$1019,8,FALSE)</f>
        <v>12.32</v>
      </c>
    </row>
    <row r="24" spans="1:6" x14ac:dyDescent="0.3">
      <c r="A24" s="1">
        <v>972</v>
      </c>
      <c r="B24" s="3">
        <v>43435</v>
      </c>
      <c r="C24">
        <v>74</v>
      </c>
      <c r="D24">
        <f>VLOOKUP(A24,[1]historico_de_lamparas_led_WGS84!$B$2:$G$1019,6,FALSE)</f>
        <v>6</v>
      </c>
      <c r="E24">
        <f>VLOOKUP(A24,[1]historico_de_lamparas_led_WGS84!$B$2:$H$1019,7,FALSE)</f>
        <v>1</v>
      </c>
      <c r="F24">
        <f>VLOOKUP(A24,[1]historico_de_lamparas_led_WGS84!$B$2:$I$1019,8,FALSE)</f>
        <v>1756.16</v>
      </c>
    </row>
    <row r="25" spans="1:6" x14ac:dyDescent="0.3">
      <c r="A25" s="1">
        <v>973</v>
      </c>
      <c r="B25" s="3">
        <v>43405</v>
      </c>
      <c r="C25">
        <v>74</v>
      </c>
      <c r="D25">
        <f>VLOOKUP(A25,[1]historico_de_lamparas_led_WGS84!$B$2:$G$1019,6,FALSE)</f>
        <v>4</v>
      </c>
      <c r="E25">
        <f>VLOOKUP(A25,[1]historico_de_lamparas_led_WGS84!$B$2:$H$1019,7,FALSE)</f>
        <v>922</v>
      </c>
      <c r="F25">
        <f>VLOOKUP(A25,[1]historico_de_lamparas_led_WGS84!$B$2:$I$1019,8,FALSE)</f>
        <v>1142.4000000000001</v>
      </c>
    </row>
    <row r="26" spans="1:6" x14ac:dyDescent="0.3">
      <c r="A26" s="1">
        <v>974</v>
      </c>
      <c r="B26" s="3">
        <v>43374</v>
      </c>
      <c r="C26">
        <v>74</v>
      </c>
      <c r="D26">
        <f>VLOOKUP(A26,[1]historico_de_lamparas_led_WGS84!$B$2:$G$1019,6,FALSE)</f>
        <v>1</v>
      </c>
      <c r="E26">
        <f>VLOOKUP(A26,[1]historico_de_lamparas_led_WGS84!$B$2:$H$1019,7,FALSE)</f>
        <v>289</v>
      </c>
      <c r="F26">
        <f>VLOOKUP(A26,[1]historico_de_lamparas_led_WGS84!$B$2:$I$1019,8,FALSE)</f>
        <v>356.16</v>
      </c>
    </row>
    <row r="27" spans="1:6" x14ac:dyDescent="0.3">
      <c r="A27" s="1">
        <v>975</v>
      </c>
      <c r="B27" s="3">
        <v>43344</v>
      </c>
      <c r="C27">
        <v>74</v>
      </c>
      <c r="D27">
        <f>VLOOKUP(A27,[1]historico_de_lamparas_led_WGS84!$B$2:$G$1019,6,FALSE)</f>
        <v>12132</v>
      </c>
      <c r="E27">
        <f>VLOOKUP(A27,[1]historico_de_lamparas_led_WGS84!$B$2:$H$1019,7,FALSE)</f>
        <v>2845</v>
      </c>
      <c r="F27">
        <f>VLOOKUP(A27,[1]historico_de_lamparas_led_WGS84!$B$2:$I$1019,8,FALSE)</f>
        <v>3396.96</v>
      </c>
    </row>
    <row r="28" spans="1:6" x14ac:dyDescent="0.3">
      <c r="A28" s="1">
        <v>976</v>
      </c>
      <c r="B28" s="3">
        <v>43313</v>
      </c>
      <c r="C28">
        <v>74</v>
      </c>
      <c r="D28">
        <f>VLOOKUP(A28,[1]historico_de_lamparas_led_WGS84!$B$2:$G$1019,6,FALSE)</f>
        <v>10892</v>
      </c>
      <c r="E28">
        <f>VLOOKUP(A28,[1]historico_de_lamparas_led_WGS84!$B$2:$H$1019,7,FALSE)</f>
        <v>1167</v>
      </c>
      <c r="F28">
        <f>VLOOKUP(A28,[1]historico_de_lamparas_led_WGS84!$B$2:$I$1019,8,FALSE)</f>
        <v>3049.76</v>
      </c>
    </row>
    <row r="29" spans="1:6" x14ac:dyDescent="0.3">
      <c r="A29" s="1">
        <v>977</v>
      </c>
      <c r="B29" s="3">
        <v>43282</v>
      </c>
      <c r="C29">
        <v>74</v>
      </c>
      <c r="D29">
        <f>VLOOKUP(A29,[1]historico_de_lamparas_led_WGS84!$B$2:$G$1019,6,FALSE)</f>
        <v>549</v>
      </c>
      <c r="E29">
        <f>VLOOKUP(A29,[1]historico_de_lamparas_led_WGS84!$B$2:$H$1019,7,FALSE)</f>
        <v>121</v>
      </c>
      <c r="F29">
        <f>VLOOKUP(A29,[1]historico_de_lamparas_led_WGS84!$B$2:$I$1019,8,FALSE)</f>
        <v>153.72</v>
      </c>
    </row>
    <row r="30" spans="1:6" x14ac:dyDescent="0.3">
      <c r="A30" s="1">
        <v>1014</v>
      </c>
      <c r="B30" s="3">
        <v>43770</v>
      </c>
      <c r="C30">
        <v>93</v>
      </c>
      <c r="D30">
        <f>VLOOKUP(A30,[1]historico_de_lamparas_led_WGS84!$B$2:$G$1019,6,FALSE)</f>
        <v>102</v>
      </c>
      <c r="E30">
        <f>VLOOKUP(A30,[1]historico_de_lamparas_led_WGS84!$B$2:$H$1019,7,FALSE)</f>
        <v>27</v>
      </c>
      <c r="F30">
        <f>VLOOKUP(A30,[1]historico_de_lamparas_led_WGS84!$B$2:$I$1019,8,FALSE)</f>
        <v>28.56</v>
      </c>
    </row>
    <row r="31" spans="1:6" x14ac:dyDescent="0.3">
      <c r="A31" s="1">
        <v>1013</v>
      </c>
      <c r="B31" s="3">
        <v>43739</v>
      </c>
      <c r="C31">
        <v>71</v>
      </c>
      <c r="D31">
        <f>VLOOKUP(A31,[1]historico_de_lamparas_led_WGS84!$B$2:$G$1019,6,FALSE)</f>
        <v>113</v>
      </c>
      <c r="E31">
        <f>VLOOKUP(A31,[1]historico_de_lamparas_led_WGS84!$B$2:$H$1019,7,FALSE)</f>
        <v>30</v>
      </c>
      <c r="F31">
        <f>VLOOKUP(A31,[1]historico_de_lamparas_led_WGS84!$B$2:$I$1019,8,FALSE)</f>
        <v>31.64</v>
      </c>
    </row>
    <row r="32" spans="1:6" x14ac:dyDescent="0.3">
      <c r="A32" s="1">
        <v>1012</v>
      </c>
      <c r="B32" s="3">
        <v>43709</v>
      </c>
      <c r="C32">
        <v>71</v>
      </c>
      <c r="D32">
        <f>VLOOKUP(A32,[1]historico_de_lamparas_led_WGS84!$B$2:$G$1019,6,FALSE)</f>
        <v>10</v>
      </c>
      <c r="E32">
        <f>VLOOKUP(A32,[1]historico_de_lamparas_led_WGS84!$B$2:$H$1019,7,FALSE)</f>
        <v>4</v>
      </c>
      <c r="F32">
        <f>VLOOKUP(A32,[1]historico_de_lamparas_led_WGS84!$B$2:$I$1019,8,FALSE)</f>
        <v>2.8</v>
      </c>
    </row>
    <row r="33" spans="1:6" x14ac:dyDescent="0.3">
      <c r="A33" s="1">
        <v>604</v>
      </c>
      <c r="B33" s="3">
        <v>43770</v>
      </c>
      <c r="C33">
        <v>71</v>
      </c>
      <c r="D33">
        <f>VLOOKUP(A33,[1]historico_de_lamparas_led_WGS84!$B$2:$G$1019,6,FALSE)</f>
        <v>351</v>
      </c>
      <c r="E33">
        <f>VLOOKUP(A33,[1]historico_de_lamparas_led_WGS84!$B$2:$H$1019,7,FALSE)</f>
        <v>85</v>
      </c>
      <c r="F33">
        <f>VLOOKUP(A33,[1]historico_de_lamparas_led_WGS84!$B$2:$I$1019,8,FALSE)</f>
        <v>98.28</v>
      </c>
    </row>
    <row r="34" spans="1:6" x14ac:dyDescent="0.3">
      <c r="A34" s="1">
        <v>603</v>
      </c>
      <c r="B34" s="3">
        <v>43739</v>
      </c>
      <c r="C34">
        <v>71</v>
      </c>
      <c r="D34">
        <f>VLOOKUP(A34,[1]historico_de_lamparas_led_WGS84!$B$2:$G$1019,6,FALSE)</f>
        <v>634</v>
      </c>
      <c r="E34">
        <f>VLOOKUP(A34,[1]historico_de_lamparas_led_WGS84!$B$2:$H$1019,7,FALSE)</f>
        <v>140</v>
      </c>
      <c r="F34">
        <f>VLOOKUP(A34,[1]historico_de_lamparas_led_WGS84!$B$2:$I$1019,8,FALSE)</f>
        <v>177.52</v>
      </c>
    </row>
    <row r="35" spans="1:6" x14ac:dyDescent="0.3">
      <c r="A35" s="1">
        <v>602</v>
      </c>
      <c r="B35" s="3">
        <v>43709</v>
      </c>
      <c r="C35">
        <v>71</v>
      </c>
      <c r="D35">
        <f>VLOOKUP(A35,[1]historico_de_lamparas_led_WGS84!$B$2:$G$1019,6,FALSE)</f>
        <v>735</v>
      </c>
      <c r="E35">
        <f>VLOOKUP(A35,[1]historico_de_lamparas_led_WGS84!$B$2:$H$1019,7,FALSE)</f>
        <v>164</v>
      </c>
      <c r="F35">
        <f>VLOOKUP(A35,[1]historico_de_lamparas_led_WGS84!$B$2:$I$1019,8,FALSE)</f>
        <v>205.8</v>
      </c>
    </row>
    <row r="36" spans="1:6" x14ac:dyDescent="0.3">
      <c r="A36" s="1">
        <v>601</v>
      </c>
      <c r="B36" s="3">
        <v>43678</v>
      </c>
      <c r="C36">
        <v>71</v>
      </c>
      <c r="D36">
        <f>VLOOKUP(A36,[1]historico_de_lamparas_led_WGS84!$B$2:$G$1019,6,FALSE)</f>
        <v>728</v>
      </c>
      <c r="E36">
        <f>VLOOKUP(A36,[1]historico_de_lamparas_led_WGS84!$B$2:$H$1019,7,FALSE)</f>
        <v>168</v>
      </c>
      <c r="F36">
        <f>VLOOKUP(A36,[1]historico_de_lamparas_led_WGS84!$B$2:$I$1019,8,FALSE)</f>
        <v>203.84</v>
      </c>
    </row>
    <row r="37" spans="1:6" x14ac:dyDescent="0.3">
      <c r="A37" s="1">
        <v>600</v>
      </c>
      <c r="B37" s="3">
        <v>43647</v>
      </c>
      <c r="C37">
        <v>57</v>
      </c>
      <c r="D37">
        <f>VLOOKUP(A37,[1]historico_de_lamparas_led_WGS84!$B$2:$G$1019,6,FALSE)</f>
        <v>1437</v>
      </c>
      <c r="E37">
        <f>VLOOKUP(A37,[1]historico_de_lamparas_led_WGS84!$B$2:$H$1019,7,FALSE)</f>
        <v>311</v>
      </c>
      <c r="F37">
        <f>VLOOKUP(A37,[1]historico_de_lamparas_led_WGS84!$B$2:$I$1019,8,FALSE)</f>
        <v>402.36</v>
      </c>
    </row>
    <row r="38" spans="1:6" x14ac:dyDescent="0.3">
      <c r="A38" s="1">
        <v>599</v>
      </c>
      <c r="B38" s="3">
        <v>43617</v>
      </c>
      <c r="C38">
        <v>57</v>
      </c>
      <c r="D38">
        <f>VLOOKUP(A38,[1]historico_de_lamparas_led_WGS84!$B$2:$G$1019,6,FALSE)</f>
        <v>80</v>
      </c>
      <c r="E38">
        <f>VLOOKUP(A38,[1]historico_de_lamparas_led_WGS84!$B$2:$H$1019,7,FALSE)</f>
        <v>19</v>
      </c>
      <c r="F38">
        <f>VLOOKUP(A38,[1]historico_de_lamparas_led_WGS84!$B$2:$I$1019,8,FALSE)</f>
        <v>22.4</v>
      </c>
    </row>
    <row r="39" spans="1:6" x14ac:dyDescent="0.3">
      <c r="A39" s="1">
        <v>336</v>
      </c>
      <c r="B39" s="3">
        <v>43770</v>
      </c>
      <c r="C39">
        <v>28</v>
      </c>
      <c r="D39">
        <f>VLOOKUP(A39,[1]historico_de_lamparas_led_WGS84!$B$2:$G$1019,6,FALSE)</f>
        <v>358</v>
      </c>
      <c r="E39">
        <f>VLOOKUP(A39,[1]historico_de_lamparas_led_WGS84!$B$2:$H$1019,7,FALSE)</f>
        <v>79</v>
      </c>
      <c r="F39">
        <f>VLOOKUP(A39,[1]historico_de_lamparas_led_WGS84!$B$2:$I$1019,8,FALSE)</f>
        <v>100.24</v>
      </c>
    </row>
    <row r="40" spans="1:6" x14ac:dyDescent="0.3">
      <c r="A40" s="1">
        <v>335</v>
      </c>
      <c r="B40" s="3">
        <v>43739</v>
      </c>
      <c r="C40">
        <v>28</v>
      </c>
      <c r="D40">
        <f>VLOOKUP(A40,[1]historico_de_lamparas_led_WGS84!$B$2:$G$1019,6,FALSE)</f>
        <v>214</v>
      </c>
      <c r="E40">
        <f>VLOOKUP(A40,[1]historico_de_lamparas_led_WGS84!$B$2:$H$1019,7,FALSE)</f>
        <v>47</v>
      </c>
      <c r="F40">
        <f>VLOOKUP(A40,[1]historico_de_lamparas_led_WGS84!$B$2:$I$1019,8,FALSE)</f>
        <v>59.92</v>
      </c>
    </row>
    <row r="41" spans="1:6" x14ac:dyDescent="0.3">
      <c r="A41" s="1">
        <v>334</v>
      </c>
      <c r="B41" s="3">
        <v>43709</v>
      </c>
      <c r="C41">
        <v>28</v>
      </c>
      <c r="D41">
        <f>VLOOKUP(A41,[1]historico_de_lamparas_led_WGS84!$B$2:$G$1019,6,FALSE)</f>
        <v>217</v>
      </c>
      <c r="E41">
        <f>VLOOKUP(A41,[1]historico_de_lamparas_led_WGS84!$B$2:$H$1019,7,FALSE)</f>
        <v>50</v>
      </c>
      <c r="F41">
        <f>VLOOKUP(A41,[1]historico_de_lamparas_led_WGS84!$B$2:$I$1019,8,FALSE)</f>
        <v>60.76</v>
      </c>
    </row>
    <row r="42" spans="1:6" x14ac:dyDescent="0.3">
      <c r="A42" s="1">
        <v>333</v>
      </c>
      <c r="B42" s="3">
        <v>43678</v>
      </c>
      <c r="C42">
        <v>28</v>
      </c>
      <c r="D42">
        <f>VLOOKUP(A42,[1]historico_de_lamparas_led_WGS84!$B$2:$G$1019,6,FALSE)</f>
        <v>483</v>
      </c>
      <c r="E42">
        <f>VLOOKUP(A42,[1]historico_de_lamparas_led_WGS84!$B$2:$H$1019,7,FALSE)</f>
        <v>103</v>
      </c>
      <c r="F42">
        <f>VLOOKUP(A42,[1]historico_de_lamparas_led_WGS84!$B$2:$I$1019,8,FALSE)</f>
        <v>135.24</v>
      </c>
    </row>
    <row r="43" spans="1:6" x14ac:dyDescent="0.3">
      <c r="A43" s="1">
        <v>332</v>
      </c>
      <c r="B43" s="3">
        <v>43647</v>
      </c>
      <c r="C43">
        <v>28</v>
      </c>
      <c r="D43">
        <f>VLOOKUP(A43,[1]historico_de_lamparas_led_WGS84!$B$2:$G$1019,6,FALSE)</f>
        <v>733</v>
      </c>
      <c r="E43">
        <f>VLOOKUP(A43,[1]historico_de_lamparas_led_WGS84!$B$2:$H$1019,7,FALSE)</f>
        <v>156</v>
      </c>
      <c r="F43">
        <f>VLOOKUP(A43,[1]historico_de_lamparas_led_WGS84!$B$2:$I$1019,8,FALSE)</f>
        <v>205.24</v>
      </c>
    </row>
    <row r="44" spans="1:6" x14ac:dyDescent="0.3">
      <c r="A44" s="1">
        <v>331</v>
      </c>
      <c r="B44" s="3">
        <v>43617</v>
      </c>
      <c r="C44">
        <v>28</v>
      </c>
      <c r="D44">
        <f>VLOOKUP(A44,[1]historico_de_lamparas_led_WGS84!$B$2:$G$1019,6,FALSE)</f>
        <v>198</v>
      </c>
      <c r="E44">
        <f>VLOOKUP(A44,[1]historico_de_lamparas_led_WGS84!$B$2:$H$1019,7,FALSE)</f>
        <v>45</v>
      </c>
      <c r="F44">
        <f>VLOOKUP(A44,[1]historico_de_lamparas_led_WGS84!$B$2:$I$1019,8,FALSE)</f>
        <v>55.44</v>
      </c>
    </row>
    <row r="45" spans="1:6" x14ac:dyDescent="0.3">
      <c r="A45" s="1">
        <v>329</v>
      </c>
      <c r="B45" s="3">
        <v>43556</v>
      </c>
      <c r="C45">
        <v>28</v>
      </c>
      <c r="D45">
        <f>VLOOKUP(A45,[1]historico_de_lamparas_led_WGS84!$B$2:$G$1019,6,FALSE)</f>
        <v>448</v>
      </c>
      <c r="E45">
        <f>VLOOKUP(A45,[1]historico_de_lamparas_led_WGS84!$B$2:$H$1019,7,FALSE)</f>
        <v>95</v>
      </c>
      <c r="F45">
        <f>VLOOKUP(A45,[1]historico_de_lamparas_led_WGS84!$B$2:$I$1019,8,FALSE)</f>
        <v>125.44</v>
      </c>
    </row>
    <row r="46" spans="1:6" x14ac:dyDescent="0.3">
      <c r="A46" s="1">
        <v>330</v>
      </c>
      <c r="B46" s="3">
        <v>43586</v>
      </c>
      <c r="C46">
        <v>28</v>
      </c>
      <c r="D46">
        <f>VLOOKUP(A46,[1]historico_de_lamparas_led_WGS84!$B$2:$G$1019,6,FALSE)</f>
        <v>652</v>
      </c>
      <c r="E46">
        <f>VLOOKUP(A46,[1]historico_de_lamparas_led_WGS84!$B$2:$H$1019,7,FALSE)</f>
        <v>136</v>
      </c>
      <c r="F46">
        <f>VLOOKUP(A46,[1]historico_de_lamparas_led_WGS84!$B$2:$I$1019,8,FALSE)</f>
        <v>182.56</v>
      </c>
    </row>
    <row r="47" spans="1:6" x14ac:dyDescent="0.3">
      <c r="A47" s="1">
        <v>328</v>
      </c>
      <c r="B47" s="3">
        <v>43525</v>
      </c>
      <c r="C47">
        <v>28</v>
      </c>
      <c r="D47">
        <f>VLOOKUP(A47,[1]historico_de_lamparas_led_WGS84!$B$2:$G$1019,6,FALSE)</f>
        <v>411</v>
      </c>
      <c r="E47">
        <f>VLOOKUP(A47,[1]historico_de_lamparas_led_WGS84!$B$2:$H$1019,7,FALSE)</f>
        <v>90</v>
      </c>
      <c r="F47">
        <f>VLOOKUP(A47,[1]historico_de_lamparas_led_WGS84!$B$2:$I$1019,8,FALSE)</f>
        <v>115.08</v>
      </c>
    </row>
    <row r="48" spans="1:6" x14ac:dyDescent="0.3">
      <c r="A48" s="1">
        <v>327</v>
      </c>
      <c r="B48" s="3">
        <v>43497</v>
      </c>
      <c r="C48">
        <v>28</v>
      </c>
      <c r="D48">
        <f>VLOOKUP(A48,[1]historico_de_lamparas_led_WGS84!$B$2:$G$1019,6,FALSE)</f>
        <v>193</v>
      </c>
      <c r="E48">
        <f>VLOOKUP(A48,[1]historico_de_lamparas_led_WGS84!$B$2:$H$1019,7,FALSE)</f>
        <v>42</v>
      </c>
      <c r="F48">
        <f>VLOOKUP(A48,[1]historico_de_lamparas_led_WGS84!$B$2:$I$1019,8,FALSE)</f>
        <v>54.04</v>
      </c>
    </row>
    <row r="49" spans="1:6" x14ac:dyDescent="0.3">
      <c r="A49" s="1">
        <v>907</v>
      </c>
      <c r="B49" s="3">
        <v>43221</v>
      </c>
      <c r="C49">
        <v>90</v>
      </c>
      <c r="D49">
        <f>VLOOKUP(A49,[1]historico_de_lamparas_led_WGS84!$B$2:$G$1019,6,FALSE)</f>
        <v>5600</v>
      </c>
      <c r="E49">
        <f>VLOOKUP(A49,[1]historico_de_lamparas_led_WGS84!$B$2:$H$1019,7,FALSE)</f>
        <v>1000</v>
      </c>
      <c r="F49">
        <f>VLOOKUP(A49,[1]historico_de_lamparas_led_WGS84!$B$2:$I$1019,8,FALSE)</f>
        <v>1568</v>
      </c>
    </row>
    <row r="50" spans="1:6" x14ac:dyDescent="0.3">
      <c r="A50" s="1">
        <v>906</v>
      </c>
      <c r="B50" s="3">
        <v>43191</v>
      </c>
      <c r="C50">
        <v>90</v>
      </c>
      <c r="D50">
        <f>VLOOKUP(A50,[1]historico_de_lamparas_led_WGS84!$B$2:$G$1019,6,FALSE)</f>
        <v>5288</v>
      </c>
      <c r="E50">
        <f>VLOOKUP(A50,[1]historico_de_lamparas_led_WGS84!$B$2:$H$1019,7,FALSE)</f>
        <v>800</v>
      </c>
      <c r="F50">
        <f>VLOOKUP(A50,[1]historico_de_lamparas_led_WGS84!$B$2:$I$1019,8,FALSE)</f>
        <v>1480.64</v>
      </c>
    </row>
    <row r="51" spans="1:6" x14ac:dyDescent="0.3">
      <c r="A51" s="1">
        <v>905</v>
      </c>
      <c r="B51" s="3">
        <v>43160</v>
      </c>
      <c r="C51">
        <v>90</v>
      </c>
      <c r="D51">
        <f>VLOOKUP(A51,[1]historico_de_lamparas_led_WGS84!$B$2:$G$1019,6,FALSE)</f>
        <v>6942</v>
      </c>
      <c r="E51">
        <f>VLOOKUP(A51,[1]historico_de_lamparas_led_WGS84!$B$2:$H$1019,7,FALSE)</f>
        <v>1150</v>
      </c>
      <c r="F51">
        <f>VLOOKUP(A51,[1]historico_de_lamparas_led_WGS84!$B$2:$I$1019,8,FALSE)</f>
        <v>1943.76</v>
      </c>
    </row>
    <row r="52" spans="1:6" x14ac:dyDescent="0.3">
      <c r="A52" s="1">
        <v>904</v>
      </c>
      <c r="B52" s="3">
        <v>43132</v>
      </c>
      <c r="C52">
        <v>90</v>
      </c>
      <c r="D52">
        <f>VLOOKUP(A52,[1]historico_de_lamparas_led_WGS84!$B$2:$G$1019,6,FALSE)</f>
        <v>1000</v>
      </c>
      <c r="E52">
        <f>VLOOKUP(A52,[1]historico_de_lamparas_led_WGS84!$B$2:$H$1019,7,FALSE)</f>
        <v>150</v>
      </c>
      <c r="F52">
        <f>VLOOKUP(A52,[1]historico_de_lamparas_led_WGS84!$B$2:$I$1019,8,FALSE)</f>
        <v>280</v>
      </c>
    </row>
    <row r="53" spans="1:6" x14ac:dyDescent="0.3">
      <c r="A53" s="1">
        <v>903</v>
      </c>
      <c r="B53" s="3">
        <v>43101</v>
      </c>
      <c r="C53">
        <v>90</v>
      </c>
      <c r="D53">
        <f>VLOOKUP(A53,[1]historico_de_lamparas_led_WGS84!$B$2:$G$1019,6,FALSE)</f>
        <v>620</v>
      </c>
      <c r="E53">
        <f>VLOOKUP(A53,[1]historico_de_lamparas_led_WGS84!$B$2:$H$1019,7,FALSE)</f>
        <v>100</v>
      </c>
      <c r="F53">
        <f>VLOOKUP(A53,[1]historico_de_lamparas_led_WGS84!$B$2:$I$1019,8,FALSE)</f>
        <v>173.6</v>
      </c>
    </row>
    <row r="54" spans="1:6" x14ac:dyDescent="0.3">
      <c r="A54" s="1">
        <v>902</v>
      </c>
      <c r="B54" s="3">
        <v>43009</v>
      </c>
      <c r="C54">
        <v>90</v>
      </c>
      <c r="D54">
        <f>VLOOKUP(A54,[1]historico_de_lamparas_led_WGS84!$B$2:$G$1019,6,FALSE)</f>
        <v>8361</v>
      </c>
      <c r="E54">
        <f>VLOOKUP(A54,[1]historico_de_lamparas_led_WGS84!$B$2:$H$1019,7,FALSE)</f>
        <v>1400</v>
      </c>
      <c r="F54">
        <f>VLOOKUP(A54,[1]historico_de_lamparas_led_WGS84!$B$2:$I$1019,8,FALSE)</f>
        <v>2341.08</v>
      </c>
    </row>
    <row r="55" spans="1:6" x14ac:dyDescent="0.3">
      <c r="A55" s="1">
        <v>900</v>
      </c>
      <c r="B55" s="3">
        <v>43770</v>
      </c>
      <c r="C55">
        <v>90</v>
      </c>
      <c r="D55">
        <f>VLOOKUP(A55,[1]historico_de_lamparas_led_WGS84!$B$2:$G$1019,6,FALSE)</f>
        <v>34</v>
      </c>
      <c r="E55">
        <f>VLOOKUP(A55,[1]historico_de_lamparas_led_WGS84!$B$2:$H$1019,7,FALSE)</f>
        <v>7</v>
      </c>
      <c r="F55">
        <f>VLOOKUP(A55,[1]historico_de_lamparas_led_WGS84!$B$2:$I$1019,8,FALSE)</f>
        <v>9.52</v>
      </c>
    </row>
    <row r="56" spans="1:6" x14ac:dyDescent="0.3">
      <c r="A56" s="1">
        <v>899</v>
      </c>
      <c r="B56" s="3">
        <v>43739</v>
      </c>
      <c r="C56">
        <v>90</v>
      </c>
      <c r="D56">
        <f>VLOOKUP(A56,[1]historico_de_lamparas_led_WGS84!$B$2:$G$1019,6,FALSE)</f>
        <v>137</v>
      </c>
      <c r="E56">
        <f>VLOOKUP(A56,[1]historico_de_lamparas_led_WGS84!$B$2:$H$1019,7,FALSE)</f>
        <v>31</v>
      </c>
      <c r="F56">
        <f>VLOOKUP(A56,[1]historico_de_lamparas_led_WGS84!$B$2:$I$1019,8,FALSE)</f>
        <v>38.36</v>
      </c>
    </row>
    <row r="57" spans="1:6" x14ac:dyDescent="0.3">
      <c r="A57" s="1">
        <v>898</v>
      </c>
      <c r="B57" s="3">
        <v>43709</v>
      </c>
      <c r="C57">
        <v>90</v>
      </c>
      <c r="D57">
        <f>VLOOKUP(A57,[1]historico_de_lamparas_led_WGS84!$B$2:$G$1019,6,FALSE)</f>
        <v>75</v>
      </c>
      <c r="E57">
        <f>VLOOKUP(A57,[1]historico_de_lamparas_led_WGS84!$B$2:$H$1019,7,FALSE)</f>
        <v>19</v>
      </c>
      <c r="F57">
        <f>VLOOKUP(A57,[1]historico_de_lamparas_led_WGS84!$B$2:$I$1019,8,FALSE)</f>
        <v>21</v>
      </c>
    </row>
    <row r="58" spans="1:6" x14ac:dyDescent="0.3">
      <c r="A58" s="1">
        <v>897</v>
      </c>
      <c r="B58" s="3">
        <v>43678</v>
      </c>
      <c r="C58">
        <v>90</v>
      </c>
      <c r="D58">
        <f>VLOOKUP(A58,[1]historico_de_lamparas_led_WGS84!$B$2:$G$1019,6,FALSE)</f>
        <v>26</v>
      </c>
      <c r="E58">
        <f>VLOOKUP(A58,[1]historico_de_lamparas_led_WGS84!$B$2:$H$1019,7,FALSE)</f>
        <v>6</v>
      </c>
      <c r="F58">
        <f>VLOOKUP(A58,[1]historico_de_lamparas_led_WGS84!$B$2:$I$1019,8,FALSE)</f>
        <v>7.28</v>
      </c>
    </row>
    <row r="59" spans="1:6" x14ac:dyDescent="0.3">
      <c r="A59" s="1">
        <v>732</v>
      </c>
      <c r="B59" s="3">
        <v>43770</v>
      </c>
      <c r="C59">
        <v>41</v>
      </c>
      <c r="D59">
        <f>VLOOKUP(A59,[1]historico_de_lamparas_led_WGS84!$B$2:$G$1019,6,FALSE)</f>
        <v>319</v>
      </c>
      <c r="E59">
        <f>VLOOKUP(A59,[1]historico_de_lamparas_led_WGS84!$B$2:$H$1019,7,FALSE)</f>
        <v>72</v>
      </c>
      <c r="F59">
        <f>VLOOKUP(A59,[1]historico_de_lamparas_led_WGS84!$B$2:$I$1019,8,FALSE)</f>
        <v>89.32</v>
      </c>
    </row>
    <row r="60" spans="1:6" x14ac:dyDescent="0.3">
      <c r="A60" s="1">
        <v>731</v>
      </c>
      <c r="B60" s="3">
        <v>43739</v>
      </c>
      <c r="C60">
        <v>41</v>
      </c>
      <c r="D60">
        <f>VLOOKUP(A60,[1]historico_de_lamparas_led_WGS84!$B$2:$G$1019,6,FALSE)</f>
        <v>181</v>
      </c>
      <c r="E60">
        <f>VLOOKUP(A60,[1]historico_de_lamparas_led_WGS84!$B$2:$H$1019,7,FALSE)</f>
        <v>46</v>
      </c>
      <c r="F60">
        <f>VLOOKUP(A60,[1]historico_de_lamparas_led_WGS84!$B$2:$I$1019,8,FALSE)</f>
        <v>50.68</v>
      </c>
    </row>
    <row r="61" spans="1:6" x14ac:dyDescent="0.3">
      <c r="A61" s="1">
        <v>511</v>
      </c>
      <c r="B61" s="3">
        <v>43770</v>
      </c>
      <c r="C61">
        <v>17</v>
      </c>
      <c r="D61">
        <f>VLOOKUP(A61,[1]historico_de_lamparas_led_WGS84!$B$2:$G$1019,6,FALSE)</f>
        <v>420</v>
      </c>
      <c r="E61">
        <f>VLOOKUP(A61,[1]historico_de_lamparas_led_WGS84!$B$2:$H$1019,7,FALSE)</f>
        <v>101</v>
      </c>
      <c r="F61">
        <f>VLOOKUP(A61,[1]historico_de_lamparas_led_WGS84!$B$2:$I$1019,8,FALSE)</f>
        <v>117.6</v>
      </c>
    </row>
    <row r="62" spans="1:6" x14ac:dyDescent="0.3">
      <c r="A62" s="1">
        <v>510</v>
      </c>
      <c r="B62" s="3">
        <v>43739</v>
      </c>
      <c r="C62">
        <v>17</v>
      </c>
      <c r="D62">
        <f>VLOOKUP(A62,[1]historico_de_lamparas_led_WGS84!$B$2:$G$1019,6,FALSE)</f>
        <v>37</v>
      </c>
      <c r="E62">
        <f>VLOOKUP(A62,[1]historico_de_lamparas_led_WGS84!$B$2:$H$1019,7,FALSE)</f>
        <v>8</v>
      </c>
      <c r="F62">
        <f>VLOOKUP(A62,[1]historico_de_lamparas_led_WGS84!$B$2:$I$1019,8,FALSE)</f>
        <v>10.36</v>
      </c>
    </row>
    <row r="63" spans="1:6" x14ac:dyDescent="0.3">
      <c r="A63" s="1">
        <v>1</v>
      </c>
      <c r="B63" s="3">
        <v>43101</v>
      </c>
      <c r="C63">
        <v>93</v>
      </c>
      <c r="D63">
        <f>VLOOKUP(A63,[1]historico_de_lamparas_led_WGS84!$B$2:$G$1019,6,FALSE)</f>
        <v>1144</v>
      </c>
      <c r="E63">
        <f>VLOOKUP(A63,[1]historico_de_lamparas_led_WGS84!$B$2:$H$1019,7,FALSE)</f>
        <v>0</v>
      </c>
      <c r="F63">
        <f>VLOOKUP(A63,[1]historico_de_lamparas_led_WGS84!$B$2:$I$1019,8,FALSE)</f>
        <v>320.32</v>
      </c>
    </row>
    <row r="64" spans="1:6" x14ac:dyDescent="0.3">
      <c r="A64" s="1">
        <v>2</v>
      </c>
      <c r="B64" s="3">
        <v>43191</v>
      </c>
      <c r="C64">
        <v>93</v>
      </c>
      <c r="D64">
        <f>VLOOKUP(A64,[1]historico_de_lamparas_led_WGS84!$B$2:$G$1019,6,FALSE)</f>
        <v>305</v>
      </c>
      <c r="E64">
        <f>VLOOKUP(A64,[1]historico_de_lamparas_led_WGS84!$B$2:$H$1019,7,FALSE)</f>
        <v>0</v>
      </c>
      <c r="F64">
        <f>VLOOKUP(A64,[1]historico_de_lamparas_led_WGS84!$B$2:$I$1019,8,FALSE)</f>
        <v>85.4</v>
      </c>
    </row>
    <row r="65" spans="1:6" x14ac:dyDescent="0.3">
      <c r="A65" s="1">
        <v>5</v>
      </c>
      <c r="B65" s="3">
        <v>43770</v>
      </c>
      <c r="C65">
        <v>98</v>
      </c>
      <c r="D65">
        <f>VLOOKUP(A65,[1]historico_de_lamparas_led_WGS84!$B$2:$G$1019,6,FALSE)</f>
        <v>1140</v>
      </c>
      <c r="E65">
        <f>VLOOKUP(A65,[1]historico_de_lamparas_led_WGS84!$B$2:$H$1019,7,FALSE)</f>
        <v>426</v>
      </c>
      <c r="F65">
        <f>VLOOKUP(A65,[1]historico_de_lamparas_led_WGS84!$B$2:$I$1019,8,FALSE)</f>
        <v>319.2</v>
      </c>
    </row>
    <row r="66" spans="1:6" x14ac:dyDescent="0.3">
      <c r="A66" s="1">
        <v>7</v>
      </c>
      <c r="B66" s="3">
        <v>43466</v>
      </c>
      <c r="C66">
        <v>26</v>
      </c>
      <c r="D66">
        <f>VLOOKUP(A66,[1]historico_de_lamparas_led_WGS84!$B$2:$G$1019,6,FALSE)</f>
        <v>573</v>
      </c>
      <c r="E66">
        <f>VLOOKUP(A66,[1]historico_de_lamparas_led_WGS84!$B$2:$H$1019,7,FALSE)</f>
        <v>133</v>
      </c>
      <c r="F66">
        <f>VLOOKUP(A66,[1]historico_de_lamparas_led_WGS84!$B$2:$I$1019,8,FALSE)</f>
        <v>160.44</v>
      </c>
    </row>
    <row r="67" spans="1:6" x14ac:dyDescent="0.3">
      <c r="A67" s="1">
        <v>8</v>
      </c>
      <c r="B67" s="3">
        <v>43497</v>
      </c>
      <c r="C67">
        <v>26</v>
      </c>
      <c r="D67">
        <f>VLOOKUP(A67,[1]historico_de_lamparas_led_WGS84!$B$2:$G$1019,6,FALSE)</f>
        <v>443</v>
      </c>
      <c r="E67">
        <f>VLOOKUP(A67,[1]historico_de_lamparas_led_WGS84!$B$2:$H$1019,7,FALSE)</f>
        <v>100</v>
      </c>
      <c r="F67">
        <f>VLOOKUP(A67,[1]historico_de_lamparas_led_WGS84!$B$2:$I$1019,8,FALSE)</f>
        <v>124.04</v>
      </c>
    </row>
    <row r="68" spans="1:6" x14ac:dyDescent="0.3">
      <c r="A68" s="1">
        <v>9</v>
      </c>
      <c r="B68" s="3">
        <v>43525</v>
      </c>
      <c r="C68">
        <v>26</v>
      </c>
      <c r="D68">
        <f>VLOOKUP(A68,[1]historico_de_lamparas_led_WGS84!$B$2:$G$1019,6,FALSE)</f>
        <v>644</v>
      </c>
      <c r="E68">
        <f>VLOOKUP(A68,[1]historico_de_lamparas_led_WGS84!$B$2:$H$1019,7,FALSE)</f>
        <v>149</v>
      </c>
      <c r="F68">
        <f>VLOOKUP(A68,[1]historico_de_lamparas_led_WGS84!$B$2:$I$1019,8,FALSE)</f>
        <v>180.32</v>
      </c>
    </row>
    <row r="69" spans="1:6" x14ac:dyDescent="0.3">
      <c r="A69" s="1">
        <v>10</v>
      </c>
      <c r="B69" s="3">
        <v>43556</v>
      </c>
      <c r="C69">
        <v>26</v>
      </c>
      <c r="D69">
        <f>VLOOKUP(A69,[1]historico_de_lamparas_led_WGS84!$B$2:$G$1019,6,FALSE)</f>
        <v>448</v>
      </c>
      <c r="E69">
        <f>VLOOKUP(A69,[1]historico_de_lamparas_led_WGS84!$B$2:$H$1019,7,FALSE)</f>
        <v>103</v>
      </c>
      <c r="F69">
        <f>VLOOKUP(A69,[1]historico_de_lamparas_led_WGS84!$B$2:$I$1019,8,FALSE)</f>
        <v>125.44</v>
      </c>
    </row>
    <row r="70" spans="1:6" x14ac:dyDescent="0.3">
      <c r="A70" s="1">
        <v>11</v>
      </c>
      <c r="B70" s="3">
        <v>43586</v>
      </c>
      <c r="C70">
        <v>26</v>
      </c>
      <c r="D70">
        <f>VLOOKUP(A70,[1]historico_de_lamparas_led_WGS84!$B$2:$G$1019,6,FALSE)</f>
        <v>638</v>
      </c>
      <c r="E70">
        <f>VLOOKUP(A70,[1]historico_de_lamparas_led_WGS84!$B$2:$H$1019,7,FALSE)</f>
        <v>145</v>
      </c>
      <c r="F70">
        <f>VLOOKUP(A70,[1]historico_de_lamparas_led_WGS84!$B$2:$I$1019,8,FALSE)</f>
        <v>178.64</v>
      </c>
    </row>
    <row r="71" spans="1:6" x14ac:dyDescent="0.3">
      <c r="A71" s="1">
        <v>12</v>
      </c>
      <c r="B71" s="3">
        <v>43617</v>
      </c>
      <c r="C71">
        <v>26</v>
      </c>
      <c r="D71">
        <f>VLOOKUP(A71,[1]historico_de_lamparas_led_WGS84!$B$2:$G$1019,6,FALSE)</f>
        <v>572</v>
      </c>
      <c r="E71">
        <f>VLOOKUP(A71,[1]historico_de_lamparas_led_WGS84!$B$2:$H$1019,7,FALSE)</f>
        <v>142</v>
      </c>
      <c r="F71">
        <f>VLOOKUP(A71,[1]historico_de_lamparas_led_WGS84!$B$2:$I$1019,8,FALSE)</f>
        <v>160.16</v>
      </c>
    </row>
    <row r="72" spans="1:6" x14ac:dyDescent="0.3">
      <c r="A72" s="1">
        <v>13</v>
      </c>
      <c r="B72" s="3">
        <v>43647</v>
      </c>
      <c r="C72">
        <v>26</v>
      </c>
      <c r="D72">
        <f>VLOOKUP(A72,[1]historico_de_lamparas_led_WGS84!$B$2:$G$1019,6,FALSE)</f>
        <v>567</v>
      </c>
      <c r="E72">
        <f>VLOOKUP(A72,[1]historico_de_lamparas_led_WGS84!$B$2:$H$1019,7,FALSE)</f>
        <v>144</v>
      </c>
      <c r="F72">
        <f>VLOOKUP(A72,[1]historico_de_lamparas_led_WGS84!$B$2:$I$1019,8,FALSE)</f>
        <v>158.76</v>
      </c>
    </row>
    <row r="73" spans="1:6" x14ac:dyDescent="0.3">
      <c r="A73" s="1">
        <v>14</v>
      </c>
      <c r="B73" s="3">
        <v>43678</v>
      </c>
      <c r="C73">
        <v>26</v>
      </c>
      <c r="D73">
        <f>VLOOKUP(A73,[1]historico_de_lamparas_led_WGS84!$B$2:$G$1019,6,FALSE)</f>
        <v>633</v>
      </c>
      <c r="E73">
        <f>VLOOKUP(A73,[1]historico_de_lamparas_led_WGS84!$B$2:$H$1019,7,FALSE)</f>
        <v>155</v>
      </c>
      <c r="F73">
        <f>VLOOKUP(A73,[1]historico_de_lamparas_led_WGS84!$B$2:$I$1019,8,FALSE)</f>
        <v>177.24</v>
      </c>
    </row>
    <row r="74" spans="1:6" x14ac:dyDescent="0.3">
      <c r="A74" s="1">
        <v>15</v>
      </c>
      <c r="B74" s="3">
        <v>43709</v>
      </c>
      <c r="C74">
        <v>26</v>
      </c>
      <c r="D74">
        <f>VLOOKUP(A74,[1]historico_de_lamparas_led_WGS84!$B$2:$G$1019,6,FALSE)</f>
        <v>544</v>
      </c>
      <c r="E74">
        <f>VLOOKUP(A74,[1]historico_de_lamparas_led_WGS84!$B$2:$H$1019,7,FALSE)</f>
        <v>136</v>
      </c>
      <c r="F74">
        <f>VLOOKUP(A74,[1]historico_de_lamparas_led_WGS84!$B$2:$I$1019,8,FALSE)</f>
        <v>152.32</v>
      </c>
    </row>
    <row r="75" spans="1:6" x14ac:dyDescent="0.3">
      <c r="A75" s="1">
        <v>16</v>
      </c>
      <c r="B75" s="3">
        <v>43739</v>
      </c>
      <c r="C75">
        <v>26</v>
      </c>
      <c r="D75">
        <f>VLOOKUP(A75,[1]historico_de_lamparas_led_WGS84!$B$2:$G$1019,6,FALSE)</f>
        <v>422</v>
      </c>
      <c r="E75">
        <f>VLOOKUP(A75,[1]historico_de_lamparas_led_WGS84!$B$2:$H$1019,7,FALSE)</f>
        <v>104</v>
      </c>
      <c r="F75">
        <f>VLOOKUP(A75,[1]historico_de_lamparas_led_WGS84!$B$2:$I$1019,8,FALSE)</f>
        <v>118.16</v>
      </c>
    </row>
    <row r="76" spans="1:6" x14ac:dyDescent="0.3">
      <c r="A76" s="1">
        <v>17</v>
      </c>
      <c r="B76" s="3">
        <v>43770</v>
      </c>
      <c r="C76">
        <v>26</v>
      </c>
      <c r="D76">
        <f>VLOOKUP(A76,[1]historico_de_lamparas_led_WGS84!$B$2:$G$1019,6,FALSE)</f>
        <v>500</v>
      </c>
      <c r="E76">
        <f>VLOOKUP(A76,[1]historico_de_lamparas_led_WGS84!$B$2:$H$1019,7,FALSE)</f>
        <v>128</v>
      </c>
      <c r="F76">
        <f>VLOOKUP(A76,[1]historico_de_lamparas_led_WGS84!$B$2:$I$1019,8,FALSE)</f>
        <v>140</v>
      </c>
    </row>
    <row r="77" spans="1:6" x14ac:dyDescent="0.3">
      <c r="A77" s="1">
        <v>19</v>
      </c>
      <c r="B77" s="3">
        <v>43435</v>
      </c>
      <c r="C77">
        <v>26</v>
      </c>
      <c r="D77">
        <f>VLOOKUP(A77,[1]historico_de_lamparas_led_WGS84!$B$2:$G$1019,6,FALSE)</f>
        <v>839</v>
      </c>
      <c r="E77">
        <f>VLOOKUP(A77,[1]historico_de_lamparas_led_WGS84!$B$2:$H$1019,7,FALSE)</f>
        <v>227</v>
      </c>
      <c r="F77">
        <f>VLOOKUP(A77,[1]historico_de_lamparas_led_WGS84!$B$2:$I$1019,8,FALSE)</f>
        <v>234.92</v>
      </c>
    </row>
    <row r="78" spans="1:6" x14ac:dyDescent="0.3">
      <c r="A78" s="1">
        <v>20</v>
      </c>
      <c r="B78" s="3">
        <v>43405</v>
      </c>
      <c r="C78">
        <v>26</v>
      </c>
      <c r="D78">
        <f>VLOOKUP(A78,[1]historico_de_lamparas_led_WGS84!$B$2:$G$1019,6,FALSE)</f>
        <v>954</v>
      </c>
      <c r="E78">
        <f>VLOOKUP(A78,[1]historico_de_lamparas_led_WGS84!$B$2:$H$1019,7,FALSE)</f>
        <v>208</v>
      </c>
      <c r="F78">
        <f>VLOOKUP(A78,[1]historico_de_lamparas_led_WGS84!$B$2:$I$1019,8,FALSE)</f>
        <v>267.12</v>
      </c>
    </row>
    <row r="79" spans="1:6" x14ac:dyDescent="0.3">
      <c r="A79" s="1">
        <v>21</v>
      </c>
      <c r="B79" s="3">
        <v>43374</v>
      </c>
      <c r="C79">
        <v>26</v>
      </c>
      <c r="D79">
        <f>VLOOKUP(A79,[1]historico_de_lamparas_led_WGS84!$B$2:$G$1019,6,FALSE)</f>
        <v>1905</v>
      </c>
      <c r="E79">
        <f>VLOOKUP(A79,[1]historico_de_lamparas_led_WGS84!$B$2:$H$1019,7,FALSE)</f>
        <v>414</v>
      </c>
      <c r="F79">
        <f>VLOOKUP(A79,[1]historico_de_lamparas_led_WGS84!$B$2:$I$1019,8,FALSE)</f>
        <v>533.4</v>
      </c>
    </row>
    <row r="80" spans="1:6" x14ac:dyDescent="0.3">
      <c r="A80" s="1">
        <v>22</v>
      </c>
      <c r="B80" s="3">
        <v>43344</v>
      </c>
      <c r="C80">
        <v>26</v>
      </c>
      <c r="D80">
        <f>VLOOKUP(A80,[1]historico_de_lamparas_led_WGS84!$B$2:$G$1019,6,FALSE)</f>
        <v>2539</v>
      </c>
      <c r="E80">
        <f>VLOOKUP(A80,[1]historico_de_lamparas_led_WGS84!$B$2:$H$1019,7,FALSE)</f>
        <v>543</v>
      </c>
      <c r="F80">
        <f>VLOOKUP(A80,[1]historico_de_lamparas_led_WGS84!$B$2:$I$1019,8,FALSE)</f>
        <v>710.92</v>
      </c>
    </row>
    <row r="81" spans="1:6" x14ac:dyDescent="0.3">
      <c r="A81" s="1">
        <v>23</v>
      </c>
      <c r="B81" s="3">
        <v>43313</v>
      </c>
      <c r="C81">
        <v>26</v>
      </c>
      <c r="D81">
        <f>VLOOKUP(A81,[1]historico_de_lamparas_led_WGS84!$B$2:$G$1019,6,FALSE)</f>
        <v>3567</v>
      </c>
      <c r="E81">
        <f>VLOOKUP(A81,[1]historico_de_lamparas_led_WGS84!$B$2:$H$1019,7,FALSE)</f>
        <v>802</v>
      </c>
      <c r="F81">
        <f>VLOOKUP(A81,[1]historico_de_lamparas_led_WGS84!$B$2:$I$1019,8,FALSE)</f>
        <v>998.76</v>
      </c>
    </row>
    <row r="82" spans="1:6" x14ac:dyDescent="0.3">
      <c r="A82" s="1">
        <v>24</v>
      </c>
      <c r="B82" s="3">
        <v>43282</v>
      </c>
      <c r="C82">
        <v>26</v>
      </c>
      <c r="D82">
        <f>VLOOKUP(A82,[1]historico_de_lamparas_led_WGS84!$B$2:$G$1019,6,FALSE)</f>
        <v>4413</v>
      </c>
      <c r="E82">
        <f>VLOOKUP(A82,[1]historico_de_lamparas_led_WGS84!$B$2:$H$1019,7,FALSE)</f>
        <v>1174</v>
      </c>
      <c r="F82">
        <f>VLOOKUP(A82,[1]historico_de_lamparas_led_WGS84!$B$2:$I$1019,8,FALSE)</f>
        <v>1235.6400000000001</v>
      </c>
    </row>
    <row r="83" spans="1:6" x14ac:dyDescent="0.3">
      <c r="A83" s="1">
        <v>26</v>
      </c>
      <c r="B83" s="3">
        <v>43497</v>
      </c>
      <c r="C83">
        <v>71</v>
      </c>
      <c r="D83">
        <f>VLOOKUP(A83,[1]historico_de_lamparas_led_WGS84!$B$2:$G$1019,6,FALSE)</f>
        <v>41</v>
      </c>
      <c r="E83">
        <f>VLOOKUP(A83,[1]historico_de_lamparas_led_WGS84!$B$2:$H$1019,7,FALSE)</f>
        <v>14</v>
      </c>
      <c r="F83">
        <f>VLOOKUP(A83,[1]historico_de_lamparas_led_WGS84!$B$2:$I$1019,8,FALSE)</f>
        <v>11.48</v>
      </c>
    </row>
    <row r="84" spans="1:6" x14ac:dyDescent="0.3">
      <c r="A84" s="1">
        <v>27</v>
      </c>
      <c r="B84" s="3">
        <v>43525</v>
      </c>
      <c r="C84">
        <v>71</v>
      </c>
      <c r="D84">
        <f>VLOOKUP(A84,[1]historico_de_lamparas_led_WGS84!$B$2:$G$1019,6,FALSE)</f>
        <v>19</v>
      </c>
      <c r="E84">
        <f>VLOOKUP(A84,[1]historico_de_lamparas_led_WGS84!$B$2:$H$1019,7,FALSE)</f>
        <v>5</v>
      </c>
      <c r="F84">
        <f>VLOOKUP(A84,[1]historico_de_lamparas_led_WGS84!$B$2:$I$1019,8,FALSE)</f>
        <v>5.32</v>
      </c>
    </row>
    <row r="85" spans="1:6" x14ac:dyDescent="0.3">
      <c r="A85" s="1">
        <v>28</v>
      </c>
      <c r="B85" s="3">
        <v>43556</v>
      </c>
      <c r="C85">
        <v>71</v>
      </c>
      <c r="D85">
        <f>VLOOKUP(A85,[1]historico_de_lamparas_led_WGS84!$B$2:$G$1019,6,FALSE)</f>
        <v>34</v>
      </c>
      <c r="E85">
        <f>VLOOKUP(A85,[1]historico_de_lamparas_led_WGS84!$B$2:$H$1019,7,FALSE)</f>
        <v>14</v>
      </c>
      <c r="F85">
        <f>VLOOKUP(A85,[1]historico_de_lamparas_led_WGS84!$B$2:$I$1019,8,FALSE)</f>
        <v>9.52</v>
      </c>
    </row>
    <row r="86" spans="1:6" x14ac:dyDescent="0.3">
      <c r="A86" s="1">
        <v>29</v>
      </c>
      <c r="B86" s="3">
        <v>43586</v>
      </c>
      <c r="C86">
        <v>71</v>
      </c>
      <c r="D86">
        <f>VLOOKUP(A86,[1]historico_de_lamparas_led_WGS84!$B$2:$G$1019,6,FALSE)</f>
        <v>24</v>
      </c>
      <c r="E86">
        <f>VLOOKUP(A86,[1]historico_de_lamparas_led_WGS84!$B$2:$H$1019,7,FALSE)</f>
        <v>6</v>
      </c>
      <c r="F86">
        <f>VLOOKUP(A86,[1]historico_de_lamparas_led_WGS84!$B$2:$I$1019,8,FALSE)</f>
        <v>6.72</v>
      </c>
    </row>
    <row r="87" spans="1:6" x14ac:dyDescent="0.3">
      <c r="A87" s="1">
        <v>30</v>
      </c>
      <c r="B87" s="3">
        <v>43617</v>
      </c>
      <c r="C87">
        <v>71</v>
      </c>
      <c r="D87">
        <f>VLOOKUP(A87,[1]historico_de_lamparas_led_WGS84!$B$2:$G$1019,6,FALSE)</f>
        <v>114</v>
      </c>
      <c r="E87">
        <f>VLOOKUP(A87,[1]historico_de_lamparas_led_WGS84!$B$2:$H$1019,7,FALSE)</f>
        <v>24</v>
      </c>
      <c r="F87">
        <f>VLOOKUP(A87,[1]historico_de_lamparas_led_WGS84!$B$2:$I$1019,8,FALSE)</f>
        <v>31.92</v>
      </c>
    </row>
    <row r="88" spans="1:6" x14ac:dyDescent="0.3">
      <c r="A88" s="1">
        <v>31</v>
      </c>
      <c r="B88" s="3">
        <v>43647</v>
      </c>
      <c r="C88">
        <v>71</v>
      </c>
      <c r="D88">
        <f>VLOOKUP(A88,[1]historico_de_lamparas_led_WGS84!$B$2:$G$1019,6,FALSE)</f>
        <v>1110</v>
      </c>
      <c r="E88">
        <f>VLOOKUP(A88,[1]historico_de_lamparas_led_WGS84!$B$2:$H$1019,7,FALSE)</f>
        <v>239</v>
      </c>
      <c r="F88">
        <f>VLOOKUP(A88,[1]historico_de_lamparas_led_WGS84!$B$2:$I$1019,8,FALSE)</f>
        <v>310.8</v>
      </c>
    </row>
    <row r="89" spans="1:6" x14ac:dyDescent="0.3">
      <c r="A89" s="1">
        <v>33</v>
      </c>
      <c r="B89" s="3">
        <v>43770</v>
      </c>
      <c r="C89">
        <v>99</v>
      </c>
      <c r="D89">
        <f>VLOOKUP(A89,[1]historico_de_lamparas_led_WGS84!$B$2:$G$1019,6,FALSE)</f>
        <v>82</v>
      </c>
      <c r="E89">
        <f>VLOOKUP(A89,[1]historico_de_lamparas_led_WGS84!$B$2:$H$1019,7,FALSE)</f>
        <v>1</v>
      </c>
      <c r="F89">
        <f>VLOOKUP(A89,[1]historico_de_lamparas_led_WGS84!$B$2:$I$1019,8,FALSE)</f>
        <v>22.96</v>
      </c>
    </row>
    <row r="90" spans="1:6" x14ac:dyDescent="0.3">
      <c r="A90" s="1">
        <v>35</v>
      </c>
      <c r="B90" s="3">
        <v>43497</v>
      </c>
      <c r="C90">
        <v>101</v>
      </c>
      <c r="D90">
        <f>VLOOKUP(A90,[1]historico_de_lamparas_led_WGS84!$B$2:$G$1019,6,FALSE)</f>
        <v>1040</v>
      </c>
      <c r="E90">
        <f>VLOOKUP(A90,[1]historico_de_lamparas_led_WGS84!$B$2:$H$1019,7,FALSE)</f>
        <v>231</v>
      </c>
      <c r="F90">
        <f>VLOOKUP(A90,[1]historico_de_lamparas_led_WGS84!$B$2:$I$1019,8,FALSE)</f>
        <v>291.2</v>
      </c>
    </row>
    <row r="91" spans="1:6" x14ac:dyDescent="0.3">
      <c r="A91" s="1">
        <v>36</v>
      </c>
      <c r="B91" s="3">
        <v>43525</v>
      </c>
      <c r="C91">
        <v>101</v>
      </c>
      <c r="D91">
        <f>VLOOKUP(A91,[1]historico_de_lamparas_led_WGS84!$B$2:$G$1019,6,FALSE)</f>
        <v>568</v>
      </c>
      <c r="E91">
        <f>VLOOKUP(A91,[1]historico_de_lamparas_led_WGS84!$B$2:$H$1019,7,FALSE)</f>
        <v>114</v>
      </c>
      <c r="F91">
        <f>VLOOKUP(A91,[1]historico_de_lamparas_led_WGS84!$B$2:$I$1019,8,FALSE)</f>
        <v>159.04</v>
      </c>
    </row>
    <row r="92" spans="1:6" x14ac:dyDescent="0.3">
      <c r="A92" s="1">
        <v>37</v>
      </c>
      <c r="B92" s="3">
        <v>43556</v>
      </c>
      <c r="C92">
        <v>101</v>
      </c>
      <c r="D92">
        <f>VLOOKUP(A92,[1]historico_de_lamparas_led_WGS84!$B$2:$G$1019,6,FALSE)</f>
        <v>1767</v>
      </c>
      <c r="E92">
        <f>VLOOKUP(A92,[1]historico_de_lamparas_led_WGS84!$B$2:$H$1019,7,FALSE)</f>
        <v>353</v>
      </c>
      <c r="F92">
        <f>VLOOKUP(A92,[1]historico_de_lamparas_led_WGS84!$B$2:$I$1019,8,FALSE)</f>
        <v>494.76</v>
      </c>
    </row>
    <row r="93" spans="1:6" x14ac:dyDescent="0.3">
      <c r="A93" s="1">
        <v>38</v>
      </c>
      <c r="B93" s="3">
        <v>43586</v>
      </c>
      <c r="C93">
        <v>101</v>
      </c>
      <c r="D93">
        <f>VLOOKUP(A93,[1]historico_de_lamparas_led_WGS84!$B$2:$G$1019,6,FALSE)</f>
        <v>1360</v>
      </c>
      <c r="E93">
        <f>VLOOKUP(A93,[1]historico_de_lamparas_led_WGS84!$B$2:$H$1019,7,FALSE)</f>
        <v>272</v>
      </c>
      <c r="F93">
        <f>VLOOKUP(A93,[1]historico_de_lamparas_led_WGS84!$B$2:$I$1019,8,FALSE)</f>
        <v>380.8</v>
      </c>
    </row>
    <row r="94" spans="1:6" x14ac:dyDescent="0.3">
      <c r="A94" s="1">
        <v>39</v>
      </c>
      <c r="B94" s="3">
        <v>43617</v>
      </c>
      <c r="C94">
        <v>101</v>
      </c>
      <c r="D94">
        <f>VLOOKUP(A94,[1]historico_de_lamparas_led_WGS84!$B$2:$G$1019,6,FALSE)</f>
        <v>880</v>
      </c>
      <c r="E94">
        <f>VLOOKUP(A94,[1]historico_de_lamparas_led_WGS84!$B$2:$H$1019,7,FALSE)</f>
        <v>176</v>
      </c>
      <c r="F94">
        <f>VLOOKUP(A94,[1]historico_de_lamparas_led_WGS84!$B$2:$I$1019,8,FALSE)</f>
        <v>246.4</v>
      </c>
    </row>
    <row r="95" spans="1:6" x14ac:dyDescent="0.3">
      <c r="A95" s="1">
        <v>42</v>
      </c>
      <c r="B95" s="3">
        <v>43709</v>
      </c>
      <c r="C95">
        <v>101</v>
      </c>
      <c r="D95">
        <f>VLOOKUP(A95,[1]historico_de_lamparas_led_WGS84!$B$2:$G$1019,6,FALSE)</f>
        <v>3040</v>
      </c>
      <c r="E95">
        <f>VLOOKUP(A95,[1]historico_de_lamparas_led_WGS84!$B$2:$H$1019,7,FALSE)</f>
        <v>608</v>
      </c>
      <c r="F95">
        <f>VLOOKUP(A95,[1]historico_de_lamparas_led_WGS84!$B$2:$I$1019,8,FALSE)</f>
        <v>851.2</v>
      </c>
    </row>
    <row r="96" spans="1:6" x14ac:dyDescent="0.3">
      <c r="A96" s="1">
        <v>43</v>
      </c>
      <c r="B96" s="3">
        <v>43739</v>
      </c>
      <c r="C96">
        <v>101</v>
      </c>
      <c r="D96">
        <f>VLOOKUP(A96,[1]historico_de_lamparas_led_WGS84!$B$2:$G$1019,6,FALSE)</f>
        <v>8800</v>
      </c>
      <c r="E96">
        <f>VLOOKUP(A96,[1]historico_de_lamparas_led_WGS84!$B$2:$H$1019,7,FALSE)</f>
        <v>1760</v>
      </c>
      <c r="F96">
        <f>VLOOKUP(A96,[1]historico_de_lamparas_led_WGS84!$B$2:$I$1019,8,FALSE)</f>
        <v>2464</v>
      </c>
    </row>
    <row r="97" spans="1:6" x14ac:dyDescent="0.3">
      <c r="A97" s="1">
        <v>44</v>
      </c>
      <c r="B97" s="3">
        <v>43770</v>
      </c>
      <c r="C97">
        <v>101</v>
      </c>
      <c r="D97">
        <f>VLOOKUP(A97,[1]historico_de_lamparas_led_WGS84!$B$2:$G$1019,6,FALSE)</f>
        <v>1000</v>
      </c>
      <c r="E97">
        <f>VLOOKUP(A97,[1]historico_de_lamparas_led_WGS84!$B$2:$H$1019,7,FALSE)</f>
        <v>200</v>
      </c>
      <c r="F97">
        <f>VLOOKUP(A97,[1]historico_de_lamparas_led_WGS84!$B$2:$I$1019,8,FALSE)</f>
        <v>280</v>
      </c>
    </row>
    <row r="98" spans="1:6" x14ac:dyDescent="0.3">
      <c r="A98" s="1">
        <v>46</v>
      </c>
      <c r="B98" s="3">
        <v>43466</v>
      </c>
      <c r="C98">
        <v>31</v>
      </c>
      <c r="D98">
        <f>VLOOKUP(A98,[1]historico_de_lamparas_led_WGS84!$B$2:$G$1019,6,FALSE)</f>
        <v>1241</v>
      </c>
      <c r="E98">
        <f>VLOOKUP(A98,[1]historico_de_lamparas_led_WGS84!$B$2:$H$1019,7,FALSE)</f>
        <v>265</v>
      </c>
      <c r="F98">
        <f>VLOOKUP(A98,[1]historico_de_lamparas_led_WGS84!$B$2:$I$1019,8,FALSE)</f>
        <v>347.48</v>
      </c>
    </row>
    <row r="99" spans="1:6" x14ac:dyDescent="0.3">
      <c r="A99" s="1">
        <v>47</v>
      </c>
      <c r="B99" s="3">
        <v>43497</v>
      </c>
      <c r="C99">
        <v>31</v>
      </c>
      <c r="D99">
        <f>VLOOKUP(A99,[1]historico_de_lamparas_led_WGS84!$B$2:$G$1019,6,FALSE)</f>
        <v>957</v>
      </c>
      <c r="E99">
        <f>VLOOKUP(A99,[1]historico_de_lamparas_led_WGS84!$B$2:$H$1019,7,FALSE)</f>
        <v>206</v>
      </c>
      <c r="F99">
        <f>VLOOKUP(A99,[1]historico_de_lamparas_led_WGS84!$B$2:$I$1019,8,FALSE)</f>
        <v>267.95999999999998</v>
      </c>
    </row>
    <row r="100" spans="1:6" x14ac:dyDescent="0.3">
      <c r="A100" s="1">
        <v>48</v>
      </c>
      <c r="B100" s="3">
        <v>43525</v>
      </c>
      <c r="C100">
        <v>31</v>
      </c>
      <c r="D100">
        <f>VLOOKUP(A100,[1]historico_de_lamparas_led_WGS84!$B$2:$G$1019,6,FALSE)</f>
        <v>1025</v>
      </c>
      <c r="E100">
        <f>VLOOKUP(A100,[1]historico_de_lamparas_led_WGS84!$B$2:$H$1019,7,FALSE)</f>
        <v>218</v>
      </c>
      <c r="F100">
        <f>VLOOKUP(A100,[1]historico_de_lamparas_led_WGS84!$B$2:$I$1019,8,FALSE)</f>
        <v>287</v>
      </c>
    </row>
    <row r="101" spans="1:6" x14ac:dyDescent="0.3">
      <c r="A101" s="1">
        <v>49</v>
      </c>
      <c r="B101" s="3">
        <v>43556</v>
      </c>
      <c r="C101">
        <v>31</v>
      </c>
      <c r="D101">
        <f>VLOOKUP(A101,[1]historico_de_lamparas_led_WGS84!$B$2:$G$1019,6,FALSE)</f>
        <v>729</v>
      </c>
      <c r="E101">
        <f>VLOOKUP(A101,[1]historico_de_lamparas_led_WGS84!$B$2:$H$1019,7,FALSE)</f>
        <v>150</v>
      </c>
      <c r="F101">
        <f>VLOOKUP(A101,[1]historico_de_lamparas_led_WGS84!$B$2:$I$1019,8,FALSE)</f>
        <v>204.12</v>
      </c>
    </row>
    <row r="102" spans="1:6" x14ac:dyDescent="0.3">
      <c r="A102" s="1">
        <v>50</v>
      </c>
      <c r="B102" s="3">
        <v>43586</v>
      </c>
      <c r="C102">
        <v>31</v>
      </c>
      <c r="D102">
        <f>VLOOKUP(A102,[1]historico_de_lamparas_led_WGS84!$B$2:$G$1019,6,FALSE)</f>
        <v>545</v>
      </c>
      <c r="E102">
        <f>VLOOKUP(A102,[1]historico_de_lamparas_led_WGS84!$B$2:$H$1019,7,FALSE)</f>
        <v>115</v>
      </c>
      <c r="F102">
        <f>VLOOKUP(A102,[1]historico_de_lamparas_led_WGS84!$B$2:$I$1019,8,FALSE)</f>
        <v>152.6</v>
      </c>
    </row>
    <row r="103" spans="1:6" x14ac:dyDescent="0.3">
      <c r="A103" s="1">
        <v>51</v>
      </c>
      <c r="B103" s="3">
        <v>43617</v>
      </c>
      <c r="C103">
        <v>31</v>
      </c>
      <c r="D103">
        <f>VLOOKUP(A103,[1]historico_de_lamparas_led_WGS84!$B$2:$G$1019,6,FALSE)</f>
        <v>356</v>
      </c>
      <c r="E103">
        <f>VLOOKUP(A103,[1]historico_de_lamparas_led_WGS84!$B$2:$H$1019,7,FALSE)</f>
        <v>75</v>
      </c>
      <c r="F103">
        <f>VLOOKUP(A103,[1]historico_de_lamparas_led_WGS84!$B$2:$I$1019,8,FALSE)</f>
        <v>99.68</v>
      </c>
    </row>
    <row r="104" spans="1:6" x14ac:dyDescent="0.3">
      <c r="A104" s="1">
        <v>52</v>
      </c>
      <c r="B104" s="3">
        <v>43647</v>
      </c>
      <c r="C104">
        <v>31</v>
      </c>
      <c r="D104">
        <f>VLOOKUP(A104,[1]historico_de_lamparas_led_WGS84!$B$2:$G$1019,6,FALSE)</f>
        <v>570</v>
      </c>
      <c r="E104">
        <f>VLOOKUP(A104,[1]historico_de_lamparas_led_WGS84!$B$2:$H$1019,7,FALSE)</f>
        <v>124</v>
      </c>
      <c r="F104">
        <f>VLOOKUP(A104,[1]historico_de_lamparas_led_WGS84!$B$2:$I$1019,8,FALSE)</f>
        <v>159.6</v>
      </c>
    </row>
    <row r="105" spans="1:6" x14ac:dyDescent="0.3">
      <c r="A105" s="1">
        <v>53</v>
      </c>
      <c r="B105" s="3">
        <v>43678</v>
      </c>
      <c r="C105">
        <v>31</v>
      </c>
      <c r="D105">
        <f>VLOOKUP(A105,[1]historico_de_lamparas_led_WGS84!$B$2:$G$1019,6,FALSE)</f>
        <v>701</v>
      </c>
      <c r="E105">
        <f>VLOOKUP(A105,[1]historico_de_lamparas_led_WGS84!$B$2:$H$1019,7,FALSE)</f>
        <v>151</v>
      </c>
      <c r="F105">
        <f>VLOOKUP(A105,[1]historico_de_lamparas_led_WGS84!$B$2:$I$1019,8,FALSE)</f>
        <v>196.28</v>
      </c>
    </row>
    <row r="106" spans="1:6" x14ac:dyDescent="0.3">
      <c r="A106" s="1">
        <v>54</v>
      </c>
      <c r="B106" s="3">
        <v>43709</v>
      </c>
      <c r="C106">
        <v>31</v>
      </c>
      <c r="D106">
        <f>VLOOKUP(A106,[1]historico_de_lamparas_led_WGS84!$B$2:$G$1019,6,FALSE)</f>
        <v>737</v>
      </c>
      <c r="E106">
        <f>VLOOKUP(A106,[1]historico_de_lamparas_led_WGS84!$B$2:$H$1019,7,FALSE)</f>
        <v>157</v>
      </c>
      <c r="F106">
        <f>VLOOKUP(A106,[1]historico_de_lamparas_led_WGS84!$B$2:$I$1019,8,FALSE)</f>
        <v>206.36</v>
      </c>
    </row>
    <row r="107" spans="1:6" x14ac:dyDescent="0.3">
      <c r="A107" s="1">
        <v>55</v>
      </c>
      <c r="B107" s="3">
        <v>43739</v>
      </c>
      <c r="C107">
        <v>31</v>
      </c>
      <c r="D107">
        <f>VLOOKUP(A107,[1]historico_de_lamparas_led_WGS84!$B$2:$G$1019,6,FALSE)</f>
        <v>511</v>
      </c>
      <c r="E107">
        <f>VLOOKUP(A107,[1]historico_de_lamparas_led_WGS84!$B$2:$H$1019,7,FALSE)</f>
        <v>116</v>
      </c>
      <c r="F107">
        <f>VLOOKUP(A107,[1]historico_de_lamparas_led_WGS84!$B$2:$I$1019,8,FALSE)</f>
        <v>143.08000000000001</v>
      </c>
    </row>
    <row r="108" spans="1:6" x14ac:dyDescent="0.3">
      <c r="A108" s="1">
        <v>56</v>
      </c>
      <c r="B108" s="3">
        <v>43770</v>
      </c>
      <c r="C108">
        <v>31</v>
      </c>
      <c r="D108">
        <f>VLOOKUP(A108,[1]historico_de_lamparas_led_WGS84!$B$2:$G$1019,6,FALSE)</f>
        <v>423</v>
      </c>
      <c r="E108">
        <f>VLOOKUP(A108,[1]historico_de_lamparas_led_WGS84!$B$2:$H$1019,7,FALSE)</f>
        <v>96</v>
      </c>
      <c r="F108">
        <f>VLOOKUP(A108,[1]historico_de_lamparas_led_WGS84!$B$2:$I$1019,8,FALSE)</f>
        <v>118.44</v>
      </c>
    </row>
    <row r="109" spans="1:6" x14ac:dyDescent="0.3">
      <c r="A109" s="1">
        <v>57</v>
      </c>
      <c r="B109" s="3">
        <v>43800</v>
      </c>
      <c r="C109">
        <v>31</v>
      </c>
      <c r="D109">
        <f>VLOOKUP(A109,[1]historico_de_lamparas_led_WGS84!$B$2:$G$1019,6,FALSE)</f>
        <v>27</v>
      </c>
      <c r="E109">
        <f>VLOOKUP(A109,[1]historico_de_lamparas_led_WGS84!$B$2:$H$1019,7,FALSE)</f>
        <v>6</v>
      </c>
      <c r="F109">
        <f>VLOOKUP(A109,[1]historico_de_lamparas_led_WGS84!$B$2:$I$1019,8,FALSE)</f>
        <v>7.56</v>
      </c>
    </row>
    <row r="110" spans="1:6" x14ac:dyDescent="0.3">
      <c r="A110" s="1">
        <v>58</v>
      </c>
      <c r="B110" s="3">
        <v>43435</v>
      </c>
      <c r="C110">
        <v>31</v>
      </c>
      <c r="D110">
        <f>VLOOKUP(A110,[1]historico_de_lamparas_led_WGS84!$B$2:$G$1019,6,FALSE)</f>
        <v>1622</v>
      </c>
      <c r="E110">
        <f>VLOOKUP(A110,[1]historico_de_lamparas_led_WGS84!$B$2:$H$1019,7,FALSE)</f>
        <v>334</v>
      </c>
      <c r="F110">
        <f>VLOOKUP(A110,[1]historico_de_lamparas_led_WGS84!$B$2:$I$1019,8,FALSE)</f>
        <v>454.16</v>
      </c>
    </row>
    <row r="111" spans="1:6" x14ac:dyDescent="0.3">
      <c r="A111" s="1">
        <v>59</v>
      </c>
      <c r="B111" s="3">
        <v>43405</v>
      </c>
      <c r="C111">
        <v>31</v>
      </c>
      <c r="D111">
        <f>VLOOKUP(A111,[1]historico_de_lamparas_led_WGS84!$B$2:$G$1019,6,FALSE)</f>
        <v>1973</v>
      </c>
      <c r="E111">
        <f>VLOOKUP(A111,[1]historico_de_lamparas_led_WGS84!$B$2:$H$1019,7,FALSE)</f>
        <v>434</v>
      </c>
      <c r="F111">
        <f>VLOOKUP(A111,[1]historico_de_lamparas_led_WGS84!$B$2:$I$1019,8,FALSE)</f>
        <v>552.44000000000005</v>
      </c>
    </row>
    <row r="112" spans="1:6" x14ac:dyDescent="0.3">
      <c r="A112" s="1">
        <v>60</v>
      </c>
      <c r="B112" s="3">
        <v>43374</v>
      </c>
      <c r="C112">
        <v>31</v>
      </c>
      <c r="D112">
        <f>VLOOKUP(A112,[1]historico_de_lamparas_led_WGS84!$B$2:$G$1019,6,FALSE)</f>
        <v>3746</v>
      </c>
      <c r="E112">
        <f>VLOOKUP(A112,[1]historico_de_lamparas_led_WGS84!$B$2:$H$1019,7,FALSE)</f>
        <v>778</v>
      </c>
      <c r="F112">
        <f>VLOOKUP(A112,[1]historico_de_lamparas_led_WGS84!$B$2:$I$1019,8,FALSE)</f>
        <v>1048.8800000000001</v>
      </c>
    </row>
    <row r="113" spans="1:6" x14ac:dyDescent="0.3">
      <c r="A113" s="1">
        <v>61</v>
      </c>
      <c r="B113" s="3">
        <v>43344</v>
      </c>
      <c r="C113">
        <v>31</v>
      </c>
      <c r="D113">
        <f>VLOOKUP(A113,[1]historico_de_lamparas_led_WGS84!$B$2:$G$1019,6,FALSE)</f>
        <v>5414</v>
      </c>
      <c r="E113">
        <f>VLOOKUP(A113,[1]historico_de_lamparas_led_WGS84!$B$2:$H$1019,7,FALSE)</f>
        <v>1153</v>
      </c>
      <c r="F113">
        <f>VLOOKUP(A113,[1]historico_de_lamparas_led_WGS84!$B$2:$I$1019,8,FALSE)</f>
        <v>1515.92</v>
      </c>
    </row>
    <row r="114" spans="1:6" x14ac:dyDescent="0.3">
      <c r="A114" s="1">
        <v>62</v>
      </c>
      <c r="B114" s="3">
        <v>43313</v>
      </c>
      <c r="C114">
        <v>31</v>
      </c>
      <c r="D114">
        <f>VLOOKUP(A114,[1]historico_de_lamparas_led_WGS84!$B$2:$G$1019,6,FALSE)</f>
        <v>5753</v>
      </c>
      <c r="E114">
        <f>VLOOKUP(A114,[1]historico_de_lamparas_led_WGS84!$B$2:$H$1019,7,FALSE)</f>
        <v>1196</v>
      </c>
      <c r="F114">
        <f>VLOOKUP(A114,[1]historico_de_lamparas_led_WGS84!$B$2:$I$1019,8,FALSE)</f>
        <v>1610.84</v>
      </c>
    </row>
    <row r="115" spans="1:6" x14ac:dyDescent="0.3">
      <c r="A115" s="1">
        <v>63</v>
      </c>
      <c r="B115" s="3">
        <v>43466</v>
      </c>
      <c r="C115">
        <v>20</v>
      </c>
      <c r="D115">
        <f>VLOOKUP(A115,[1]historico_de_lamparas_led_WGS84!$B$2:$G$1019,6,FALSE)</f>
        <v>2452</v>
      </c>
      <c r="E115">
        <f>VLOOKUP(A115,[1]historico_de_lamparas_led_WGS84!$B$2:$H$1019,7,FALSE)</f>
        <v>507</v>
      </c>
      <c r="F115">
        <f>VLOOKUP(A115,[1]historico_de_lamparas_led_WGS84!$B$2:$I$1019,8,FALSE)</f>
        <v>686.56</v>
      </c>
    </row>
    <row r="116" spans="1:6" x14ac:dyDescent="0.3">
      <c r="A116" s="1">
        <v>64</v>
      </c>
      <c r="B116" s="3">
        <v>43497</v>
      </c>
      <c r="C116">
        <v>20</v>
      </c>
      <c r="D116">
        <f>VLOOKUP(A116,[1]historico_de_lamparas_led_WGS84!$B$2:$G$1019,6,FALSE)</f>
        <v>3280</v>
      </c>
      <c r="E116">
        <f>VLOOKUP(A116,[1]historico_de_lamparas_led_WGS84!$B$2:$H$1019,7,FALSE)</f>
        <v>657</v>
      </c>
      <c r="F116">
        <f>VLOOKUP(A116,[1]historico_de_lamparas_led_WGS84!$B$2:$I$1019,8,FALSE)</f>
        <v>918.4</v>
      </c>
    </row>
    <row r="117" spans="1:6" x14ac:dyDescent="0.3">
      <c r="A117" s="1">
        <v>65</v>
      </c>
      <c r="B117" s="3">
        <v>43525</v>
      </c>
      <c r="C117">
        <v>20</v>
      </c>
      <c r="D117">
        <f>VLOOKUP(A117,[1]historico_de_lamparas_led_WGS84!$B$2:$G$1019,6,FALSE)</f>
        <v>1500</v>
      </c>
      <c r="E117">
        <f>VLOOKUP(A117,[1]historico_de_lamparas_led_WGS84!$B$2:$H$1019,7,FALSE)</f>
        <v>280</v>
      </c>
      <c r="F117">
        <f>VLOOKUP(A117,[1]historico_de_lamparas_led_WGS84!$B$2:$I$1019,8,FALSE)</f>
        <v>420</v>
      </c>
    </row>
    <row r="118" spans="1:6" x14ac:dyDescent="0.3">
      <c r="A118" s="1">
        <v>66</v>
      </c>
      <c r="B118" s="3">
        <v>43556</v>
      </c>
      <c r="C118">
        <v>20</v>
      </c>
      <c r="D118">
        <f>VLOOKUP(A118,[1]historico_de_lamparas_led_WGS84!$B$2:$G$1019,6,FALSE)</f>
        <v>2080</v>
      </c>
      <c r="E118">
        <f>VLOOKUP(A118,[1]historico_de_lamparas_led_WGS84!$B$2:$H$1019,7,FALSE)</f>
        <v>407</v>
      </c>
      <c r="F118">
        <f>VLOOKUP(A118,[1]historico_de_lamparas_led_WGS84!$B$2:$I$1019,8,FALSE)</f>
        <v>582.4</v>
      </c>
    </row>
    <row r="119" spans="1:6" x14ac:dyDescent="0.3">
      <c r="A119" s="1">
        <v>67</v>
      </c>
      <c r="B119" s="3">
        <v>43586</v>
      </c>
      <c r="C119">
        <v>20</v>
      </c>
      <c r="D119">
        <f>VLOOKUP(A119,[1]historico_de_lamparas_led_WGS84!$B$2:$G$1019,6,FALSE)</f>
        <v>2780</v>
      </c>
      <c r="E119">
        <f>VLOOKUP(A119,[1]historico_de_lamparas_led_WGS84!$B$2:$H$1019,7,FALSE)</f>
        <v>562</v>
      </c>
      <c r="F119">
        <f>VLOOKUP(A119,[1]historico_de_lamparas_led_WGS84!$B$2:$I$1019,8,FALSE)</f>
        <v>778.4</v>
      </c>
    </row>
    <row r="120" spans="1:6" x14ac:dyDescent="0.3">
      <c r="A120" s="1">
        <v>68</v>
      </c>
      <c r="B120" s="3">
        <v>43617</v>
      </c>
      <c r="C120">
        <v>20</v>
      </c>
      <c r="D120">
        <f>VLOOKUP(A120,[1]historico_de_lamparas_led_WGS84!$B$2:$G$1019,6,FALSE)</f>
        <v>3280</v>
      </c>
      <c r="E120">
        <f>VLOOKUP(A120,[1]historico_de_lamparas_led_WGS84!$B$2:$H$1019,7,FALSE)</f>
        <v>649</v>
      </c>
      <c r="F120">
        <f>VLOOKUP(A120,[1]historico_de_lamparas_led_WGS84!$B$2:$I$1019,8,FALSE)</f>
        <v>918.4</v>
      </c>
    </row>
    <row r="121" spans="1:6" x14ac:dyDescent="0.3">
      <c r="A121" s="1">
        <v>69</v>
      </c>
      <c r="B121" s="3">
        <v>43647</v>
      </c>
      <c r="C121">
        <v>20</v>
      </c>
      <c r="D121">
        <f>VLOOKUP(A121,[1]historico_de_lamparas_led_WGS84!$B$2:$G$1019,6,FALSE)</f>
        <v>3997</v>
      </c>
      <c r="E121">
        <f>VLOOKUP(A121,[1]historico_de_lamparas_led_WGS84!$B$2:$H$1019,7,FALSE)</f>
        <v>799</v>
      </c>
      <c r="F121">
        <f>VLOOKUP(A121,[1]historico_de_lamparas_led_WGS84!$B$2:$I$1019,8,FALSE)</f>
        <v>1119.1600000000001</v>
      </c>
    </row>
    <row r="122" spans="1:6" x14ac:dyDescent="0.3">
      <c r="A122" s="1">
        <v>70</v>
      </c>
      <c r="B122" s="3">
        <v>43678</v>
      </c>
      <c r="C122">
        <v>20</v>
      </c>
      <c r="D122">
        <f>VLOOKUP(A122,[1]historico_de_lamparas_led_WGS84!$B$2:$G$1019,6,FALSE)</f>
        <v>4483</v>
      </c>
      <c r="E122">
        <f>VLOOKUP(A122,[1]historico_de_lamparas_led_WGS84!$B$2:$H$1019,7,FALSE)</f>
        <v>889</v>
      </c>
      <c r="F122">
        <f>VLOOKUP(A122,[1]historico_de_lamparas_led_WGS84!$B$2:$I$1019,8,FALSE)</f>
        <v>1255.24</v>
      </c>
    </row>
    <row r="123" spans="1:6" x14ac:dyDescent="0.3">
      <c r="A123" s="1">
        <v>71</v>
      </c>
      <c r="B123" s="3">
        <v>43709</v>
      </c>
      <c r="C123">
        <v>20</v>
      </c>
      <c r="D123">
        <f>VLOOKUP(A123,[1]historico_de_lamparas_led_WGS84!$B$2:$G$1019,6,FALSE)</f>
        <v>2960</v>
      </c>
      <c r="E123">
        <f>VLOOKUP(A123,[1]historico_de_lamparas_led_WGS84!$B$2:$H$1019,7,FALSE)</f>
        <v>589</v>
      </c>
      <c r="F123">
        <f>VLOOKUP(A123,[1]historico_de_lamparas_led_WGS84!$B$2:$I$1019,8,FALSE)</f>
        <v>828.8</v>
      </c>
    </row>
    <row r="124" spans="1:6" x14ac:dyDescent="0.3">
      <c r="A124" s="1">
        <v>72</v>
      </c>
      <c r="B124" s="3">
        <v>43739</v>
      </c>
      <c r="C124">
        <v>20</v>
      </c>
      <c r="D124">
        <f>VLOOKUP(A124,[1]historico_de_lamparas_led_WGS84!$B$2:$G$1019,6,FALSE)</f>
        <v>2690</v>
      </c>
      <c r="E124">
        <f>VLOOKUP(A124,[1]historico_de_lamparas_led_WGS84!$B$2:$H$1019,7,FALSE)</f>
        <v>504</v>
      </c>
      <c r="F124">
        <f>VLOOKUP(A124,[1]historico_de_lamparas_led_WGS84!$B$2:$I$1019,8,FALSE)</f>
        <v>753.2</v>
      </c>
    </row>
    <row r="125" spans="1:6" x14ac:dyDescent="0.3">
      <c r="A125" s="1">
        <v>73</v>
      </c>
      <c r="B125" s="3">
        <v>43770</v>
      </c>
      <c r="C125">
        <v>20</v>
      </c>
      <c r="D125">
        <f>VLOOKUP(A125,[1]historico_de_lamparas_led_WGS84!$B$2:$G$1019,6,FALSE)</f>
        <v>2890</v>
      </c>
      <c r="E125">
        <f>VLOOKUP(A125,[1]historico_de_lamparas_led_WGS84!$B$2:$H$1019,7,FALSE)</f>
        <v>556</v>
      </c>
      <c r="F125">
        <f>VLOOKUP(A125,[1]historico_de_lamparas_led_WGS84!$B$2:$I$1019,8,FALSE)</f>
        <v>809.2</v>
      </c>
    </row>
    <row r="126" spans="1:6" x14ac:dyDescent="0.3">
      <c r="A126" s="1">
        <v>74</v>
      </c>
      <c r="B126" s="3">
        <v>43800</v>
      </c>
      <c r="C126">
        <v>20</v>
      </c>
      <c r="D126">
        <f>VLOOKUP(A126,[1]historico_de_lamparas_led_WGS84!$B$2:$G$1019,6,FALSE)</f>
        <v>200</v>
      </c>
      <c r="E126">
        <f>VLOOKUP(A126,[1]historico_de_lamparas_led_WGS84!$B$2:$H$1019,7,FALSE)</f>
        <v>40</v>
      </c>
      <c r="F126">
        <f>VLOOKUP(A126,[1]historico_de_lamparas_led_WGS84!$B$2:$I$1019,8,FALSE)</f>
        <v>56</v>
      </c>
    </row>
    <row r="127" spans="1:6" x14ac:dyDescent="0.3">
      <c r="A127" s="1">
        <v>75</v>
      </c>
      <c r="B127" s="3">
        <v>43435</v>
      </c>
      <c r="C127">
        <v>20</v>
      </c>
      <c r="D127">
        <f>VLOOKUP(A127,[1]historico_de_lamparas_led_WGS84!$B$2:$G$1019,6,FALSE)</f>
        <v>5368</v>
      </c>
      <c r="E127">
        <f>VLOOKUP(A127,[1]historico_de_lamparas_led_WGS84!$B$2:$H$1019,7,FALSE)</f>
        <v>1055</v>
      </c>
      <c r="F127">
        <f>VLOOKUP(A127,[1]historico_de_lamparas_led_WGS84!$B$2:$I$1019,8,FALSE)</f>
        <v>1503.04</v>
      </c>
    </row>
    <row r="128" spans="1:6" x14ac:dyDescent="0.3">
      <c r="A128" s="1">
        <v>76</v>
      </c>
      <c r="B128" s="3">
        <v>43405</v>
      </c>
      <c r="C128">
        <v>20</v>
      </c>
      <c r="D128">
        <f>VLOOKUP(A128,[1]historico_de_lamparas_led_WGS84!$B$2:$G$1019,6,FALSE)</f>
        <v>4600</v>
      </c>
      <c r="E128">
        <f>VLOOKUP(A128,[1]historico_de_lamparas_led_WGS84!$B$2:$H$1019,7,FALSE)</f>
        <v>920</v>
      </c>
      <c r="F128">
        <f>VLOOKUP(A128,[1]historico_de_lamparas_led_WGS84!$B$2:$I$1019,8,FALSE)</f>
        <v>1288</v>
      </c>
    </row>
    <row r="129" spans="1:6" x14ac:dyDescent="0.3">
      <c r="A129" s="1">
        <v>77</v>
      </c>
      <c r="B129" s="3">
        <v>43374</v>
      </c>
      <c r="C129">
        <v>20</v>
      </c>
      <c r="D129">
        <f>VLOOKUP(A129,[1]historico_de_lamparas_led_WGS84!$B$2:$G$1019,6,FALSE)</f>
        <v>6120</v>
      </c>
      <c r="E129">
        <f>VLOOKUP(A129,[1]historico_de_lamparas_led_WGS84!$B$2:$H$1019,7,FALSE)</f>
        <v>1224</v>
      </c>
      <c r="F129">
        <f>VLOOKUP(A129,[1]historico_de_lamparas_led_WGS84!$B$2:$I$1019,8,FALSE)</f>
        <v>1713.6</v>
      </c>
    </row>
    <row r="130" spans="1:6" x14ac:dyDescent="0.3">
      <c r="A130" s="1">
        <v>78</v>
      </c>
      <c r="B130" s="3">
        <v>43344</v>
      </c>
      <c r="C130">
        <v>20</v>
      </c>
      <c r="D130">
        <f>VLOOKUP(A130,[1]historico_de_lamparas_led_WGS84!$B$2:$G$1019,6,FALSE)</f>
        <v>4762</v>
      </c>
      <c r="E130">
        <f>VLOOKUP(A130,[1]historico_de_lamparas_led_WGS84!$B$2:$H$1019,7,FALSE)</f>
        <v>974</v>
      </c>
      <c r="F130">
        <f>VLOOKUP(A130,[1]historico_de_lamparas_led_WGS84!$B$2:$I$1019,8,FALSE)</f>
        <v>1333.36</v>
      </c>
    </row>
    <row r="131" spans="1:6" x14ac:dyDescent="0.3">
      <c r="A131" s="1">
        <v>79</v>
      </c>
      <c r="B131" s="3">
        <v>43313</v>
      </c>
      <c r="C131">
        <v>20</v>
      </c>
      <c r="D131">
        <f>VLOOKUP(A131,[1]historico_de_lamparas_led_WGS84!$B$2:$G$1019,6,FALSE)</f>
        <v>8578</v>
      </c>
      <c r="E131">
        <f>VLOOKUP(A131,[1]historico_de_lamparas_led_WGS84!$B$2:$H$1019,7,FALSE)</f>
        <v>1818</v>
      </c>
      <c r="F131">
        <f>VLOOKUP(A131,[1]historico_de_lamparas_led_WGS84!$B$2:$I$1019,8,FALSE)</f>
        <v>2401.84</v>
      </c>
    </row>
    <row r="132" spans="1:6" x14ac:dyDescent="0.3">
      <c r="A132" s="1">
        <v>80</v>
      </c>
      <c r="B132" s="3">
        <v>43282</v>
      </c>
      <c r="C132">
        <v>20</v>
      </c>
      <c r="D132">
        <f>VLOOKUP(A132,[1]historico_de_lamparas_led_WGS84!$B$2:$G$1019,6,FALSE)</f>
        <v>2218</v>
      </c>
      <c r="E132">
        <f>VLOOKUP(A132,[1]historico_de_lamparas_led_WGS84!$B$2:$H$1019,7,FALSE)</f>
        <v>470</v>
      </c>
      <c r="F132">
        <f>VLOOKUP(A132,[1]historico_de_lamparas_led_WGS84!$B$2:$I$1019,8,FALSE)</f>
        <v>621.04</v>
      </c>
    </row>
    <row r="133" spans="1:6" x14ac:dyDescent="0.3">
      <c r="A133" s="1">
        <v>81</v>
      </c>
      <c r="B133" s="3">
        <v>43466</v>
      </c>
      <c r="C133">
        <v>73</v>
      </c>
      <c r="D133">
        <f>VLOOKUP(A133,[1]historico_de_lamparas_led_WGS84!$B$2:$G$1019,6,FALSE)</f>
        <v>325</v>
      </c>
      <c r="E133">
        <f>VLOOKUP(A133,[1]historico_de_lamparas_led_WGS84!$B$2:$H$1019,7,FALSE)</f>
        <v>75</v>
      </c>
      <c r="F133">
        <f>VLOOKUP(A133,[1]historico_de_lamparas_led_WGS84!$B$2:$I$1019,8,FALSE)</f>
        <v>91</v>
      </c>
    </row>
    <row r="134" spans="1:6" x14ac:dyDescent="0.3">
      <c r="A134" s="1">
        <v>82</v>
      </c>
      <c r="B134" s="3">
        <v>43435</v>
      </c>
      <c r="C134">
        <v>73</v>
      </c>
      <c r="D134">
        <f>VLOOKUP(A134,[1]historico_de_lamparas_led_WGS84!$B$2:$G$1019,6,FALSE)</f>
        <v>1742</v>
      </c>
      <c r="E134">
        <f>VLOOKUP(A134,[1]historico_de_lamparas_led_WGS84!$B$2:$H$1019,7,FALSE)</f>
        <v>408</v>
      </c>
      <c r="F134">
        <f>VLOOKUP(A134,[1]historico_de_lamparas_led_WGS84!$B$2:$I$1019,8,FALSE)</f>
        <v>487.76</v>
      </c>
    </row>
    <row r="135" spans="1:6" x14ac:dyDescent="0.3">
      <c r="A135" s="1">
        <v>83</v>
      </c>
      <c r="B135" s="3">
        <v>43405</v>
      </c>
      <c r="C135">
        <v>73</v>
      </c>
      <c r="D135">
        <f>VLOOKUP(A135,[1]historico_de_lamparas_led_WGS84!$B$2:$G$1019,6,FALSE)</f>
        <v>1831</v>
      </c>
      <c r="E135">
        <f>VLOOKUP(A135,[1]historico_de_lamparas_led_WGS84!$B$2:$H$1019,7,FALSE)</f>
        <v>428</v>
      </c>
      <c r="F135">
        <f>VLOOKUP(A135,[1]historico_de_lamparas_led_WGS84!$B$2:$I$1019,8,FALSE)</f>
        <v>512.67999999999995</v>
      </c>
    </row>
    <row r="136" spans="1:6" x14ac:dyDescent="0.3">
      <c r="A136" s="1">
        <v>84</v>
      </c>
      <c r="B136" s="3">
        <v>43374</v>
      </c>
      <c r="C136">
        <v>73</v>
      </c>
      <c r="D136">
        <f>VLOOKUP(A136,[1]historico_de_lamparas_led_WGS84!$B$2:$G$1019,6,FALSE)</f>
        <v>3282</v>
      </c>
      <c r="E136">
        <f>VLOOKUP(A136,[1]historico_de_lamparas_led_WGS84!$B$2:$H$1019,7,FALSE)</f>
        <v>796</v>
      </c>
      <c r="F136">
        <f>VLOOKUP(A136,[1]historico_de_lamparas_led_WGS84!$B$2:$I$1019,8,FALSE)</f>
        <v>918.96</v>
      </c>
    </row>
    <row r="137" spans="1:6" x14ac:dyDescent="0.3">
      <c r="A137" s="1">
        <v>85</v>
      </c>
      <c r="B137" s="3">
        <v>43344</v>
      </c>
      <c r="C137">
        <v>73</v>
      </c>
      <c r="D137">
        <f>VLOOKUP(A137,[1]historico_de_lamparas_led_WGS84!$B$2:$G$1019,6,FALSE)</f>
        <v>2323</v>
      </c>
      <c r="E137">
        <f>VLOOKUP(A137,[1]historico_de_lamparas_led_WGS84!$B$2:$H$1019,7,FALSE)</f>
        <v>570</v>
      </c>
      <c r="F137">
        <f>VLOOKUP(A137,[1]historico_de_lamparas_led_WGS84!$B$2:$I$1019,8,FALSE)</f>
        <v>650.44000000000005</v>
      </c>
    </row>
    <row r="138" spans="1:6" x14ac:dyDescent="0.3">
      <c r="A138" s="1">
        <v>86</v>
      </c>
      <c r="B138" s="3">
        <v>43313</v>
      </c>
      <c r="C138">
        <v>73</v>
      </c>
      <c r="D138">
        <f>VLOOKUP(A138,[1]historico_de_lamparas_led_WGS84!$B$2:$G$1019,6,FALSE)</f>
        <v>2748</v>
      </c>
      <c r="E138">
        <f>VLOOKUP(A138,[1]historico_de_lamparas_led_WGS84!$B$2:$H$1019,7,FALSE)</f>
        <v>809</v>
      </c>
      <c r="F138">
        <f>VLOOKUP(A138,[1]historico_de_lamparas_led_WGS84!$B$2:$I$1019,8,FALSE)</f>
        <v>769.44</v>
      </c>
    </row>
    <row r="139" spans="1:6" x14ac:dyDescent="0.3">
      <c r="A139" s="1">
        <v>87</v>
      </c>
      <c r="B139" s="3">
        <v>43466</v>
      </c>
      <c r="C139">
        <v>62</v>
      </c>
      <c r="D139">
        <f>VLOOKUP(A139,[1]historico_de_lamparas_led_WGS84!$B$2:$G$1019,6,FALSE)</f>
        <v>895</v>
      </c>
      <c r="E139">
        <f>VLOOKUP(A139,[1]historico_de_lamparas_led_WGS84!$B$2:$H$1019,7,FALSE)</f>
        <v>202</v>
      </c>
      <c r="F139">
        <f>VLOOKUP(A139,[1]historico_de_lamparas_led_WGS84!$B$2:$I$1019,8,FALSE)</f>
        <v>250.6</v>
      </c>
    </row>
    <row r="140" spans="1:6" x14ac:dyDescent="0.3">
      <c r="A140" s="1">
        <v>88</v>
      </c>
      <c r="B140" s="3">
        <v>43497</v>
      </c>
      <c r="C140">
        <v>62</v>
      </c>
      <c r="D140">
        <f>VLOOKUP(A140,[1]historico_de_lamparas_led_WGS84!$B$2:$G$1019,6,FALSE)</f>
        <v>744</v>
      </c>
      <c r="E140">
        <f>VLOOKUP(A140,[1]historico_de_lamparas_led_WGS84!$B$2:$H$1019,7,FALSE)</f>
        <v>169</v>
      </c>
      <c r="F140">
        <f>VLOOKUP(A140,[1]historico_de_lamparas_led_WGS84!$B$2:$I$1019,8,FALSE)</f>
        <v>208.32</v>
      </c>
    </row>
    <row r="141" spans="1:6" x14ac:dyDescent="0.3">
      <c r="A141" s="1">
        <v>89</v>
      </c>
      <c r="B141" s="3">
        <v>43525</v>
      </c>
      <c r="C141">
        <v>62</v>
      </c>
      <c r="D141">
        <f>VLOOKUP(A141,[1]historico_de_lamparas_led_WGS84!$B$2:$G$1019,6,FALSE)</f>
        <v>478</v>
      </c>
      <c r="E141">
        <f>VLOOKUP(A141,[1]historico_de_lamparas_led_WGS84!$B$2:$H$1019,7,FALSE)</f>
        <v>110</v>
      </c>
      <c r="F141">
        <f>VLOOKUP(A141,[1]historico_de_lamparas_led_WGS84!$B$2:$I$1019,8,FALSE)</f>
        <v>133.84</v>
      </c>
    </row>
    <row r="142" spans="1:6" x14ac:dyDescent="0.3">
      <c r="A142" s="1">
        <v>90</v>
      </c>
      <c r="B142" s="3">
        <v>43556</v>
      </c>
      <c r="C142">
        <v>62</v>
      </c>
      <c r="D142">
        <f>VLOOKUP(A142,[1]historico_de_lamparas_led_WGS84!$B$2:$G$1019,6,FALSE)</f>
        <v>504</v>
      </c>
      <c r="E142">
        <f>VLOOKUP(A142,[1]historico_de_lamparas_led_WGS84!$B$2:$H$1019,7,FALSE)</f>
        <v>128</v>
      </c>
      <c r="F142">
        <f>VLOOKUP(A142,[1]historico_de_lamparas_led_WGS84!$B$2:$I$1019,8,FALSE)</f>
        <v>141.12</v>
      </c>
    </row>
    <row r="143" spans="1:6" x14ac:dyDescent="0.3">
      <c r="A143" s="1">
        <v>91</v>
      </c>
      <c r="B143" s="3">
        <v>43586</v>
      </c>
      <c r="C143">
        <v>62</v>
      </c>
      <c r="D143">
        <f>VLOOKUP(A143,[1]historico_de_lamparas_led_WGS84!$B$2:$G$1019,6,FALSE)</f>
        <v>429</v>
      </c>
      <c r="E143">
        <f>VLOOKUP(A143,[1]historico_de_lamparas_led_WGS84!$B$2:$H$1019,7,FALSE)</f>
        <v>112</v>
      </c>
      <c r="F143">
        <f>VLOOKUP(A143,[1]historico_de_lamparas_led_WGS84!$B$2:$I$1019,8,FALSE)</f>
        <v>120.12</v>
      </c>
    </row>
    <row r="144" spans="1:6" x14ac:dyDescent="0.3">
      <c r="A144" s="1">
        <v>92</v>
      </c>
      <c r="B144" s="3">
        <v>43617</v>
      </c>
      <c r="C144">
        <v>62</v>
      </c>
      <c r="D144">
        <f>VLOOKUP(A144,[1]historico_de_lamparas_led_WGS84!$B$2:$G$1019,6,FALSE)</f>
        <v>364</v>
      </c>
      <c r="E144">
        <f>VLOOKUP(A144,[1]historico_de_lamparas_led_WGS84!$B$2:$H$1019,7,FALSE)</f>
        <v>91</v>
      </c>
      <c r="F144">
        <f>VLOOKUP(A144,[1]historico_de_lamparas_led_WGS84!$B$2:$I$1019,8,FALSE)</f>
        <v>101.92</v>
      </c>
    </row>
    <row r="145" spans="1:6" x14ac:dyDescent="0.3">
      <c r="A145" s="1">
        <v>93</v>
      </c>
      <c r="B145" s="3">
        <v>43647</v>
      </c>
      <c r="C145">
        <v>62</v>
      </c>
      <c r="D145">
        <f>VLOOKUP(A145,[1]historico_de_lamparas_led_WGS84!$B$2:$G$1019,6,FALSE)</f>
        <v>609</v>
      </c>
      <c r="E145">
        <f>VLOOKUP(A145,[1]historico_de_lamparas_led_WGS84!$B$2:$H$1019,7,FALSE)</f>
        <v>144</v>
      </c>
      <c r="F145">
        <f>VLOOKUP(A145,[1]historico_de_lamparas_led_WGS84!$B$2:$I$1019,8,FALSE)</f>
        <v>170.52</v>
      </c>
    </row>
    <row r="146" spans="1:6" x14ac:dyDescent="0.3">
      <c r="A146" s="1">
        <v>94</v>
      </c>
      <c r="B146" s="3">
        <v>43678</v>
      </c>
      <c r="C146">
        <v>62</v>
      </c>
      <c r="D146">
        <f>VLOOKUP(A146,[1]historico_de_lamparas_led_WGS84!$B$2:$G$1019,6,FALSE)</f>
        <v>535</v>
      </c>
      <c r="E146">
        <f>VLOOKUP(A146,[1]historico_de_lamparas_led_WGS84!$B$2:$H$1019,7,FALSE)</f>
        <v>125</v>
      </c>
      <c r="F146">
        <f>VLOOKUP(A146,[1]historico_de_lamparas_led_WGS84!$B$2:$I$1019,8,FALSE)</f>
        <v>149.80000000000001</v>
      </c>
    </row>
    <row r="147" spans="1:6" x14ac:dyDescent="0.3">
      <c r="A147" s="1">
        <v>95</v>
      </c>
      <c r="B147" s="3">
        <v>43709</v>
      </c>
      <c r="C147">
        <v>62</v>
      </c>
      <c r="D147">
        <f>VLOOKUP(A147,[1]historico_de_lamparas_led_WGS84!$B$2:$G$1019,6,FALSE)</f>
        <v>477</v>
      </c>
      <c r="E147">
        <f>VLOOKUP(A147,[1]historico_de_lamparas_led_WGS84!$B$2:$H$1019,7,FALSE)</f>
        <v>123</v>
      </c>
      <c r="F147">
        <f>VLOOKUP(A147,[1]historico_de_lamparas_led_WGS84!$B$2:$I$1019,8,FALSE)</f>
        <v>133.56</v>
      </c>
    </row>
    <row r="148" spans="1:6" x14ac:dyDescent="0.3">
      <c r="A148" s="1">
        <v>96</v>
      </c>
      <c r="B148" s="3">
        <v>43739</v>
      </c>
      <c r="C148">
        <v>62</v>
      </c>
      <c r="D148">
        <f>VLOOKUP(A148,[1]historico_de_lamparas_led_WGS84!$B$2:$G$1019,6,FALSE)</f>
        <v>273</v>
      </c>
      <c r="E148">
        <f>VLOOKUP(A148,[1]historico_de_lamparas_led_WGS84!$B$2:$H$1019,7,FALSE)</f>
        <v>72</v>
      </c>
      <c r="F148">
        <f>VLOOKUP(A148,[1]historico_de_lamparas_led_WGS84!$B$2:$I$1019,8,FALSE)</f>
        <v>76.44</v>
      </c>
    </row>
    <row r="149" spans="1:6" x14ac:dyDescent="0.3">
      <c r="A149" s="1">
        <v>97</v>
      </c>
      <c r="B149" s="3">
        <v>43770</v>
      </c>
      <c r="C149">
        <v>62</v>
      </c>
      <c r="D149">
        <f>VLOOKUP(A149,[1]historico_de_lamparas_led_WGS84!$B$2:$G$1019,6,FALSE)</f>
        <v>247</v>
      </c>
      <c r="E149">
        <f>VLOOKUP(A149,[1]historico_de_lamparas_led_WGS84!$B$2:$H$1019,7,FALSE)</f>
        <v>63</v>
      </c>
      <c r="F149">
        <f>VLOOKUP(A149,[1]historico_de_lamparas_led_WGS84!$B$2:$I$1019,8,FALSE)</f>
        <v>69.16</v>
      </c>
    </row>
    <row r="150" spans="1:6" x14ac:dyDescent="0.3">
      <c r="A150" s="1">
        <v>98</v>
      </c>
      <c r="B150" s="3">
        <v>43800</v>
      </c>
      <c r="C150">
        <v>62</v>
      </c>
      <c r="D150">
        <f>VLOOKUP(A150,[1]historico_de_lamparas_led_WGS84!$B$2:$G$1019,6,FALSE)</f>
        <v>15</v>
      </c>
      <c r="E150">
        <f>VLOOKUP(A150,[1]historico_de_lamparas_led_WGS84!$B$2:$H$1019,7,FALSE)</f>
        <v>4</v>
      </c>
      <c r="F150">
        <f>VLOOKUP(A150,[1]historico_de_lamparas_led_WGS84!$B$2:$I$1019,8,FALSE)</f>
        <v>4.2</v>
      </c>
    </row>
    <row r="151" spans="1:6" x14ac:dyDescent="0.3">
      <c r="A151" s="1">
        <v>99</v>
      </c>
      <c r="B151" s="3">
        <v>43435</v>
      </c>
      <c r="C151">
        <v>62</v>
      </c>
      <c r="D151">
        <f>VLOOKUP(A151,[1]historico_de_lamparas_led_WGS84!$B$2:$G$1019,6,FALSE)</f>
        <v>950</v>
      </c>
      <c r="E151">
        <f>VLOOKUP(A151,[1]historico_de_lamparas_led_WGS84!$B$2:$H$1019,7,FALSE)</f>
        <v>214</v>
      </c>
      <c r="F151">
        <f>VLOOKUP(A151,[1]historico_de_lamparas_led_WGS84!$B$2:$I$1019,8,FALSE)</f>
        <v>266</v>
      </c>
    </row>
    <row r="152" spans="1:6" x14ac:dyDescent="0.3">
      <c r="A152" s="1">
        <v>100</v>
      </c>
      <c r="B152" s="3">
        <v>43405</v>
      </c>
      <c r="C152">
        <v>62</v>
      </c>
      <c r="D152">
        <f>VLOOKUP(A152,[1]historico_de_lamparas_led_WGS84!$B$2:$G$1019,6,FALSE)</f>
        <v>798</v>
      </c>
      <c r="E152">
        <f>VLOOKUP(A152,[1]historico_de_lamparas_led_WGS84!$B$2:$H$1019,7,FALSE)</f>
        <v>191</v>
      </c>
      <c r="F152">
        <f>VLOOKUP(A152,[1]historico_de_lamparas_led_WGS84!$B$2:$I$1019,8,FALSE)</f>
        <v>223.44</v>
      </c>
    </row>
    <row r="153" spans="1:6" x14ac:dyDescent="0.3">
      <c r="A153" s="1">
        <v>101</v>
      </c>
      <c r="B153" s="3">
        <v>43374</v>
      </c>
      <c r="C153">
        <v>62</v>
      </c>
      <c r="D153">
        <f>VLOOKUP(A153,[1]historico_de_lamparas_led_WGS84!$B$2:$G$1019,6,FALSE)</f>
        <v>1804</v>
      </c>
      <c r="E153">
        <f>VLOOKUP(A153,[1]historico_de_lamparas_led_WGS84!$B$2:$H$1019,7,FALSE)</f>
        <v>419</v>
      </c>
      <c r="F153">
        <f>VLOOKUP(A153,[1]historico_de_lamparas_led_WGS84!$B$2:$I$1019,8,FALSE)</f>
        <v>505.12</v>
      </c>
    </row>
    <row r="154" spans="1:6" x14ac:dyDescent="0.3">
      <c r="A154" s="1">
        <v>102</v>
      </c>
      <c r="B154" s="3">
        <v>43344</v>
      </c>
      <c r="C154">
        <v>62</v>
      </c>
      <c r="D154">
        <f>VLOOKUP(A154,[1]historico_de_lamparas_led_WGS84!$B$2:$G$1019,6,FALSE)</f>
        <v>3009</v>
      </c>
      <c r="E154">
        <f>VLOOKUP(A154,[1]historico_de_lamparas_led_WGS84!$B$2:$H$1019,7,FALSE)</f>
        <v>671</v>
      </c>
      <c r="F154">
        <f>VLOOKUP(A154,[1]historico_de_lamparas_led_WGS84!$B$2:$I$1019,8,FALSE)</f>
        <v>842.52</v>
      </c>
    </row>
    <row r="155" spans="1:6" x14ac:dyDescent="0.3">
      <c r="A155" s="1">
        <v>103</v>
      </c>
      <c r="B155" s="3">
        <v>43313</v>
      </c>
      <c r="C155">
        <v>62</v>
      </c>
      <c r="D155">
        <f>VLOOKUP(A155,[1]historico_de_lamparas_led_WGS84!$B$2:$G$1019,6,FALSE)</f>
        <v>3400</v>
      </c>
      <c r="E155">
        <f>VLOOKUP(A155,[1]historico_de_lamparas_led_WGS84!$B$2:$H$1019,7,FALSE)</f>
        <v>775</v>
      </c>
      <c r="F155">
        <f>VLOOKUP(A155,[1]historico_de_lamparas_led_WGS84!$B$2:$I$1019,8,FALSE)</f>
        <v>952</v>
      </c>
    </row>
    <row r="156" spans="1:6" x14ac:dyDescent="0.3">
      <c r="A156" s="1">
        <v>105</v>
      </c>
      <c r="B156" s="3">
        <v>43525</v>
      </c>
      <c r="C156">
        <v>12</v>
      </c>
      <c r="D156">
        <f>VLOOKUP(A156,[1]historico_de_lamparas_led_WGS84!$B$2:$G$1019,6,FALSE)</f>
        <v>63</v>
      </c>
      <c r="E156">
        <f>VLOOKUP(A156,[1]historico_de_lamparas_led_WGS84!$B$2:$H$1019,7,FALSE)</f>
        <v>13</v>
      </c>
      <c r="F156">
        <f>VLOOKUP(A156,[1]historico_de_lamparas_led_WGS84!$B$2:$I$1019,8,FALSE)</f>
        <v>17.64</v>
      </c>
    </row>
    <row r="157" spans="1:6" x14ac:dyDescent="0.3">
      <c r="A157" s="1">
        <v>106</v>
      </c>
      <c r="B157" s="3">
        <v>43556</v>
      </c>
      <c r="C157">
        <v>12</v>
      </c>
      <c r="D157">
        <f>VLOOKUP(A157,[1]historico_de_lamparas_led_WGS84!$B$2:$G$1019,6,FALSE)</f>
        <v>71</v>
      </c>
      <c r="E157">
        <f>VLOOKUP(A157,[1]historico_de_lamparas_led_WGS84!$B$2:$H$1019,7,FALSE)</f>
        <v>17</v>
      </c>
      <c r="F157">
        <f>VLOOKUP(A157,[1]historico_de_lamparas_led_WGS84!$B$2:$I$1019,8,FALSE)</f>
        <v>19.88</v>
      </c>
    </row>
    <row r="158" spans="1:6" x14ac:dyDescent="0.3">
      <c r="A158" s="1">
        <v>107</v>
      </c>
      <c r="B158" s="3">
        <v>43586</v>
      </c>
      <c r="C158">
        <v>12</v>
      </c>
      <c r="D158">
        <f>VLOOKUP(A158,[1]historico_de_lamparas_led_WGS84!$B$2:$G$1019,6,FALSE)</f>
        <v>92</v>
      </c>
      <c r="E158">
        <f>VLOOKUP(A158,[1]historico_de_lamparas_led_WGS84!$B$2:$H$1019,7,FALSE)</f>
        <v>23</v>
      </c>
      <c r="F158">
        <f>VLOOKUP(A158,[1]historico_de_lamparas_led_WGS84!$B$2:$I$1019,8,FALSE)</f>
        <v>25.76</v>
      </c>
    </row>
    <row r="159" spans="1:6" x14ac:dyDescent="0.3">
      <c r="A159" s="1">
        <v>108</v>
      </c>
      <c r="B159" s="3">
        <v>43617</v>
      </c>
      <c r="C159">
        <v>12</v>
      </c>
      <c r="D159">
        <f>VLOOKUP(A159,[1]historico_de_lamparas_led_WGS84!$B$2:$G$1019,6,FALSE)</f>
        <v>71</v>
      </c>
      <c r="E159">
        <f>VLOOKUP(A159,[1]historico_de_lamparas_led_WGS84!$B$2:$H$1019,7,FALSE)</f>
        <v>17</v>
      </c>
      <c r="F159">
        <f>VLOOKUP(A159,[1]historico_de_lamparas_led_WGS84!$B$2:$I$1019,8,FALSE)</f>
        <v>19.88</v>
      </c>
    </row>
    <row r="160" spans="1:6" x14ac:dyDescent="0.3">
      <c r="A160" s="1">
        <v>109</v>
      </c>
      <c r="B160" s="3">
        <v>43647</v>
      </c>
      <c r="C160">
        <v>12</v>
      </c>
      <c r="D160">
        <f>VLOOKUP(A160,[1]historico_de_lamparas_led_WGS84!$B$2:$G$1019,6,FALSE)</f>
        <v>239</v>
      </c>
      <c r="E160">
        <f>VLOOKUP(A160,[1]historico_de_lamparas_led_WGS84!$B$2:$H$1019,7,FALSE)</f>
        <v>51</v>
      </c>
      <c r="F160">
        <f>VLOOKUP(A160,[1]historico_de_lamparas_led_WGS84!$B$2:$I$1019,8,FALSE)</f>
        <v>66.92</v>
      </c>
    </row>
    <row r="161" spans="1:6" x14ac:dyDescent="0.3">
      <c r="A161" s="1">
        <v>110</v>
      </c>
      <c r="B161" s="3">
        <v>43678</v>
      </c>
      <c r="C161">
        <v>12</v>
      </c>
      <c r="D161">
        <f>VLOOKUP(A161,[1]historico_de_lamparas_led_WGS84!$B$2:$G$1019,6,FALSE)</f>
        <v>357</v>
      </c>
      <c r="E161">
        <f>VLOOKUP(A161,[1]historico_de_lamparas_led_WGS84!$B$2:$H$1019,7,FALSE)</f>
        <v>81</v>
      </c>
      <c r="F161">
        <f>VLOOKUP(A161,[1]historico_de_lamparas_led_WGS84!$B$2:$I$1019,8,FALSE)</f>
        <v>99.96</v>
      </c>
    </row>
    <row r="162" spans="1:6" x14ac:dyDescent="0.3">
      <c r="A162" s="1">
        <v>111</v>
      </c>
      <c r="B162" s="3">
        <v>43709</v>
      </c>
      <c r="C162">
        <v>12</v>
      </c>
      <c r="D162">
        <f>VLOOKUP(A162,[1]historico_de_lamparas_led_WGS84!$B$2:$G$1019,6,FALSE)</f>
        <v>149</v>
      </c>
      <c r="E162">
        <f>VLOOKUP(A162,[1]historico_de_lamparas_led_WGS84!$B$2:$H$1019,7,FALSE)</f>
        <v>41</v>
      </c>
      <c r="F162">
        <f>VLOOKUP(A162,[1]historico_de_lamparas_led_WGS84!$B$2:$I$1019,8,FALSE)</f>
        <v>41.72</v>
      </c>
    </row>
    <row r="163" spans="1:6" x14ac:dyDescent="0.3">
      <c r="A163" s="1">
        <v>112</v>
      </c>
      <c r="B163" s="3">
        <v>43739</v>
      </c>
      <c r="C163">
        <v>12</v>
      </c>
      <c r="D163">
        <f>VLOOKUP(A163,[1]historico_de_lamparas_led_WGS84!$B$2:$G$1019,6,FALSE)</f>
        <v>109</v>
      </c>
      <c r="E163">
        <f>VLOOKUP(A163,[1]historico_de_lamparas_led_WGS84!$B$2:$H$1019,7,FALSE)</f>
        <v>25</v>
      </c>
      <c r="F163">
        <f>VLOOKUP(A163,[1]historico_de_lamparas_led_WGS84!$B$2:$I$1019,8,FALSE)</f>
        <v>30.52</v>
      </c>
    </row>
    <row r="164" spans="1:6" x14ac:dyDescent="0.3">
      <c r="A164" s="1">
        <v>113</v>
      </c>
      <c r="B164" s="3">
        <v>43770</v>
      </c>
      <c r="C164">
        <v>12</v>
      </c>
      <c r="D164">
        <f>VLOOKUP(A164,[1]historico_de_lamparas_led_WGS84!$B$2:$G$1019,6,FALSE)</f>
        <v>109</v>
      </c>
      <c r="E164">
        <f>VLOOKUP(A164,[1]historico_de_lamparas_led_WGS84!$B$2:$H$1019,7,FALSE)</f>
        <v>22</v>
      </c>
      <c r="F164">
        <f>VLOOKUP(A164,[1]historico_de_lamparas_led_WGS84!$B$2:$I$1019,8,FALSE)</f>
        <v>30.52</v>
      </c>
    </row>
    <row r="165" spans="1:6" x14ac:dyDescent="0.3">
      <c r="A165" s="1">
        <v>115</v>
      </c>
      <c r="B165" s="3">
        <v>43466</v>
      </c>
      <c r="C165">
        <v>65</v>
      </c>
      <c r="D165">
        <f>VLOOKUP(A165,[1]historico_de_lamparas_led_WGS84!$B$2:$G$1019,6,FALSE)</f>
        <v>575</v>
      </c>
      <c r="E165">
        <f>VLOOKUP(A165,[1]historico_de_lamparas_led_WGS84!$B$2:$H$1019,7,FALSE)</f>
        <v>153</v>
      </c>
      <c r="F165">
        <f>VLOOKUP(A165,[1]historico_de_lamparas_led_WGS84!$B$2:$I$1019,8,FALSE)</f>
        <v>161</v>
      </c>
    </row>
    <row r="166" spans="1:6" x14ac:dyDescent="0.3">
      <c r="A166" s="1">
        <v>116</v>
      </c>
      <c r="B166" s="3">
        <v>43497</v>
      </c>
      <c r="C166">
        <v>65</v>
      </c>
      <c r="D166">
        <f>VLOOKUP(A166,[1]historico_de_lamparas_led_WGS84!$B$2:$G$1019,6,FALSE)</f>
        <v>559</v>
      </c>
      <c r="E166">
        <f>VLOOKUP(A166,[1]historico_de_lamparas_led_WGS84!$B$2:$H$1019,7,FALSE)</f>
        <v>131</v>
      </c>
      <c r="F166">
        <f>VLOOKUP(A166,[1]historico_de_lamparas_led_WGS84!$B$2:$I$1019,8,FALSE)</f>
        <v>156.52000000000001</v>
      </c>
    </row>
    <row r="167" spans="1:6" x14ac:dyDescent="0.3">
      <c r="A167" s="1">
        <v>117</v>
      </c>
      <c r="B167" s="3">
        <v>43525</v>
      </c>
      <c r="C167">
        <v>65</v>
      </c>
      <c r="D167">
        <f>VLOOKUP(A167,[1]historico_de_lamparas_led_WGS84!$B$2:$G$1019,6,FALSE)</f>
        <v>353</v>
      </c>
      <c r="E167">
        <f>VLOOKUP(A167,[1]historico_de_lamparas_led_WGS84!$B$2:$H$1019,7,FALSE)</f>
        <v>64</v>
      </c>
      <c r="F167">
        <f>VLOOKUP(A167,[1]historico_de_lamparas_led_WGS84!$B$2:$I$1019,8,FALSE)</f>
        <v>98.84</v>
      </c>
    </row>
    <row r="168" spans="1:6" x14ac:dyDescent="0.3">
      <c r="A168" s="1">
        <v>118</v>
      </c>
      <c r="B168" s="3">
        <v>43556</v>
      </c>
      <c r="C168">
        <v>65</v>
      </c>
      <c r="D168">
        <f>VLOOKUP(A168,[1]historico_de_lamparas_led_WGS84!$B$2:$G$1019,6,FALSE)</f>
        <v>377</v>
      </c>
      <c r="E168">
        <f>VLOOKUP(A168,[1]historico_de_lamparas_led_WGS84!$B$2:$H$1019,7,FALSE)</f>
        <v>75</v>
      </c>
      <c r="F168">
        <f>VLOOKUP(A168,[1]historico_de_lamparas_led_WGS84!$B$2:$I$1019,8,FALSE)</f>
        <v>105.56</v>
      </c>
    </row>
    <row r="169" spans="1:6" x14ac:dyDescent="0.3">
      <c r="A169" s="1">
        <v>119</v>
      </c>
      <c r="B169" s="3">
        <v>43586</v>
      </c>
      <c r="C169">
        <v>65</v>
      </c>
      <c r="D169">
        <f>VLOOKUP(A169,[1]historico_de_lamparas_led_WGS84!$B$2:$G$1019,6,FALSE)</f>
        <v>446</v>
      </c>
      <c r="E169">
        <f>VLOOKUP(A169,[1]historico_de_lamparas_led_WGS84!$B$2:$H$1019,7,FALSE)</f>
        <v>96</v>
      </c>
      <c r="F169">
        <f>VLOOKUP(A169,[1]historico_de_lamparas_led_WGS84!$B$2:$I$1019,8,FALSE)</f>
        <v>124.88</v>
      </c>
    </row>
    <row r="170" spans="1:6" x14ac:dyDescent="0.3">
      <c r="A170" s="1">
        <v>120</v>
      </c>
      <c r="B170" s="3">
        <v>43617</v>
      </c>
      <c r="C170">
        <v>65</v>
      </c>
      <c r="D170">
        <f>VLOOKUP(A170,[1]historico_de_lamparas_led_WGS84!$B$2:$G$1019,6,FALSE)</f>
        <v>462</v>
      </c>
      <c r="E170">
        <f>VLOOKUP(A170,[1]historico_de_lamparas_led_WGS84!$B$2:$H$1019,7,FALSE)</f>
        <v>103</v>
      </c>
      <c r="F170">
        <f>VLOOKUP(A170,[1]historico_de_lamparas_led_WGS84!$B$2:$I$1019,8,FALSE)</f>
        <v>129.36000000000001</v>
      </c>
    </row>
    <row r="171" spans="1:6" x14ac:dyDescent="0.3">
      <c r="A171" s="1">
        <v>121</v>
      </c>
      <c r="B171" s="3">
        <v>43647</v>
      </c>
      <c r="C171">
        <v>65</v>
      </c>
      <c r="D171">
        <f>VLOOKUP(A171,[1]historico_de_lamparas_led_WGS84!$B$2:$G$1019,6,FALSE)</f>
        <v>648</v>
      </c>
      <c r="E171">
        <f>VLOOKUP(A171,[1]historico_de_lamparas_led_WGS84!$B$2:$H$1019,7,FALSE)</f>
        <v>142</v>
      </c>
      <c r="F171">
        <f>VLOOKUP(A171,[1]historico_de_lamparas_led_WGS84!$B$2:$I$1019,8,FALSE)</f>
        <v>181.44</v>
      </c>
    </row>
    <row r="172" spans="1:6" x14ac:dyDescent="0.3">
      <c r="A172" s="1">
        <v>122</v>
      </c>
      <c r="B172" s="3">
        <v>43678</v>
      </c>
      <c r="C172">
        <v>65</v>
      </c>
      <c r="D172">
        <f>VLOOKUP(A172,[1]historico_de_lamparas_led_WGS84!$B$2:$G$1019,6,FALSE)</f>
        <v>274</v>
      </c>
      <c r="E172">
        <f>VLOOKUP(A172,[1]historico_de_lamparas_led_WGS84!$B$2:$H$1019,7,FALSE)</f>
        <v>66</v>
      </c>
      <c r="F172">
        <f>VLOOKUP(A172,[1]historico_de_lamparas_led_WGS84!$B$2:$I$1019,8,FALSE)</f>
        <v>76.72</v>
      </c>
    </row>
    <row r="173" spans="1:6" x14ac:dyDescent="0.3">
      <c r="A173" s="1">
        <v>123</v>
      </c>
      <c r="B173" s="3">
        <v>43709</v>
      </c>
      <c r="C173">
        <v>65</v>
      </c>
      <c r="D173">
        <f>VLOOKUP(A173,[1]historico_de_lamparas_led_WGS84!$B$2:$G$1019,6,FALSE)</f>
        <v>558</v>
      </c>
      <c r="E173">
        <f>VLOOKUP(A173,[1]historico_de_lamparas_led_WGS84!$B$2:$H$1019,7,FALSE)</f>
        <v>124</v>
      </c>
      <c r="F173">
        <f>VLOOKUP(A173,[1]historico_de_lamparas_led_WGS84!$B$2:$I$1019,8,FALSE)</f>
        <v>156.24</v>
      </c>
    </row>
    <row r="174" spans="1:6" x14ac:dyDescent="0.3">
      <c r="A174" s="1">
        <v>124</v>
      </c>
      <c r="B174" s="3">
        <v>43739</v>
      </c>
      <c r="C174">
        <v>65</v>
      </c>
      <c r="D174">
        <f>VLOOKUP(A174,[1]historico_de_lamparas_led_WGS84!$B$2:$G$1019,6,FALSE)</f>
        <v>262</v>
      </c>
      <c r="E174">
        <f>VLOOKUP(A174,[1]historico_de_lamparas_led_WGS84!$B$2:$H$1019,7,FALSE)</f>
        <v>62</v>
      </c>
      <c r="F174">
        <f>VLOOKUP(A174,[1]historico_de_lamparas_led_WGS84!$B$2:$I$1019,8,FALSE)</f>
        <v>73.36</v>
      </c>
    </row>
    <row r="175" spans="1:6" x14ac:dyDescent="0.3">
      <c r="A175" s="1">
        <v>125</v>
      </c>
      <c r="B175" s="3">
        <v>43770</v>
      </c>
      <c r="C175">
        <v>65</v>
      </c>
      <c r="D175">
        <f>VLOOKUP(A175,[1]historico_de_lamparas_led_WGS84!$B$2:$G$1019,6,FALSE)</f>
        <v>378</v>
      </c>
      <c r="E175">
        <f>VLOOKUP(A175,[1]historico_de_lamparas_led_WGS84!$B$2:$H$1019,7,FALSE)</f>
        <v>86</v>
      </c>
      <c r="F175">
        <f>VLOOKUP(A175,[1]historico_de_lamparas_led_WGS84!$B$2:$I$1019,8,FALSE)</f>
        <v>105.84</v>
      </c>
    </row>
    <row r="176" spans="1:6" x14ac:dyDescent="0.3">
      <c r="A176" s="1">
        <v>126</v>
      </c>
      <c r="B176" s="3">
        <v>43800</v>
      </c>
      <c r="C176">
        <v>65</v>
      </c>
      <c r="D176">
        <f>VLOOKUP(A176,[1]historico_de_lamparas_led_WGS84!$B$2:$G$1019,6,FALSE)</f>
        <v>7</v>
      </c>
      <c r="E176">
        <f>VLOOKUP(A176,[1]historico_de_lamparas_led_WGS84!$B$2:$H$1019,7,FALSE)</f>
        <v>3</v>
      </c>
      <c r="F176">
        <f>VLOOKUP(A176,[1]historico_de_lamparas_led_WGS84!$B$2:$I$1019,8,FALSE)</f>
        <v>1.96</v>
      </c>
    </row>
    <row r="177" spans="1:6" x14ac:dyDescent="0.3">
      <c r="A177" s="1">
        <v>127</v>
      </c>
      <c r="B177" s="3">
        <v>43435</v>
      </c>
      <c r="C177">
        <v>65</v>
      </c>
      <c r="D177">
        <f>VLOOKUP(A177,[1]historico_de_lamparas_led_WGS84!$B$2:$G$1019,6,FALSE)</f>
        <v>958</v>
      </c>
      <c r="E177">
        <f>VLOOKUP(A177,[1]historico_de_lamparas_led_WGS84!$B$2:$H$1019,7,FALSE)</f>
        <v>260</v>
      </c>
      <c r="F177">
        <f>VLOOKUP(A177,[1]historico_de_lamparas_led_WGS84!$B$2:$I$1019,8,FALSE)</f>
        <v>268.24</v>
      </c>
    </row>
    <row r="178" spans="1:6" x14ac:dyDescent="0.3">
      <c r="A178" s="1">
        <v>128</v>
      </c>
      <c r="B178" s="3">
        <v>43405</v>
      </c>
      <c r="C178">
        <v>65</v>
      </c>
      <c r="D178">
        <f>VLOOKUP(A178,[1]historico_de_lamparas_led_WGS84!$B$2:$G$1019,6,FALSE)</f>
        <v>1069</v>
      </c>
      <c r="E178">
        <f>VLOOKUP(A178,[1]historico_de_lamparas_led_WGS84!$B$2:$H$1019,7,FALSE)</f>
        <v>218</v>
      </c>
      <c r="F178">
        <f>VLOOKUP(A178,[1]historico_de_lamparas_led_WGS84!$B$2:$I$1019,8,FALSE)</f>
        <v>299.32</v>
      </c>
    </row>
    <row r="179" spans="1:6" x14ac:dyDescent="0.3">
      <c r="A179" s="1">
        <v>129</v>
      </c>
      <c r="B179" s="3">
        <v>43374</v>
      </c>
      <c r="C179">
        <v>65</v>
      </c>
      <c r="D179">
        <f>VLOOKUP(A179,[1]historico_de_lamparas_led_WGS84!$B$2:$G$1019,6,FALSE)</f>
        <v>1975</v>
      </c>
      <c r="E179">
        <f>VLOOKUP(A179,[1]historico_de_lamparas_led_WGS84!$B$2:$H$1019,7,FALSE)</f>
        <v>395</v>
      </c>
      <c r="F179">
        <f>VLOOKUP(A179,[1]historico_de_lamparas_led_WGS84!$B$2:$I$1019,8,FALSE)</f>
        <v>553</v>
      </c>
    </row>
    <row r="180" spans="1:6" x14ac:dyDescent="0.3">
      <c r="A180" s="1">
        <v>130</v>
      </c>
      <c r="B180" s="3">
        <v>43344</v>
      </c>
      <c r="C180">
        <v>65</v>
      </c>
      <c r="D180">
        <f>VLOOKUP(A180,[1]historico_de_lamparas_led_WGS84!$B$2:$G$1019,6,FALSE)</f>
        <v>2964</v>
      </c>
      <c r="E180">
        <f>VLOOKUP(A180,[1]historico_de_lamparas_led_WGS84!$B$2:$H$1019,7,FALSE)</f>
        <v>594</v>
      </c>
      <c r="F180">
        <f>VLOOKUP(A180,[1]historico_de_lamparas_led_WGS84!$B$2:$I$1019,8,FALSE)</f>
        <v>829.92</v>
      </c>
    </row>
    <row r="181" spans="1:6" x14ac:dyDescent="0.3">
      <c r="A181" s="1">
        <v>131</v>
      </c>
      <c r="B181" s="3">
        <v>43313</v>
      </c>
      <c r="C181">
        <v>65</v>
      </c>
      <c r="D181">
        <f>VLOOKUP(A181,[1]historico_de_lamparas_led_WGS84!$B$2:$G$1019,6,FALSE)</f>
        <v>4256</v>
      </c>
      <c r="E181">
        <f>VLOOKUP(A181,[1]historico_de_lamparas_led_WGS84!$B$2:$H$1019,7,FALSE)</f>
        <v>872</v>
      </c>
      <c r="F181">
        <f>VLOOKUP(A181,[1]historico_de_lamparas_led_WGS84!$B$2:$I$1019,8,FALSE)</f>
        <v>1191.68</v>
      </c>
    </row>
    <row r="182" spans="1:6" x14ac:dyDescent="0.3">
      <c r="A182" s="1">
        <v>132</v>
      </c>
      <c r="B182" s="3">
        <v>43282</v>
      </c>
      <c r="C182">
        <v>65</v>
      </c>
      <c r="D182">
        <f>VLOOKUP(A182,[1]historico_de_lamparas_led_WGS84!$B$2:$G$1019,6,FALSE)</f>
        <v>4191</v>
      </c>
      <c r="E182">
        <f>VLOOKUP(A182,[1]historico_de_lamparas_led_WGS84!$B$2:$H$1019,7,FALSE)</f>
        <v>1135</v>
      </c>
      <c r="F182">
        <f>VLOOKUP(A182,[1]historico_de_lamparas_led_WGS84!$B$2:$I$1019,8,FALSE)</f>
        <v>1173.48</v>
      </c>
    </row>
    <row r="183" spans="1:6" x14ac:dyDescent="0.3">
      <c r="A183" s="1">
        <v>133</v>
      </c>
      <c r="B183" s="3">
        <v>43252</v>
      </c>
      <c r="C183">
        <v>65</v>
      </c>
      <c r="D183">
        <f>VLOOKUP(A183,[1]historico_de_lamparas_led_WGS84!$B$2:$G$1019,6,FALSE)</f>
        <v>5559</v>
      </c>
      <c r="E183">
        <f>VLOOKUP(A183,[1]historico_de_lamparas_led_WGS84!$B$2:$H$1019,7,FALSE)</f>
        <v>1130</v>
      </c>
      <c r="F183">
        <f>VLOOKUP(A183,[1]historico_de_lamparas_led_WGS84!$B$2:$I$1019,8,FALSE)</f>
        <v>1556.52</v>
      </c>
    </row>
    <row r="184" spans="1:6" x14ac:dyDescent="0.3">
      <c r="A184" s="1">
        <v>134</v>
      </c>
      <c r="B184" s="3">
        <v>43466</v>
      </c>
      <c r="C184">
        <v>70</v>
      </c>
      <c r="D184">
        <f>VLOOKUP(A184,[1]historico_de_lamparas_led_WGS84!$B$2:$G$1019,6,FALSE)</f>
        <v>1291</v>
      </c>
      <c r="E184">
        <f>VLOOKUP(A184,[1]historico_de_lamparas_led_WGS84!$B$2:$H$1019,7,FALSE)</f>
        <v>281</v>
      </c>
      <c r="F184">
        <f>VLOOKUP(A184,[1]historico_de_lamparas_led_WGS84!$B$2:$I$1019,8,FALSE)</f>
        <v>361.48</v>
      </c>
    </row>
    <row r="185" spans="1:6" x14ac:dyDescent="0.3">
      <c r="A185" s="1">
        <v>135</v>
      </c>
      <c r="B185" s="3">
        <v>43497</v>
      </c>
      <c r="C185">
        <v>70</v>
      </c>
      <c r="D185">
        <f>VLOOKUP(A185,[1]historico_de_lamparas_led_WGS84!$B$2:$G$1019,6,FALSE)</f>
        <v>544</v>
      </c>
      <c r="E185">
        <f>VLOOKUP(A185,[1]historico_de_lamparas_led_WGS84!$B$2:$H$1019,7,FALSE)</f>
        <v>117</v>
      </c>
      <c r="F185">
        <f>VLOOKUP(A185,[1]historico_de_lamparas_led_WGS84!$B$2:$I$1019,8,FALSE)</f>
        <v>152.32</v>
      </c>
    </row>
    <row r="186" spans="1:6" x14ac:dyDescent="0.3">
      <c r="A186" s="1">
        <v>136</v>
      </c>
      <c r="B186" s="3">
        <v>43435</v>
      </c>
      <c r="C186">
        <v>70</v>
      </c>
      <c r="D186">
        <f>VLOOKUP(A186,[1]historico_de_lamparas_led_WGS84!$B$2:$G$1019,6,FALSE)</f>
        <v>1566</v>
      </c>
      <c r="E186">
        <f>VLOOKUP(A186,[1]historico_de_lamparas_led_WGS84!$B$2:$H$1019,7,FALSE)</f>
        <v>327</v>
      </c>
      <c r="F186">
        <f>VLOOKUP(A186,[1]historico_de_lamparas_led_WGS84!$B$2:$I$1019,8,FALSE)</f>
        <v>438.48</v>
      </c>
    </row>
    <row r="187" spans="1:6" x14ac:dyDescent="0.3">
      <c r="A187" s="1">
        <v>137</v>
      </c>
      <c r="B187" s="3">
        <v>43405</v>
      </c>
      <c r="C187">
        <v>70</v>
      </c>
      <c r="D187">
        <f>VLOOKUP(A187,[1]historico_de_lamparas_led_WGS84!$B$2:$G$1019,6,FALSE)</f>
        <v>1376</v>
      </c>
      <c r="E187">
        <f>VLOOKUP(A187,[1]historico_de_lamparas_led_WGS84!$B$2:$H$1019,7,FALSE)</f>
        <v>333</v>
      </c>
      <c r="F187">
        <f>VLOOKUP(A187,[1]historico_de_lamparas_led_WGS84!$B$2:$I$1019,8,FALSE)</f>
        <v>385.28</v>
      </c>
    </row>
    <row r="188" spans="1:6" x14ac:dyDescent="0.3">
      <c r="A188" s="1">
        <v>138</v>
      </c>
      <c r="B188" s="3">
        <v>43374</v>
      </c>
      <c r="C188">
        <v>70</v>
      </c>
      <c r="D188">
        <f>VLOOKUP(A188,[1]historico_de_lamparas_led_WGS84!$B$2:$G$1019,6,FALSE)</f>
        <v>4715</v>
      </c>
      <c r="E188">
        <f>VLOOKUP(A188,[1]historico_de_lamparas_led_WGS84!$B$2:$H$1019,7,FALSE)</f>
        <v>1015</v>
      </c>
      <c r="F188">
        <f>VLOOKUP(A188,[1]historico_de_lamparas_led_WGS84!$B$2:$I$1019,8,FALSE)</f>
        <v>1320.2</v>
      </c>
    </row>
    <row r="189" spans="1:6" x14ac:dyDescent="0.3">
      <c r="A189" s="1">
        <v>139</v>
      </c>
      <c r="B189" s="3">
        <v>43344</v>
      </c>
      <c r="C189">
        <v>70</v>
      </c>
      <c r="D189">
        <f>VLOOKUP(A189,[1]historico_de_lamparas_led_WGS84!$B$2:$G$1019,6,FALSE)</f>
        <v>5116</v>
      </c>
      <c r="E189">
        <f>VLOOKUP(A189,[1]historico_de_lamparas_led_WGS84!$B$2:$H$1019,7,FALSE)</f>
        <v>1066</v>
      </c>
      <c r="F189">
        <f>VLOOKUP(A189,[1]historico_de_lamparas_led_WGS84!$B$2:$I$1019,8,FALSE)</f>
        <v>1432.48</v>
      </c>
    </row>
    <row r="190" spans="1:6" x14ac:dyDescent="0.3">
      <c r="A190" s="1">
        <v>140</v>
      </c>
      <c r="B190" s="3">
        <v>43313</v>
      </c>
      <c r="C190">
        <v>70</v>
      </c>
      <c r="D190">
        <f>VLOOKUP(A190,[1]historico_de_lamparas_led_WGS84!$B$2:$G$1019,6,FALSE)</f>
        <v>10355</v>
      </c>
      <c r="E190">
        <f>VLOOKUP(A190,[1]historico_de_lamparas_led_WGS84!$B$2:$H$1019,7,FALSE)</f>
        <v>2162</v>
      </c>
      <c r="F190">
        <f>VLOOKUP(A190,[1]historico_de_lamparas_led_WGS84!$B$2:$I$1019,8,FALSE)</f>
        <v>2899.4</v>
      </c>
    </row>
    <row r="191" spans="1:6" x14ac:dyDescent="0.3">
      <c r="A191" s="1">
        <v>141</v>
      </c>
      <c r="B191" s="3">
        <v>43282</v>
      </c>
      <c r="C191">
        <v>70</v>
      </c>
      <c r="D191">
        <f>VLOOKUP(A191,[1]historico_de_lamparas_led_WGS84!$B$2:$G$1019,6,FALSE)</f>
        <v>2975</v>
      </c>
      <c r="E191">
        <f>VLOOKUP(A191,[1]historico_de_lamparas_led_WGS84!$B$2:$H$1019,7,FALSE)</f>
        <v>610</v>
      </c>
      <c r="F191">
        <f>VLOOKUP(A191,[1]historico_de_lamparas_led_WGS84!$B$2:$I$1019,8,FALSE)</f>
        <v>833</v>
      </c>
    </row>
    <row r="192" spans="1:6" x14ac:dyDescent="0.3">
      <c r="A192" s="1">
        <v>142</v>
      </c>
      <c r="B192" s="3">
        <v>43466</v>
      </c>
      <c r="C192">
        <v>16</v>
      </c>
      <c r="D192">
        <f>VLOOKUP(A192,[1]historico_de_lamparas_led_WGS84!$B$2:$G$1019,6,FALSE)</f>
        <v>800</v>
      </c>
      <c r="E192">
        <f>VLOOKUP(A192,[1]historico_de_lamparas_led_WGS84!$B$2:$H$1019,7,FALSE)</f>
        <v>191</v>
      </c>
      <c r="F192">
        <f>VLOOKUP(A192,[1]historico_de_lamparas_led_WGS84!$B$2:$I$1019,8,FALSE)</f>
        <v>224</v>
      </c>
    </row>
    <row r="193" spans="1:6" x14ac:dyDescent="0.3">
      <c r="A193" s="1">
        <v>143</v>
      </c>
      <c r="B193" s="3">
        <v>43497</v>
      </c>
      <c r="C193">
        <v>16</v>
      </c>
      <c r="D193">
        <f>VLOOKUP(A193,[1]historico_de_lamparas_led_WGS84!$B$2:$G$1019,6,FALSE)</f>
        <v>296</v>
      </c>
      <c r="E193">
        <f>VLOOKUP(A193,[1]historico_de_lamparas_led_WGS84!$B$2:$H$1019,7,FALSE)</f>
        <v>73</v>
      </c>
      <c r="F193">
        <f>VLOOKUP(A193,[1]historico_de_lamparas_led_WGS84!$B$2:$I$1019,8,FALSE)</f>
        <v>82.88</v>
      </c>
    </row>
    <row r="194" spans="1:6" x14ac:dyDescent="0.3">
      <c r="A194" s="1">
        <v>144</v>
      </c>
      <c r="B194" s="3">
        <v>43525</v>
      </c>
      <c r="C194">
        <v>16</v>
      </c>
      <c r="D194">
        <f>VLOOKUP(A194,[1]historico_de_lamparas_led_WGS84!$B$2:$G$1019,6,FALSE)</f>
        <v>556</v>
      </c>
      <c r="E194">
        <f>VLOOKUP(A194,[1]historico_de_lamparas_led_WGS84!$B$2:$H$1019,7,FALSE)</f>
        <v>128</v>
      </c>
      <c r="F194">
        <f>VLOOKUP(A194,[1]historico_de_lamparas_led_WGS84!$B$2:$I$1019,8,FALSE)</f>
        <v>155.68</v>
      </c>
    </row>
    <row r="195" spans="1:6" x14ac:dyDescent="0.3">
      <c r="A195" s="1">
        <v>145</v>
      </c>
      <c r="B195" s="3">
        <v>43556</v>
      </c>
      <c r="C195">
        <v>16</v>
      </c>
      <c r="D195">
        <f>VLOOKUP(A195,[1]historico_de_lamparas_led_WGS84!$B$2:$G$1019,6,FALSE)</f>
        <v>830</v>
      </c>
      <c r="E195">
        <f>VLOOKUP(A195,[1]historico_de_lamparas_led_WGS84!$B$2:$H$1019,7,FALSE)</f>
        <v>197</v>
      </c>
      <c r="F195">
        <f>VLOOKUP(A195,[1]historico_de_lamparas_led_WGS84!$B$2:$I$1019,8,FALSE)</f>
        <v>232.4</v>
      </c>
    </row>
    <row r="196" spans="1:6" x14ac:dyDescent="0.3">
      <c r="A196" s="1">
        <v>146</v>
      </c>
      <c r="B196" s="3">
        <v>43586</v>
      </c>
      <c r="C196">
        <v>16</v>
      </c>
      <c r="D196">
        <f>VLOOKUP(A196,[1]historico_de_lamparas_led_WGS84!$B$2:$G$1019,6,FALSE)</f>
        <v>874</v>
      </c>
      <c r="E196">
        <f>VLOOKUP(A196,[1]historico_de_lamparas_led_WGS84!$B$2:$H$1019,7,FALSE)</f>
        <v>216</v>
      </c>
      <c r="F196">
        <f>VLOOKUP(A196,[1]historico_de_lamparas_led_WGS84!$B$2:$I$1019,8,FALSE)</f>
        <v>244.72</v>
      </c>
    </row>
    <row r="197" spans="1:6" x14ac:dyDescent="0.3">
      <c r="A197" s="1">
        <v>147</v>
      </c>
      <c r="B197" s="3">
        <v>43617</v>
      </c>
      <c r="C197">
        <v>16</v>
      </c>
      <c r="D197">
        <f>VLOOKUP(A197,[1]historico_de_lamparas_led_WGS84!$B$2:$G$1019,6,FALSE)</f>
        <v>912</v>
      </c>
      <c r="E197">
        <f>VLOOKUP(A197,[1]historico_de_lamparas_led_WGS84!$B$2:$H$1019,7,FALSE)</f>
        <v>223</v>
      </c>
      <c r="F197">
        <f>VLOOKUP(A197,[1]historico_de_lamparas_led_WGS84!$B$2:$I$1019,8,FALSE)</f>
        <v>255.36</v>
      </c>
    </row>
    <row r="198" spans="1:6" x14ac:dyDescent="0.3">
      <c r="A198" s="1">
        <v>148</v>
      </c>
      <c r="B198" s="3">
        <v>43647</v>
      </c>
      <c r="C198">
        <v>16</v>
      </c>
      <c r="D198">
        <f>VLOOKUP(A198,[1]historico_de_lamparas_led_WGS84!$B$2:$G$1019,6,FALSE)</f>
        <v>2263</v>
      </c>
      <c r="E198">
        <f>VLOOKUP(A198,[1]historico_de_lamparas_led_WGS84!$B$2:$H$1019,7,FALSE)</f>
        <v>532</v>
      </c>
      <c r="F198">
        <f>VLOOKUP(A198,[1]historico_de_lamparas_led_WGS84!$B$2:$I$1019,8,FALSE)</f>
        <v>633.64</v>
      </c>
    </row>
    <row r="199" spans="1:6" x14ac:dyDescent="0.3">
      <c r="A199" s="1">
        <v>149</v>
      </c>
      <c r="B199" s="3">
        <v>43678</v>
      </c>
      <c r="C199">
        <v>16</v>
      </c>
      <c r="D199">
        <f>VLOOKUP(A199,[1]historico_de_lamparas_led_WGS84!$B$2:$G$1019,6,FALSE)</f>
        <v>1756</v>
      </c>
      <c r="E199">
        <f>VLOOKUP(A199,[1]historico_de_lamparas_led_WGS84!$B$2:$H$1019,7,FALSE)</f>
        <v>615</v>
      </c>
      <c r="F199">
        <f>VLOOKUP(A199,[1]historico_de_lamparas_led_WGS84!$B$2:$I$1019,8,FALSE)</f>
        <v>491.68</v>
      </c>
    </row>
    <row r="200" spans="1:6" x14ac:dyDescent="0.3">
      <c r="A200" s="1">
        <v>150</v>
      </c>
      <c r="B200" s="3">
        <v>43709</v>
      </c>
      <c r="C200">
        <v>16</v>
      </c>
      <c r="D200">
        <f>VLOOKUP(A200,[1]historico_de_lamparas_led_WGS84!$B$2:$G$1019,6,FALSE)</f>
        <v>1816</v>
      </c>
      <c r="E200">
        <f>VLOOKUP(A200,[1]historico_de_lamparas_led_WGS84!$B$2:$H$1019,7,FALSE)</f>
        <v>444</v>
      </c>
      <c r="F200">
        <f>VLOOKUP(A200,[1]historico_de_lamparas_led_WGS84!$B$2:$I$1019,8,FALSE)</f>
        <v>508.48</v>
      </c>
    </row>
    <row r="201" spans="1:6" x14ac:dyDescent="0.3">
      <c r="A201" s="1">
        <v>151</v>
      </c>
      <c r="B201" s="3">
        <v>43739</v>
      </c>
      <c r="C201">
        <v>16</v>
      </c>
      <c r="D201">
        <f>VLOOKUP(A201,[1]historico_de_lamparas_led_WGS84!$B$2:$G$1019,6,FALSE)</f>
        <v>1206</v>
      </c>
      <c r="E201">
        <f>VLOOKUP(A201,[1]historico_de_lamparas_led_WGS84!$B$2:$H$1019,7,FALSE)</f>
        <v>288</v>
      </c>
      <c r="F201">
        <f>VLOOKUP(A201,[1]historico_de_lamparas_led_WGS84!$B$2:$I$1019,8,FALSE)</f>
        <v>337.68</v>
      </c>
    </row>
    <row r="202" spans="1:6" x14ac:dyDescent="0.3">
      <c r="A202" s="1">
        <v>152</v>
      </c>
      <c r="B202" s="3">
        <v>43770</v>
      </c>
      <c r="C202">
        <v>16</v>
      </c>
      <c r="D202">
        <f>VLOOKUP(A202,[1]historico_de_lamparas_led_WGS84!$B$2:$G$1019,6,FALSE)</f>
        <v>1425</v>
      </c>
      <c r="E202">
        <f>VLOOKUP(A202,[1]historico_de_lamparas_led_WGS84!$B$2:$H$1019,7,FALSE)</f>
        <v>351</v>
      </c>
      <c r="F202">
        <f>VLOOKUP(A202,[1]historico_de_lamparas_led_WGS84!$B$2:$I$1019,8,FALSE)</f>
        <v>399</v>
      </c>
    </row>
    <row r="203" spans="1:6" x14ac:dyDescent="0.3">
      <c r="A203" s="1">
        <v>153</v>
      </c>
      <c r="B203" s="3">
        <v>43800</v>
      </c>
      <c r="C203">
        <v>16</v>
      </c>
      <c r="D203">
        <f>VLOOKUP(A203,[1]historico_de_lamparas_led_WGS84!$B$2:$G$1019,6,FALSE)</f>
        <v>59</v>
      </c>
      <c r="E203">
        <f>VLOOKUP(A203,[1]historico_de_lamparas_led_WGS84!$B$2:$H$1019,7,FALSE)</f>
        <v>16</v>
      </c>
      <c r="F203">
        <f>VLOOKUP(A203,[1]historico_de_lamparas_led_WGS84!$B$2:$I$1019,8,FALSE)</f>
        <v>16.52</v>
      </c>
    </row>
    <row r="204" spans="1:6" x14ac:dyDescent="0.3">
      <c r="A204" s="1">
        <v>154</v>
      </c>
      <c r="B204" s="3">
        <v>43435</v>
      </c>
      <c r="C204">
        <v>16</v>
      </c>
      <c r="D204">
        <f>VLOOKUP(A204,[1]historico_de_lamparas_led_WGS84!$B$2:$G$1019,6,FALSE)</f>
        <v>1848</v>
      </c>
      <c r="E204">
        <f>VLOOKUP(A204,[1]historico_de_lamparas_led_WGS84!$B$2:$H$1019,7,FALSE)</f>
        <v>466</v>
      </c>
      <c r="F204">
        <f>VLOOKUP(A204,[1]historico_de_lamparas_led_WGS84!$B$2:$I$1019,8,FALSE)</f>
        <v>517.44000000000005</v>
      </c>
    </row>
    <row r="205" spans="1:6" x14ac:dyDescent="0.3">
      <c r="A205" s="1">
        <v>155</v>
      </c>
      <c r="B205" s="3">
        <v>43405</v>
      </c>
      <c r="C205">
        <v>16</v>
      </c>
      <c r="D205">
        <f>VLOOKUP(A205,[1]historico_de_lamparas_led_WGS84!$B$2:$G$1019,6,FALSE)</f>
        <v>2767</v>
      </c>
      <c r="E205">
        <f>VLOOKUP(A205,[1]historico_de_lamparas_led_WGS84!$B$2:$H$1019,7,FALSE)</f>
        <v>668</v>
      </c>
      <c r="F205">
        <f>VLOOKUP(A205,[1]historico_de_lamparas_led_WGS84!$B$2:$I$1019,8,FALSE)</f>
        <v>774.76</v>
      </c>
    </row>
    <row r="206" spans="1:6" x14ac:dyDescent="0.3">
      <c r="A206" s="1">
        <v>156</v>
      </c>
      <c r="B206" s="3">
        <v>43374</v>
      </c>
      <c r="C206">
        <v>16</v>
      </c>
      <c r="D206">
        <f>VLOOKUP(A206,[1]historico_de_lamparas_led_WGS84!$B$2:$G$1019,6,FALSE)</f>
        <v>5427</v>
      </c>
      <c r="E206">
        <f>VLOOKUP(A206,[1]historico_de_lamparas_led_WGS84!$B$2:$H$1019,7,FALSE)</f>
        <v>1290</v>
      </c>
      <c r="F206">
        <f>VLOOKUP(A206,[1]historico_de_lamparas_led_WGS84!$B$2:$I$1019,8,FALSE)</f>
        <v>1519.56</v>
      </c>
    </row>
    <row r="207" spans="1:6" x14ac:dyDescent="0.3">
      <c r="A207" s="1">
        <v>157</v>
      </c>
      <c r="B207" s="3">
        <v>43344</v>
      </c>
      <c r="C207">
        <v>16</v>
      </c>
      <c r="D207">
        <f>VLOOKUP(A207,[1]historico_de_lamparas_led_WGS84!$B$2:$G$1019,6,FALSE)</f>
        <v>4466</v>
      </c>
      <c r="E207">
        <f>VLOOKUP(A207,[1]historico_de_lamparas_led_WGS84!$B$2:$H$1019,7,FALSE)</f>
        <v>1044</v>
      </c>
      <c r="F207">
        <f>VLOOKUP(A207,[1]historico_de_lamparas_led_WGS84!$B$2:$I$1019,8,FALSE)</f>
        <v>1250.48</v>
      </c>
    </row>
    <row r="208" spans="1:6" x14ac:dyDescent="0.3">
      <c r="A208" s="1">
        <v>158</v>
      </c>
      <c r="B208" s="3">
        <v>43313</v>
      </c>
      <c r="C208">
        <v>16</v>
      </c>
      <c r="D208">
        <f>VLOOKUP(A208,[1]historico_de_lamparas_led_WGS84!$B$2:$G$1019,6,FALSE)</f>
        <v>12890</v>
      </c>
      <c r="E208">
        <f>VLOOKUP(A208,[1]historico_de_lamparas_led_WGS84!$B$2:$H$1019,7,FALSE)</f>
        <v>2947</v>
      </c>
      <c r="F208">
        <f>VLOOKUP(A208,[1]historico_de_lamparas_led_WGS84!$B$2:$I$1019,8,FALSE)</f>
        <v>3609.2</v>
      </c>
    </row>
    <row r="209" spans="1:6" x14ac:dyDescent="0.3">
      <c r="A209" s="1">
        <v>159</v>
      </c>
      <c r="B209" s="3">
        <v>43282</v>
      </c>
      <c r="C209">
        <v>16</v>
      </c>
      <c r="D209">
        <f>VLOOKUP(A209,[1]historico_de_lamparas_led_WGS84!$B$2:$G$1019,6,FALSE)</f>
        <v>3240</v>
      </c>
      <c r="E209">
        <f>VLOOKUP(A209,[1]historico_de_lamparas_led_WGS84!$B$2:$H$1019,7,FALSE)</f>
        <v>702</v>
      </c>
      <c r="F209">
        <f>VLOOKUP(A209,[1]historico_de_lamparas_led_WGS84!$B$2:$I$1019,8,FALSE)</f>
        <v>907.2</v>
      </c>
    </row>
    <row r="210" spans="1:6" x14ac:dyDescent="0.3">
      <c r="A210" s="1">
        <v>161</v>
      </c>
      <c r="B210" s="3">
        <v>43617</v>
      </c>
      <c r="C210">
        <v>100</v>
      </c>
      <c r="D210">
        <f>VLOOKUP(A210,[1]historico_de_lamparas_led_WGS84!$B$2:$G$1019,6,FALSE)</f>
        <v>52</v>
      </c>
      <c r="E210">
        <f>VLOOKUP(A210,[1]historico_de_lamparas_led_WGS84!$B$2:$H$1019,7,FALSE)</f>
        <v>11</v>
      </c>
      <c r="F210">
        <f>VLOOKUP(A210,[1]historico_de_lamparas_led_WGS84!$B$2:$I$1019,8,FALSE)</f>
        <v>14.56</v>
      </c>
    </row>
    <row r="211" spans="1:6" x14ac:dyDescent="0.3">
      <c r="A211" s="1">
        <v>162</v>
      </c>
      <c r="B211" s="3">
        <v>43647</v>
      </c>
      <c r="C211">
        <v>100</v>
      </c>
      <c r="D211">
        <f>VLOOKUP(A211,[1]historico_de_lamparas_led_WGS84!$B$2:$G$1019,6,FALSE)</f>
        <v>350</v>
      </c>
      <c r="E211">
        <f>VLOOKUP(A211,[1]historico_de_lamparas_led_WGS84!$B$2:$H$1019,7,FALSE)</f>
        <v>69</v>
      </c>
      <c r="F211">
        <f>VLOOKUP(A211,[1]historico_de_lamparas_led_WGS84!$B$2:$I$1019,8,FALSE)</f>
        <v>98</v>
      </c>
    </row>
    <row r="212" spans="1:6" x14ac:dyDescent="0.3">
      <c r="A212" s="1">
        <v>163</v>
      </c>
      <c r="B212" s="3">
        <v>43678</v>
      </c>
      <c r="C212">
        <v>100</v>
      </c>
      <c r="D212">
        <f>VLOOKUP(A212,[1]historico_de_lamparas_led_WGS84!$B$2:$G$1019,6,FALSE)</f>
        <v>38</v>
      </c>
      <c r="E212">
        <f>VLOOKUP(A212,[1]historico_de_lamparas_led_WGS84!$B$2:$H$1019,7,FALSE)</f>
        <v>8</v>
      </c>
      <c r="F212">
        <f>VLOOKUP(A212,[1]historico_de_lamparas_led_WGS84!$B$2:$I$1019,8,FALSE)</f>
        <v>10.64</v>
      </c>
    </row>
    <row r="213" spans="1:6" x14ac:dyDescent="0.3">
      <c r="A213" s="1">
        <v>164</v>
      </c>
      <c r="B213" s="3">
        <v>43709</v>
      </c>
      <c r="C213">
        <v>100</v>
      </c>
      <c r="D213">
        <f>VLOOKUP(A213,[1]historico_de_lamparas_led_WGS84!$B$2:$G$1019,6,FALSE)</f>
        <v>40</v>
      </c>
      <c r="E213">
        <f>VLOOKUP(A213,[1]historico_de_lamparas_led_WGS84!$B$2:$H$1019,7,FALSE)</f>
        <v>8</v>
      </c>
      <c r="F213">
        <f>VLOOKUP(A213,[1]historico_de_lamparas_led_WGS84!$B$2:$I$1019,8,FALSE)</f>
        <v>11.2</v>
      </c>
    </row>
    <row r="214" spans="1:6" x14ac:dyDescent="0.3">
      <c r="A214" s="1">
        <v>165</v>
      </c>
      <c r="B214" s="3">
        <v>43739</v>
      </c>
      <c r="C214">
        <v>100</v>
      </c>
      <c r="D214">
        <f>VLOOKUP(A214,[1]historico_de_lamparas_led_WGS84!$B$2:$G$1019,6,FALSE)</f>
        <v>130</v>
      </c>
      <c r="E214">
        <f>VLOOKUP(A214,[1]historico_de_lamparas_led_WGS84!$B$2:$H$1019,7,FALSE)</f>
        <v>26</v>
      </c>
      <c r="F214">
        <f>VLOOKUP(A214,[1]historico_de_lamparas_led_WGS84!$B$2:$I$1019,8,FALSE)</f>
        <v>36.4</v>
      </c>
    </row>
    <row r="215" spans="1:6" x14ac:dyDescent="0.3">
      <c r="A215" s="1">
        <v>166</v>
      </c>
      <c r="B215" s="3">
        <v>43770</v>
      </c>
      <c r="C215">
        <v>100</v>
      </c>
      <c r="D215">
        <f>VLOOKUP(A215,[1]historico_de_lamparas_led_WGS84!$B$2:$G$1019,6,FALSE)</f>
        <v>70</v>
      </c>
      <c r="E215">
        <f>VLOOKUP(A215,[1]historico_de_lamparas_led_WGS84!$B$2:$H$1019,7,FALSE)</f>
        <v>14</v>
      </c>
      <c r="F215">
        <f>VLOOKUP(A215,[1]historico_de_lamparas_led_WGS84!$B$2:$I$1019,8,FALSE)</f>
        <v>19.600000000000001</v>
      </c>
    </row>
    <row r="216" spans="1:6" x14ac:dyDescent="0.3">
      <c r="A216" s="1">
        <v>168</v>
      </c>
      <c r="B216" s="3">
        <v>43466</v>
      </c>
      <c r="C216">
        <v>51</v>
      </c>
      <c r="D216">
        <f>VLOOKUP(A216,[1]historico_de_lamparas_led_WGS84!$B$2:$G$1019,6,FALSE)</f>
        <v>2896</v>
      </c>
      <c r="E216">
        <f>VLOOKUP(A216,[1]historico_de_lamparas_led_WGS84!$B$2:$H$1019,7,FALSE)</f>
        <v>650</v>
      </c>
      <c r="F216">
        <f>VLOOKUP(A216,[1]historico_de_lamparas_led_WGS84!$B$2:$I$1019,8,FALSE)</f>
        <v>810.88</v>
      </c>
    </row>
    <row r="217" spans="1:6" x14ac:dyDescent="0.3">
      <c r="A217" s="1">
        <v>169</v>
      </c>
      <c r="B217" s="3">
        <v>43497</v>
      </c>
      <c r="C217">
        <v>51</v>
      </c>
      <c r="D217">
        <f>VLOOKUP(A217,[1]historico_de_lamparas_led_WGS84!$B$2:$G$1019,6,FALSE)</f>
        <v>1124</v>
      </c>
      <c r="E217">
        <f>VLOOKUP(A217,[1]historico_de_lamparas_led_WGS84!$B$2:$H$1019,7,FALSE)</f>
        <v>290</v>
      </c>
      <c r="F217">
        <f>VLOOKUP(A217,[1]historico_de_lamparas_led_WGS84!$B$2:$I$1019,8,FALSE)</f>
        <v>314.72000000000003</v>
      </c>
    </row>
    <row r="218" spans="1:6" x14ac:dyDescent="0.3">
      <c r="A218" s="1">
        <v>170</v>
      </c>
      <c r="B218" s="3">
        <v>43525</v>
      </c>
      <c r="C218">
        <v>51</v>
      </c>
      <c r="D218">
        <f>VLOOKUP(A218,[1]historico_de_lamparas_led_WGS84!$B$2:$G$1019,6,FALSE)</f>
        <v>611</v>
      </c>
      <c r="E218">
        <f>VLOOKUP(A218,[1]historico_de_lamparas_led_WGS84!$B$2:$H$1019,7,FALSE)</f>
        <v>149</v>
      </c>
      <c r="F218">
        <f>VLOOKUP(A218,[1]historico_de_lamparas_led_WGS84!$B$2:$I$1019,8,FALSE)</f>
        <v>171.08</v>
      </c>
    </row>
    <row r="219" spans="1:6" x14ac:dyDescent="0.3">
      <c r="A219" s="1">
        <v>171</v>
      </c>
      <c r="B219" s="3">
        <v>43556</v>
      </c>
      <c r="C219">
        <v>51</v>
      </c>
      <c r="D219">
        <f>VLOOKUP(A219,[1]historico_de_lamparas_led_WGS84!$B$2:$G$1019,6,FALSE)</f>
        <v>713</v>
      </c>
      <c r="E219">
        <f>VLOOKUP(A219,[1]historico_de_lamparas_led_WGS84!$B$2:$H$1019,7,FALSE)</f>
        <v>166</v>
      </c>
      <c r="F219">
        <f>VLOOKUP(A219,[1]historico_de_lamparas_led_WGS84!$B$2:$I$1019,8,FALSE)</f>
        <v>199.64</v>
      </c>
    </row>
    <row r="220" spans="1:6" x14ac:dyDescent="0.3">
      <c r="A220" s="1">
        <v>172</v>
      </c>
      <c r="B220" s="3">
        <v>43586</v>
      </c>
      <c r="C220">
        <v>51</v>
      </c>
      <c r="D220">
        <f>VLOOKUP(A220,[1]historico_de_lamparas_led_WGS84!$B$2:$G$1019,6,FALSE)</f>
        <v>680</v>
      </c>
      <c r="E220">
        <f>VLOOKUP(A220,[1]historico_de_lamparas_led_WGS84!$B$2:$H$1019,7,FALSE)</f>
        <v>179</v>
      </c>
      <c r="F220">
        <f>VLOOKUP(A220,[1]historico_de_lamparas_led_WGS84!$B$2:$I$1019,8,FALSE)</f>
        <v>190.4</v>
      </c>
    </row>
    <row r="221" spans="1:6" x14ac:dyDescent="0.3">
      <c r="A221" s="1">
        <v>173</v>
      </c>
      <c r="B221" s="3">
        <v>43617</v>
      </c>
      <c r="C221">
        <v>51</v>
      </c>
      <c r="D221">
        <f>VLOOKUP(A221,[1]historico_de_lamparas_led_WGS84!$B$2:$G$1019,6,FALSE)</f>
        <v>859</v>
      </c>
      <c r="E221">
        <f>VLOOKUP(A221,[1]historico_de_lamparas_led_WGS84!$B$2:$H$1019,7,FALSE)</f>
        <v>220</v>
      </c>
      <c r="F221">
        <f>VLOOKUP(A221,[1]historico_de_lamparas_led_WGS84!$B$2:$I$1019,8,FALSE)</f>
        <v>240.52</v>
      </c>
    </row>
    <row r="222" spans="1:6" x14ac:dyDescent="0.3">
      <c r="A222" s="1">
        <v>174</v>
      </c>
      <c r="B222" s="3">
        <v>43647</v>
      </c>
      <c r="C222">
        <v>51</v>
      </c>
      <c r="D222">
        <f>VLOOKUP(A222,[1]historico_de_lamparas_led_WGS84!$B$2:$G$1019,6,FALSE)</f>
        <v>1186</v>
      </c>
      <c r="E222">
        <f>VLOOKUP(A222,[1]historico_de_lamparas_led_WGS84!$B$2:$H$1019,7,FALSE)</f>
        <v>302</v>
      </c>
      <c r="F222">
        <f>VLOOKUP(A222,[1]historico_de_lamparas_led_WGS84!$B$2:$I$1019,8,FALSE)</f>
        <v>332.08</v>
      </c>
    </row>
    <row r="223" spans="1:6" x14ac:dyDescent="0.3">
      <c r="A223" s="1">
        <v>175</v>
      </c>
      <c r="B223" s="3">
        <v>43678</v>
      </c>
      <c r="C223">
        <v>51</v>
      </c>
      <c r="D223">
        <f>VLOOKUP(A223,[1]historico_de_lamparas_led_WGS84!$B$2:$G$1019,6,FALSE)</f>
        <v>1121</v>
      </c>
      <c r="E223">
        <f>VLOOKUP(A223,[1]historico_de_lamparas_led_WGS84!$B$2:$H$1019,7,FALSE)</f>
        <v>269</v>
      </c>
      <c r="F223">
        <f>VLOOKUP(A223,[1]historico_de_lamparas_led_WGS84!$B$2:$I$1019,8,FALSE)</f>
        <v>313.88</v>
      </c>
    </row>
    <row r="224" spans="1:6" x14ac:dyDescent="0.3">
      <c r="A224" s="1">
        <v>176</v>
      </c>
      <c r="B224" s="3">
        <v>43709</v>
      </c>
      <c r="C224">
        <v>51</v>
      </c>
      <c r="D224">
        <f>VLOOKUP(A224,[1]historico_de_lamparas_led_WGS84!$B$2:$G$1019,6,FALSE)</f>
        <v>901</v>
      </c>
      <c r="E224">
        <f>VLOOKUP(A224,[1]historico_de_lamparas_led_WGS84!$B$2:$H$1019,7,FALSE)</f>
        <v>210</v>
      </c>
      <c r="F224">
        <f>VLOOKUP(A224,[1]historico_de_lamparas_led_WGS84!$B$2:$I$1019,8,FALSE)</f>
        <v>252.28</v>
      </c>
    </row>
    <row r="225" spans="1:6" x14ac:dyDescent="0.3">
      <c r="A225" s="1">
        <v>177</v>
      </c>
      <c r="B225" s="3">
        <v>43739</v>
      </c>
      <c r="C225">
        <v>51</v>
      </c>
      <c r="D225">
        <f>VLOOKUP(A225,[1]historico_de_lamparas_led_WGS84!$B$2:$G$1019,6,FALSE)</f>
        <v>497</v>
      </c>
      <c r="E225">
        <f>VLOOKUP(A225,[1]historico_de_lamparas_led_WGS84!$B$2:$H$1019,7,FALSE)</f>
        <v>124</v>
      </c>
      <c r="F225">
        <f>VLOOKUP(A225,[1]historico_de_lamparas_led_WGS84!$B$2:$I$1019,8,FALSE)</f>
        <v>139.16</v>
      </c>
    </row>
    <row r="226" spans="1:6" x14ac:dyDescent="0.3">
      <c r="A226" s="1">
        <v>178</v>
      </c>
      <c r="B226" s="3">
        <v>43770</v>
      </c>
      <c r="C226">
        <v>51</v>
      </c>
      <c r="D226">
        <f>VLOOKUP(A226,[1]historico_de_lamparas_led_WGS84!$B$2:$G$1019,6,FALSE)</f>
        <v>389</v>
      </c>
      <c r="E226">
        <f>VLOOKUP(A226,[1]historico_de_lamparas_led_WGS84!$B$2:$H$1019,7,FALSE)</f>
        <v>103</v>
      </c>
      <c r="F226">
        <f>VLOOKUP(A226,[1]historico_de_lamparas_led_WGS84!$B$2:$I$1019,8,FALSE)</f>
        <v>108.92</v>
      </c>
    </row>
    <row r="227" spans="1:6" x14ac:dyDescent="0.3">
      <c r="A227" s="1">
        <v>179</v>
      </c>
      <c r="B227" s="3">
        <v>43800</v>
      </c>
      <c r="C227">
        <v>51</v>
      </c>
      <c r="D227">
        <f>VLOOKUP(A227,[1]historico_de_lamparas_led_WGS84!$B$2:$G$1019,6,FALSE)</f>
        <v>32</v>
      </c>
      <c r="E227">
        <f>VLOOKUP(A227,[1]historico_de_lamparas_led_WGS84!$B$2:$H$1019,7,FALSE)</f>
        <v>8</v>
      </c>
      <c r="F227">
        <f>VLOOKUP(A227,[1]historico_de_lamparas_led_WGS84!$B$2:$I$1019,8,FALSE)</f>
        <v>8.9600000000000009</v>
      </c>
    </row>
    <row r="228" spans="1:6" x14ac:dyDescent="0.3">
      <c r="A228" s="1">
        <v>180</v>
      </c>
      <c r="B228" s="3">
        <v>43617</v>
      </c>
      <c r="C228">
        <v>53</v>
      </c>
      <c r="D228">
        <f>VLOOKUP(A228,[1]historico_de_lamparas_led_WGS84!$B$2:$G$1019,6,FALSE)</f>
        <v>154</v>
      </c>
      <c r="E228">
        <f>VLOOKUP(A228,[1]historico_de_lamparas_led_WGS84!$B$2:$H$1019,7,FALSE)</f>
        <v>39</v>
      </c>
      <c r="F228">
        <f>VLOOKUP(A228,[1]historico_de_lamparas_led_WGS84!$B$2:$I$1019,8,FALSE)</f>
        <v>43.12</v>
      </c>
    </row>
    <row r="229" spans="1:6" x14ac:dyDescent="0.3">
      <c r="A229" s="1">
        <v>181</v>
      </c>
      <c r="B229" s="3">
        <v>43647</v>
      </c>
      <c r="C229">
        <v>53</v>
      </c>
      <c r="D229">
        <f>VLOOKUP(A229,[1]historico_de_lamparas_led_WGS84!$B$2:$G$1019,6,FALSE)</f>
        <v>535</v>
      </c>
      <c r="E229">
        <f>VLOOKUP(A229,[1]historico_de_lamparas_led_WGS84!$B$2:$H$1019,7,FALSE)</f>
        <v>125</v>
      </c>
      <c r="F229">
        <f>VLOOKUP(A229,[1]historico_de_lamparas_led_WGS84!$B$2:$I$1019,8,FALSE)</f>
        <v>149.80000000000001</v>
      </c>
    </row>
    <row r="230" spans="1:6" x14ac:dyDescent="0.3">
      <c r="A230" s="1">
        <v>182</v>
      </c>
      <c r="B230" s="3">
        <v>43678</v>
      </c>
      <c r="C230">
        <v>53</v>
      </c>
      <c r="D230">
        <f>VLOOKUP(A230,[1]historico_de_lamparas_led_WGS84!$B$2:$G$1019,6,FALSE)</f>
        <v>401</v>
      </c>
      <c r="E230">
        <f>VLOOKUP(A230,[1]historico_de_lamparas_led_WGS84!$B$2:$H$1019,7,FALSE)</f>
        <v>101</v>
      </c>
      <c r="F230">
        <f>VLOOKUP(A230,[1]historico_de_lamparas_led_WGS84!$B$2:$I$1019,8,FALSE)</f>
        <v>112.28</v>
      </c>
    </row>
    <row r="231" spans="1:6" x14ac:dyDescent="0.3">
      <c r="A231" s="1">
        <v>183</v>
      </c>
      <c r="B231" s="3">
        <v>43709</v>
      </c>
      <c r="C231">
        <v>53</v>
      </c>
      <c r="D231">
        <f>VLOOKUP(A231,[1]historico_de_lamparas_led_WGS84!$B$2:$G$1019,6,FALSE)</f>
        <v>178</v>
      </c>
      <c r="E231">
        <f>VLOOKUP(A231,[1]historico_de_lamparas_led_WGS84!$B$2:$H$1019,7,FALSE)</f>
        <v>50</v>
      </c>
      <c r="F231">
        <f>VLOOKUP(A231,[1]historico_de_lamparas_led_WGS84!$B$2:$I$1019,8,FALSE)</f>
        <v>49.84</v>
      </c>
    </row>
    <row r="232" spans="1:6" x14ac:dyDescent="0.3">
      <c r="A232" s="1">
        <v>184</v>
      </c>
      <c r="B232" s="3">
        <v>43739</v>
      </c>
      <c r="C232">
        <v>53</v>
      </c>
      <c r="D232">
        <f>VLOOKUP(A232,[1]historico_de_lamparas_led_WGS84!$B$2:$G$1019,6,FALSE)</f>
        <v>145</v>
      </c>
      <c r="E232">
        <f>VLOOKUP(A232,[1]historico_de_lamparas_led_WGS84!$B$2:$H$1019,7,FALSE)</f>
        <v>36</v>
      </c>
      <c r="F232">
        <f>VLOOKUP(A232,[1]historico_de_lamparas_led_WGS84!$B$2:$I$1019,8,FALSE)</f>
        <v>40.6</v>
      </c>
    </row>
    <row r="233" spans="1:6" x14ac:dyDescent="0.3">
      <c r="A233" s="1">
        <v>185</v>
      </c>
      <c r="B233" s="3">
        <v>43770</v>
      </c>
      <c r="C233">
        <v>53</v>
      </c>
      <c r="D233">
        <f>VLOOKUP(A233,[1]historico_de_lamparas_led_WGS84!$B$2:$G$1019,6,FALSE)</f>
        <v>278</v>
      </c>
      <c r="E233">
        <f>VLOOKUP(A233,[1]historico_de_lamparas_led_WGS84!$B$2:$H$1019,7,FALSE)</f>
        <v>66</v>
      </c>
      <c r="F233">
        <f>VLOOKUP(A233,[1]historico_de_lamparas_led_WGS84!$B$2:$I$1019,8,FALSE)</f>
        <v>77.84</v>
      </c>
    </row>
    <row r="234" spans="1:6" x14ac:dyDescent="0.3">
      <c r="A234" s="1">
        <v>186</v>
      </c>
      <c r="B234" s="3">
        <v>43800</v>
      </c>
      <c r="C234">
        <v>53</v>
      </c>
      <c r="D234">
        <f>VLOOKUP(A234,[1]historico_de_lamparas_led_WGS84!$B$2:$G$1019,6,FALSE)</f>
        <v>68</v>
      </c>
      <c r="E234">
        <f>VLOOKUP(A234,[1]historico_de_lamparas_led_WGS84!$B$2:$H$1019,7,FALSE)</f>
        <v>14</v>
      </c>
      <c r="F234">
        <f>VLOOKUP(A234,[1]historico_de_lamparas_led_WGS84!$B$2:$I$1019,8,FALSE)</f>
        <v>19.04</v>
      </c>
    </row>
    <row r="235" spans="1:6" x14ac:dyDescent="0.3">
      <c r="A235" s="1">
        <v>187</v>
      </c>
      <c r="B235" s="3">
        <v>43739</v>
      </c>
      <c r="C235">
        <v>34</v>
      </c>
      <c r="D235">
        <f>VLOOKUP(A235,[1]historico_de_lamparas_led_WGS84!$B$2:$G$1019,6,FALSE)</f>
        <v>99</v>
      </c>
      <c r="E235">
        <f>VLOOKUP(A235,[1]historico_de_lamparas_led_WGS84!$B$2:$H$1019,7,FALSE)</f>
        <v>22</v>
      </c>
      <c r="F235">
        <f>VLOOKUP(A235,[1]historico_de_lamparas_led_WGS84!$B$2:$I$1019,8,FALSE)</f>
        <v>27.72</v>
      </c>
    </row>
    <row r="236" spans="1:6" x14ac:dyDescent="0.3">
      <c r="A236" s="1">
        <v>188</v>
      </c>
      <c r="B236" s="3">
        <v>43770</v>
      </c>
      <c r="C236">
        <v>34</v>
      </c>
      <c r="D236">
        <f>VLOOKUP(A236,[1]historico_de_lamparas_led_WGS84!$B$2:$G$1019,6,FALSE)</f>
        <v>505</v>
      </c>
      <c r="E236">
        <f>VLOOKUP(A236,[1]historico_de_lamparas_led_WGS84!$B$2:$H$1019,7,FALSE)</f>
        <v>114</v>
      </c>
      <c r="F236">
        <f>VLOOKUP(A236,[1]historico_de_lamparas_led_WGS84!$B$2:$I$1019,8,FALSE)</f>
        <v>141.4</v>
      </c>
    </row>
    <row r="237" spans="1:6" x14ac:dyDescent="0.3">
      <c r="A237" s="1">
        <v>189</v>
      </c>
      <c r="B237" s="3">
        <v>43800</v>
      </c>
      <c r="C237">
        <v>34</v>
      </c>
      <c r="D237">
        <f>VLOOKUP(A237,[1]historico_de_lamparas_led_WGS84!$B$2:$G$1019,6,FALSE)</f>
        <v>21</v>
      </c>
      <c r="E237">
        <f>VLOOKUP(A237,[1]historico_de_lamparas_led_WGS84!$B$2:$H$1019,7,FALSE)</f>
        <v>5</v>
      </c>
      <c r="F237">
        <f>VLOOKUP(A237,[1]historico_de_lamparas_led_WGS84!$B$2:$I$1019,8,FALSE)</f>
        <v>5.88</v>
      </c>
    </row>
    <row r="238" spans="1:6" x14ac:dyDescent="0.3">
      <c r="A238" s="1">
        <v>190</v>
      </c>
      <c r="B238" s="3">
        <v>43739</v>
      </c>
      <c r="C238">
        <v>60</v>
      </c>
      <c r="D238">
        <f>VLOOKUP(A238,[1]historico_de_lamparas_led_WGS84!$B$2:$G$1019,6,FALSE)</f>
        <v>20</v>
      </c>
      <c r="E238">
        <f>VLOOKUP(A238,[1]historico_de_lamparas_led_WGS84!$B$2:$H$1019,7,FALSE)</f>
        <v>4</v>
      </c>
      <c r="F238">
        <f>VLOOKUP(A238,[1]historico_de_lamparas_led_WGS84!$B$2:$I$1019,8,FALSE)</f>
        <v>5.6</v>
      </c>
    </row>
    <row r="239" spans="1:6" x14ac:dyDescent="0.3">
      <c r="A239" s="1">
        <v>191</v>
      </c>
      <c r="B239" s="3">
        <v>43770</v>
      </c>
      <c r="C239">
        <v>60</v>
      </c>
      <c r="D239">
        <f>VLOOKUP(A239,[1]historico_de_lamparas_led_WGS84!$B$2:$G$1019,6,FALSE)</f>
        <v>252</v>
      </c>
      <c r="E239">
        <f>VLOOKUP(A239,[1]historico_de_lamparas_led_WGS84!$B$2:$H$1019,7,FALSE)</f>
        <v>55</v>
      </c>
      <c r="F239">
        <f>VLOOKUP(A239,[1]historico_de_lamparas_led_WGS84!$B$2:$I$1019,8,FALSE)</f>
        <v>70.56</v>
      </c>
    </row>
    <row r="240" spans="1:6" x14ac:dyDescent="0.3">
      <c r="A240" s="1">
        <v>192</v>
      </c>
      <c r="B240" s="3">
        <v>43800</v>
      </c>
      <c r="C240">
        <v>60</v>
      </c>
      <c r="D240">
        <f>VLOOKUP(A240,[1]historico_de_lamparas_led_WGS84!$B$2:$G$1019,6,FALSE)</f>
        <v>3</v>
      </c>
      <c r="E240">
        <f>VLOOKUP(A240,[1]historico_de_lamparas_led_WGS84!$B$2:$H$1019,7,FALSE)</f>
        <v>1</v>
      </c>
      <c r="F240">
        <f>VLOOKUP(A240,[1]historico_de_lamparas_led_WGS84!$B$2:$I$1019,8,FALSE)</f>
        <v>0.84</v>
      </c>
    </row>
    <row r="241" spans="1:6" x14ac:dyDescent="0.3">
      <c r="A241" s="1">
        <v>193</v>
      </c>
      <c r="B241" s="3">
        <v>43497</v>
      </c>
      <c r="C241">
        <v>22</v>
      </c>
      <c r="D241">
        <f>VLOOKUP(A241,[1]historico_de_lamparas_led_WGS84!$B$2:$G$1019,6,FALSE)</f>
        <v>113</v>
      </c>
      <c r="E241">
        <f>VLOOKUP(A241,[1]historico_de_lamparas_led_WGS84!$B$2:$H$1019,7,FALSE)</f>
        <v>28</v>
      </c>
      <c r="F241">
        <f>VLOOKUP(A241,[1]historico_de_lamparas_led_WGS84!$B$2:$I$1019,8,FALSE)</f>
        <v>31.64</v>
      </c>
    </row>
    <row r="242" spans="1:6" x14ac:dyDescent="0.3">
      <c r="A242" s="1">
        <v>194</v>
      </c>
      <c r="B242" s="3">
        <v>43525</v>
      </c>
      <c r="C242">
        <v>22</v>
      </c>
      <c r="D242">
        <f>VLOOKUP(A242,[1]historico_de_lamparas_led_WGS84!$B$2:$G$1019,6,FALSE)</f>
        <v>540</v>
      </c>
      <c r="E242">
        <f>VLOOKUP(A242,[1]historico_de_lamparas_led_WGS84!$B$2:$H$1019,7,FALSE)</f>
        <v>118</v>
      </c>
      <c r="F242">
        <f>VLOOKUP(A242,[1]historico_de_lamparas_led_WGS84!$B$2:$I$1019,8,FALSE)</f>
        <v>151.19999999999999</v>
      </c>
    </row>
    <row r="243" spans="1:6" x14ac:dyDescent="0.3">
      <c r="A243" s="1">
        <v>195</v>
      </c>
      <c r="B243" s="3">
        <v>43556</v>
      </c>
      <c r="C243">
        <v>22</v>
      </c>
      <c r="D243">
        <f>VLOOKUP(A243,[1]historico_de_lamparas_led_WGS84!$B$2:$G$1019,6,FALSE)</f>
        <v>239</v>
      </c>
      <c r="E243">
        <f>VLOOKUP(A243,[1]historico_de_lamparas_led_WGS84!$B$2:$H$1019,7,FALSE)</f>
        <v>57</v>
      </c>
      <c r="F243">
        <f>VLOOKUP(A243,[1]historico_de_lamparas_led_WGS84!$B$2:$I$1019,8,FALSE)</f>
        <v>66.92</v>
      </c>
    </row>
    <row r="244" spans="1:6" x14ac:dyDescent="0.3">
      <c r="A244" s="1">
        <v>196</v>
      </c>
      <c r="B244" s="3">
        <v>43586</v>
      </c>
      <c r="C244">
        <v>22</v>
      </c>
      <c r="D244">
        <f>VLOOKUP(A244,[1]historico_de_lamparas_led_WGS84!$B$2:$G$1019,6,FALSE)</f>
        <v>263</v>
      </c>
      <c r="E244">
        <f>VLOOKUP(A244,[1]historico_de_lamparas_led_WGS84!$B$2:$H$1019,7,FALSE)</f>
        <v>62</v>
      </c>
      <c r="F244">
        <f>VLOOKUP(A244,[1]historico_de_lamparas_led_WGS84!$B$2:$I$1019,8,FALSE)</f>
        <v>73.64</v>
      </c>
    </row>
    <row r="245" spans="1:6" x14ac:dyDescent="0.3">
      <c r="A245" s="1">
        <v>197</v>
      </c>
      <c r="B245" s="3">
        <v>43617</v>
      </c>
      <c r="C245">
        <v>22</v>
      </c>
      <c r="D245">
        <f>VLOOKUP(A245,[1]historico_de_lamparas_led_WGS84!$B$2:$G$1019,6,FALSE)</f>
        <v>327</v>
      </c>
      <c r="E245">
        <f>VLOOKUP(A245,[1]historico_de_lamparas_led_WGS84!$B$2:$H$1019,7,FALSE)</f>
        <v>78</v>
      </c>
      <c r="F245">
        <f>VLOOKUP(A245,[1]historico_de_lamparas_led_WGS84!$B$2:$I$1019,8,FALSE)</f>
        <v>91.56</v>
      </c>
    </row>
    <row r="246" spans="1:6" x14ac:dyDescent="0.3">
      <c r="A246" s="1">
        <v>198</v>
      </c>
      <c r="B246" s="3">
        <v>43647</v>
      </c>
      <c r="C246">
        <v>22</v>
      </c>
      <c r="D246">
        <f>VLOOKUP(A246,[1]historico_de_lamparas_led_WGS84!$B$2:$G$1019,6,FALSE)</f>
        <v>1082</v>
      </c>
      <c r="E246">
        <f>VLOOKUP(A246,[1]historico_de_lamparas_led_WGS84!$B$2:$H$1019,7,FALSE)</f>
        <v>226</v>
      </c>
      <c r="F246">
        <f>VLOOKUP(A246,[1]historico_de_lamparas_led_WGS84!$B$2:$I$1019,8,FALSE)</f>
        <v>302.95999999999998</v>
      </c>
    </row>
    <row r="247" spans="1:6" x14ac:dyDescent="0.3">
      <c r="A247" s="1">
        <v>199</v>
      </c>
      <c r="B247" s="3">
        <v>43678</v>
      </c>
      <c r="C247">
        <v>22</v>
      </c>
      <c r="D247">
        <f>VLOOKUP(A247,[1]historico_de_lamparas_led_WGS84!$B$2:$G$1019,6,FALSE)</f>
        <v>693</v>
      </c>
      <c r="E247">
        <f>VLOOKUP(A247,[1]historico_de_lamparas_led_WGS84!$B$2:$H$1019,7,FALSE)</f>
        <v>148</v>
      </c>
      <c r="F247">
        <f>VLOOKUP(A247,[1]historico_de_lamparas_led_WGS84!$B$2:$I$1019,8,FALSE)</f>
        <v>194.04</v>
      </c>
    </row>
    <row r="248" spans="1:6" x14ac:dyDescent="0.3">
      <c r="A248" s="1">
        <v>200</v>
      </c>
      <c r="B248" s="3">
        <v>43709</v>
      </c>
      <c r="C248">
        <v>22</v>
      </c>
      <c r="D248">
        <f>VLOOKUP(A248,[1]historico_de_lamparas_led_WGS84!$B$2:$G$1019,6,FALSE)</f>
        <v>497</v>
      </c>
      <c r="E248">
        <f>VLOOKUP(A248,[1]historico_de_lamparas_led_WGS84!$B$2:$H$1019,7,FALSE)</f>
        <v>105</v>
      </c>
      <c r="F248">
        <f>VLOOKUP(A248,[1]historico_de_lamparas_led_WGS84!$B$2:$I$1019,8,FALSE)</f>
        <v>139.16</v>
      </c>
    </row>
    <row r="249" spans="1:6" x14ac:dyDescent="0.3">
      <c r="A249" s="1">
        <v>201</v>
      </c>
      <c r="B249" s="3">
        <v>43739</v>
      </c>
      <c r="C249">
        <v>22</v>
      </c>
      <c r="D249">
        <f>VLOOKUP(A249,[1]historico_de_lamparas_led_WGS84!$B$2:$G$1019,6,FALSE)</f>
        <v>387</v>
      </c>
      <c r="E249">
        <f>VLOOKUP(A249,[1]historico_de_lamparas_led_WGS84!$B$2:$H$1019,7,FALSE)</f>
        <v>88</v>
      </c>
      <c r="F249">
        <f>VLOOKUP(A249,[1]historico_de_lamparas_led_WGS84!$B$2:$I$1019,8,FALSE)</f>
        <v>108.36</v>
      </c>
    </row>
    <row r="250" spans="1:6" x14ac:dyDescent="0.3">
      <c r="A250" s="1">
        <v>202</v>
      </c>
      <c r="B250" s="3">
        <v>43770</v>
      </c>
      <c r="C250">
        <v>22</v>
      </c>
      <c r="D250">
        <f>VLOOKUP(A250,[1]historico_de_lamparas_led_WGS84!$B$2:$G$1019,6,FALSE)</f>
        <v>727</v>
      </c>
      <c r="E250">
        <f>VLOOKUP(A250,[1]historico_de_lamparas_led_WGS84!$B$2:$H$1019,7,FALSE)</f>
        <v>159</v>
      </c>
      <c r="F250">
        <f>VLOOKUP(A250,[1]historico_de_lamparas_led_WGS84!$B$2:$I$1019,8,FALSE)</f>
        <v>203.56</v>
      </c>
    </row>
    <row r="251" spans="1:6" x14ac:dyDescent="0.3">
      <c r="A251" s="1">
        <v>203</v>
      </c>
      <c r="B251" s="3">
        <v>43800</v>
      </c>
      <c r="C251">
        <v>22</v>
      </c>
      <c r="D251">
        <f>VLOOKUP(A251,[1]historico_de_lamparas_led_WGS84!$B$2:$G$1019,6,FALSE)</f>
        <v>20</v>
      </c>
      <c r="E251">
        <f>VLOOKUP(A251,[1]historico_de_lamparas_led_WGS84!$B$2:$H$1019,7,FALSE)</f>
        <v>4</v>
      </c>
      <c r="F251">
        <f>VLOOKUP(A251,[1]historico_de_lamparas_led_WGS84!$B$2:$I$1019,8,FALSE)</f>
        <v>5.6</v>
      </c>
    </row>
    <row r="252" spans="1:6" x14ac:dyDescent="0.3">
      <c r="A252" s="1">
        <v>204</v>
      </c>
      <c r="B252" s="3">
        <v>43466</v>
      </c>
      <c r="C252">
        <v>72</v>
      </c>
      <c r="D252">
        <f>VLOOKUP(A252,[1]historico_de_lamparas_led_WGS84!$B$2:$G$1019,6,FALSE)</f>
        <v>182</v>
      </c>
      <c r="E252">
        <f>VLOOKUP(A252,[1]historico_de_lamparas_led_WGS84!$B$2:$H$1019,7,FALSE)</f>
        <v>37</v>
      </c>
      <c r="F252">
        <f>VLOOKUP(A252,[1]historico_de_lamparas_led_WGS84!$B$2:$I$1019,8,FALSE)</f>
        <v>50.96</v>
      </c>
    </row>
    <row r="253" spans="1:6" x14ac:dyDescent="0.3">
      <c r="A253" s="1">
        <v>205</v>
      </c>
      <c r="B253" s="3">
        <v>43435</v>
      </c>
      <c r="C253">
        <v>72</v>
      </c>
      <c r="D253">
        <f>VLOOKUP(A253,[1]historico_de_lamparas_led_WGS84!$B$2:$G$1019,6,FALSE)</f>
        <v>754</v>
      </c>
      <c r="E253">
        <f>VLOOKUP(A253,[1]historico_de_lamparas_led_WGS84!$B$2:$H$1019,7,FALSE)</f>
        <v>164</v>
      </c>
      <c r="F253">
        <f>VLOOKUP(A253,[1]historico_de_lamparas_led_WGS84!$B$2:$I$1019,8,FALSE)</f>
        <v>211.12</v>
      </c>
    </row>
    <row r="254" spans="1:6" x14ac:dyDescent="0.3">
      <c r="A254" s="1">
        <v>206</v>
      </c>
      <c r="B254" s="3">
        <v>43405</v>
      </c>
      <c r="C254">
        <v>72</v>
      </c>
      <c r="D254">
        <f>VLOOKUP(A254,[1]historico_de_lamparas_led_WGS84!$B$2:$G$1019,6,FALSE)</f>
        <v>933</v>
      </c>
      <c r="E254">
        <f>VLOOKUP(A254,[1]historico_de_lamparas_led_WGS84!$B$2:$H$1019,7,FALSE)</f>
        <v>205</v>
      </c>
      <c r="F254">
        <f>VLOOKUP(A254,[1]historico_de_lamparas_led_WGS84!$B$2:$I$1019,8,FALSE)</f>
        <v>261.24</v>
      </c>
    </row>
    <row r="255" spans="1:6" x14ac:dyDescent="0.3">
      <c r="A255" s="1">
        <v>207</v>
      </c>
      <c r="B255" s="3">
        <v>43374</v>
      </c>
      <c r="C255">
        <v>72</v>
      </c>
      <c r="D255">
        <f>VLOOKUP(A255,[1]historico_de_lamparas_led_WGS84!$B$2:$G$1019,6,FALSE)</f>
        <v>2531</v>
      </c>
      <c r="E255">
        <f>VLOOKUP(A255,[1]historico_de_lamparas_led_WGS84!$B$2:$H$1019,7,FALSE)</f>
        <v>581</v>
      </c>
      <c r="F255">
        <f>VLOOKUP(A255,[1]historico_de_lamparas_led_WGS84!$B$2:$I$1019,8,FALSE)</f>
        <v>708.68</v>
      </c>
    </row>
    <row r="256" spans="1:6" x14ac:dyDescent="0.3">
      <c r="A256" s="1">
        <v>208</v>
      </c>
      <c r="B256" s="3">
        <v>43344</v>
      </c>
      <c r="C256">
        <v>72</v>
      </c>
      <c r="D256">
        <f>VLOOKUP(A256,[1]historico_de_lamparas_led_WGS84!$B$2:$G$1019,6,FALSE)</f>
        <v>1881</v>
      </c>
      <c r="E256">
        <f>VLOOKUP(A256,[1]historico_de_lamparas_led_WGS84!$B$2:$H$1019,7,FALSE)</f>
        <v>412</v>
      </c>
      <c r="F256">
        <f>VLOOKUP(A256,[1]historico_de_lamparas_led_WGS84!$B$2:$I$1019,8,FALSE)</f>
        <v>526.67999999999995</v>
      </c>
    </row>
    <row r="257" spans="1:6" x14ac:dyDescent="0.3">
      <c r="A257" s="1">
        <v>209</v>
      </c>
      <c r="B257" s="3">
        <v>43313</v>
      </c>
      <c r="C257">
        <v>72</v>
      </c>
      <c r="D257">
        <f>VLOOKUP(A257,[1]historico_de_lamparas_led_WGS84!$B$2:$G$1019,6,FALSE)</f>
        <v>2860</v>
      </c>
      <c r="E257">
        <f>VLOOKUP(A257,[1]historico_de_lamparas_led_WGS84!$B$2:$H$1019,7,FALSE)</f>
        <v>614</v>
      </c>
      <c r="F257">
        <f>VLOOKUP(A257,[1]historico_de_lamparas_led_WGS84!$B$2:$I$1019,8,FALSE)</f>
        <v>800.8</v>
      </c>
    </row>
    <row r="258" spans="1:6" x14ac:dyDescent="0.3">
      <c r="A258" s="1">
        <v>210</v>
      </c>
      <c r="B258" s="3">
        <v>43282</v>
      </c>
      <c r="C258">
        <v>72</v>
      </c>
      <c r="D258">
        <f>VLOOKUP(A258,[1]historico_de_lamparas_led_WGS84!$B$2:$G$1019,6,FALSE)</f>
        <v>2336</v>
      </c>
      <c r="E258">
        <f>VLOOKUP(A258,[1]historico_de_lamparas_led_WGS84!$B$2:$H$1019,7,FALSE)</f>
        <v>492</v>
      </c>
      <c r="F258">
        <f>VLOOKUP(A258,[1]historico_de_lamparas_led_WGS84!$B$2:$I$1019,8,FALSE)</f>
        <v>654.08000000000004</v>
      </c>
    </row>
    <row r="259" spans="1:6" x14ac:dyDescent="0.3">
      <c r="A259" s="1">
        <v>211</v>
      </c>
      <c r="B259" s="3">
        <v>43466</v>
      </c>
      <c r="C259">
        <v>66</v>
      </c>
      <c r="D259">
        <f>VLOOKUP(A259,[1]historico_de_lamparas_led_WGS84!$B$2:$G$1019,6,FALSE)</f>
        <v>393</v>
      </c>
      <c r="E259">
        <f>VLOOKUP(A259,[1]historico_de_lamparas_led_WGS84!$B$2:$H$1019,7,FALSE)</f>
        <v>95</v>
      </c>
      <c r="F259">
        <f>VLOOKUP(A259,[1]historico_de_lamparas_led_WGS84!$B$2:$I$1019,8,FALSE)</f>
        <v>110.04</v>
      </c>
    </row>
    <row r="260" spans="1:6" x14ac:dyDescent="0.3">
      <c r="A260" s="1">
        <v>212</v>
      </c>
      <c r="B260" s="3">
        <v>43497</v>
      </c>
      <c r="C260">
        <v>66</v>
      </c>
      <c r="D260">
        <f>VLOOKUP(A260,[1]historico_de_lamparas_led_WGS84!$B$2:$G$1019,6,FALSE)</f>
        <v>265</v>
      </c>
      <c r="E260">
        <f>VLOOKUP(A260,[1]historico_de_lamparas_led_WGS84!$B$2:$H$1019,7,FALSE)</f>
        <v>70</v>
      </c>
      <c r="F260">
        <f>VLOOKUP(A260,[1]historico_de_lamparas_led_WGS84!$B$2:$I$1019,8,FALSE)</f>
        <v>74.2</v>
      </c>
    </row>
    <row r="261" spans="1:6" x14ac:dyDescent="0.3">
      <c r="A261" s="1">
        <v>213</v>
      </c>
      <c r="B261" s="3">
        <v>43525</v>
      </c>
      <c r="C261">
        <v>66</v>
      </c>
      <c r="D261">
        <f>VLOOKUP(A261,[1]historico_de_lamparas_led_WGS84!$B$2:$G$1019,6,FALSE)</f>
        <v>314</v>
      </c>
      <c r="E261">
        <f>VLOOKUP(A261,[1]historico_de_lamparas_led_WGS84!$B$2:$H$1019,7,FALSE)</f>
        <v>82</v>
      </c>
      <c r="F261">
        <f>VLOOKUP(A261,[1]historico_de_lamparas_led_WGS84!$B$2:$I$1019,8,FALSE)</f>
        <v>87.92</v>
      </c>
    </row>
    <row r="262" spans="1:6" x14ac:dyDescent="0.3">
      <c r="A262" s="1">
        <v>214</v>
      </c>
      <c r="B262" s="3">
        <v>43556</v>
      </c>
      <c r="C262">
        <v>66</v>
      </c>
      <c r="D262">
        <f>VLOOKUP(A262,[1]historico_de_lamparas_led_WGS84!$B$2:$G$1019,6,FALSE)</f>
        <v>226</v>
      </c>
      <c r="E262">
        <f>VLOOKUP(A262,[1]historico_de_lamparas_led_WGS84!$B$2:$H$1019,7,FALSE)</f>
        <v>57</v>
      </c>
      <c r="F262">
        <f>VLOOKUP(A262,[1]historico_de_lamparas_led_WGS84!$B$2:$I$1019,8,FALSE)</f>
        <v>63.28</v>
      </c>
    </row>
    <row r="263" spans="1:6" x14ac:dyDescent="0.3">
      <c r="A263" s="1">
        <v>215</v>
      </c>
      <c r="B263" s="3">
        <v>43586</v>
      </c>
      <c r="C263">
        <v>66</v>
      </c>
      <c r="D263">
        <f>VLOOKUP(A263,[1]historico_de_lamparas_led_WGS84!$B$2:$G$1019,6,FALSE)</f>
        <v>238</v>
      </c>
      <c r="E263">
        <f>VLOOKUP(A263,[1]historico_de_lamparas_led_WGS84!$B$2:$H$1019,7,FALSE)</f>
        <v>55</v>
      </c>
      <c r="F263">
        <f>VLOOKUP(A263,[1]historico_de_lamparas_led_WGS84!$B$2:$I$1019,8,FALSE)</f>
        <v>66.64</v>
      </c>
    </row>
    <row r="264" spans="1:6" x14ac:dyDescent="0.3">
      <c r="A264" s="1">
        <v>216</v>
      </c>
      <c r="B264" s="3">
        <v>43617</v>
      </c>
      <c r="C264">
        <v>66</v>
      </c>
      <c r="D264">
        <f>VLOOKUP(A264,[1]historico_de_lamparas_led_WGS84!$B$2:$G$1019,6,FALSE)</f>
        <v>233</v>
      </c>
      <c r="E264">
        <f>VLOOKUP(A264,[1]historico_de_lamparas_led_WGS84!$B$2:$H$1019,7,FALSE)</f>
        <v>55</v>
      </c>
      <c r="F264">
        <f>VLOOKUP(A264,[1]historico_de_lamparas_led_WGS84!$B$2:$I$1019,8,FALSE)</f>
        <v>65.239999999999995</v>
      </c>
    </row>
    <row r="265" spans="1:6" x14ac:dyDescent="0.3">
      <c r="A265" s="1">
        <v>217</v>
      </c>
      <c r="B265" s="3">
        <v>43647</v>
      </c>
      <c r="C265">
        <v>66</v>
      </c>
      <c r="D265">
        <f>VLOOKUP(A265,[1]historico_de_lamparas_led_WGS84!$B$2:$G$1019,6,FALSE)</f>
        <v>408</v>
      </c>
      <c r="E265">
        <f>VLOOKUP(A265,[1]historico_de_lamparas_led_WGS84!$B$2:$H$1019,7,FALSE)</f>
        <v>101</v>
      </c>
      <c r="F265">
        <f>VLOOKUP(A265,[1]historico_de_lamparas_led_WGS84!$B$2:$I$1019,8,FALSE)</f>
        <v>114.24</v>
      </c>
    </row>
    <row r="266" spans="1:6" x14ac:dyDescent="0.3">
      <c r="A266" s="1">
        <v>218</v>
      </c>
      <c r="B266" s="3">
        <v>43678</v>
      </c>
      <c r="C266">
        <v>66</v>
      </c>
      <c r="D266">
        <f>VLOOKUP(A266,[1]historico_de_lamparas_led_WGS84!$B$2:$G$1019,6,FALSE)</f>
        <v>507</v>
      </c>
      <c r="E266">
        <f>VLOOKUP(A266,[1]historico_de_lamparas_led_WGS84!$B$2:$H$1019,7,FALSE)</f>
        <v>120</v>
      </c>
      <c r="F266">
        <f>VLOOKUP(A266,[1]historico_de_lamparas_led_WGS84!$B$2:$I$1019,8,FALSE)</f>
        <v>141.96</v>
      </c>
    </row>
    <row r="267" spans="1:6" x14ac:dyDescent="0.3">
      <c r="A267" s="1">
        <v>219</v>
      </c>
      <c r="B267" s="3">
        <v>43709</v>
      </c>
      <c r="C267">
        <v>66</v>
      </c>
      <c r="D267">
        <f>VLOOKUP(A267,[1]historico_de_lamparas_led_WGS84!$B$2:$G$1019,6,FALSE)</f>
        <v>315</v>
      </c>
      <c r="E267">
        <f>VLOOKUP(A267,[1]historico_de_lamparas_led_WGS84!$B$2:$H$1019,7,FALSE)</f>
        <v>81</v>
      </c>
      <c r="F267">
        <f>VLOOKUP(A267,[1]historico_de_lamparas_led_WGS84!$B$2:$I$1019,8,FALSE)</f>
        <v>88.2</v>
      </c>
    </row>
    <row r="268" spans="1:6" x14ac:dyDescent="0.3">
      <c r="A268" s="1">
        <v>220</v>
      </c>
      <c r="B268" s="3">
        <v>43739</v>
      </c>
      <c r="C268">
        <v>66</v>
      </c>
      <c r="D268">
        <f>VLOOKUP(A268,[1]historico_de_lamparas_led_WGS84!$B$2:$G$1019,6,FALSE)</f>
        <v>280</v>
      </c>
      <c r="E268">
        <f>VLOOKUP(A268,[1]historico_de_lamparas_led_WGS84!$B$2:$H$1019,7,FALSE)</f>
        <v>68</v>
      </c>
      <c r="F268">
        <f>VLOOKUP(A268,[1]historico_de_lamparas_led_WGS84!$B$2:$I$1019,8,FALSE)</f>
        <v>78.400000000000006</v>
      </c>
    </row>
    <row r="269" spans="1:6" x14ac:dyDescent="0.3">
      <c r="A269" s="1">
        <v>221</v>
      </c>
      <c r="B269" s="3">
        <v>43770</v>
      </c>
      <c r="C269">
        <v>66</v>
      </c>
      <c r="D269">
        <f>VLOOKUP(A269,[1]historico_de_lamparas_led_WGS84!$B$2:$G$1019,6,FALSE)</f>
        <v>241</v>
      </c>
      <c r="E269">
        <f>VLOOKUP(A269,[1]historico_de_lamparas_led_WGS84!$B$2:$H$1019,7,FALSE)</f>
        <v>62</v>
      </c>
      <c r="F269">
        <f>VLOOKUP(A269,[1]historico_de_lamparas_led_WGS84!$B$2:$I$1019,8,FALSE)</f>
        <v>67.48</v>
      </c>
    </row>
    <row r="270" spans="1:6" x14ac:dyDescent="0.3">
      <c r="A270" s="1">
        <v>222</v>
      </c>
      <c r="B270" s="3">
        <v>43800</v>
      </c>
      <c r="C270">
        <v>66</v>
      </c>
      <c r="D270">
        <f>VLOOKUP(A270,[1]historico_de_lamparas_led_WGS84!$B$2:$G$1019,6,FALSE)</f>
        <v>25</v>
      </c>
      <c r="E270">
        <f>VLOOKUP(A270,[1]historico_de_lamparas_led_WGS84!$B$2:$H$1019,7,FALSE)</f>
        <v>6</v>
      </c>
      <c r="F270">
        <f>VLOOKUP(A270,[1]historico_de_lamparas_led_WGS84!$B$2:$I$1019,8,FALSE)</f>
        <v>7</v>
      </c>
    </row>
    <row r="271" spans="1:6" x14ac:dyDescent="0.3">
      <c r="A271" s="1">
        <v>223</v>
      </c>
      <c r="B271" s="3">
        <v>43435</v>
      </c>
      <c r="C271">
        <v>66</v>
      </c>
      <c r="D271">
        <f>VLOOKUP(A271,[1]historico_de_lamparas_led_WGS84!$B$2:$G$1019,6,FALSE)</f>
        <v>726</v>
      </c>
      <c r="E271">
        <f>VLOOKUP(A271,[1]historico_de_lamparas_led_WGS84!$B$2:$H$1019,7,FALSE)</f>
        <v>177</v>
      </c>
      <c r="F271">
        <f>VLOOKUP(A271,[1]historico_de_lamparas_led_WGS84!$B$2:$I$1019,8,FALSE)</f>
        <v>203.28</v>
      </c>
    </row>
    <row r="272" spans="1:6" x14ac:dyDescent="0.3">
      <c r="A272" s="1">
        <v>224</v>
      </c>
      <c r="B272" s="3">
        <v>43405</v>
      </c>
      <c r="C272">
        <v>66</v>
      </c>
      <c r="D272">
        <f>VLOOKUP(A272,[1]historico_de_lamparas_led_WGS84!$B$2:$G$1019,6,FALSE)</f>
        <v>598</v>
      </c>
      <c r="E272">
        <f>VLOOKUP(A272,[1]historico_de_lamparas_led_WGS84!$B$2:$H$1019,7,FALSE)</f>
        <v>141</v>
      </c>
      <c r="F272">
        <f>VLOOKUP(A272,[1]historico_de_lamparas_led_WGS84!$B$2:$I$1019,8,FALSE)</f>
        <v>167.44</v>
      </c>
    </row>
    <row r="273" spans="1:6" x14ac:dyDescent="0.3">
      <c r="A273" s="1">
        <v>225</v>
      </c>
      <c r="B273" s="3">
        <v>43374</v>
      </c>
      <c r="C273">
        <v>66</v>
      </c>
      <c r="D273">
        <f>VLOOKUP(A273,[1]historico_de_lamparas_led_WGS84!$B$2:$G$1019,6,FALSE)</f>
        <v>953</v>
      </c>
      <c r="E273">
        <f>VLOOKUP(A273,[1]historico_de_lamparas_led_WGS84!$B$2:$H$1019,7,FALSE)</f>
        <v>235</v>
      </c>
      <c r="F273">
        <f>VLOOKUP(A273,[1]historico_de_lamparas_led_WGS84!$B$2:$I$1019,8,FALSE)</f>
        <v>266.83999999999997</v>
      </c>
    </row>
    <row r="274" spans="1:6" x14ac:dyDescent="0.3">
      <c r="A274" s="1">
        <v>226</v>
      </c>
      <c r="B274" s="3">
        <v>43344</v>
      </c>
      <c r="C274">
        <v>66</v>
      </c>
      <c r="D274">
        <f>VLOOKUP(A274,[1]historico_de_lamparas_led_WGS84!$B$2:$G$1019,6,FALSE)</f>
        <v>2483</v>
      </c>
      <c r="E274">
        <f>VLOOKUP(A274,[1]historico_de_lamparas_led_WGS84!$B$2:$H$1019,7,FALSE)</f>
        <v>584</v>
      </c>
      <c r="F274">
        <f>VLOOKUP(A274,[1]historico_de_lamparas_led_WGS84!$B$2:$I$1019,8,FALSE)</f>
        <v>695.24</v>
      </c>
    </row>
    <row r="275" spans="1:6" x14ac:dyDescent="0.3">
      <c r="A275" s="1">
        <v>227</v>
      </c>
      <c r="B275" s="3">
        <v>43313</v>
      </c>
      <c r="C275">
        <v>66</v>
      </c>
      <c r="D275">
        <f>VLOOKUP(A275,[1]historico_de_lamparas_led_WGS84!$B$2:$G$1019,6,FALSE)</f>
        <v>3243</v>
      </c>
      <c r="E275">
        <f>VLOOKUP(A275,[1]historico_de_lamparas_led_WGS84!$B$2:$H$1019,7,FALSE)</f>
        <v>713</v>
      </c>
      <c r="F275">
        <f>VLOOKUP(A275,[1]historico_de_lamparas_led_WGS84!$B$2:$I$1019,8,FALSE)</f>
        <v>908.04</v>
      </c>
    </row>
    <row r="276" spans="1:6" x14ac:dyDescent="0.3">
      <c r="A276" s="1">
        <v>228</v>
      </c>
      <c r="B276" s="3">
        <v>43617</v>
      </c>
      <c r="C276">
        <v>52</v>
      </c>
      <c r="D276">
        <f>VLOOKUP(A276,[1]historico_de_lamparas_led_WGS84!$B$2:$G$1019,6,FALSE)</f>
        <v>13</v>
      </c>
      <c r="E276">
        <f>VLOOKUP(A276,[1]historico_de_lamparas_led_WGS84!$B$2:$H$1019,7,FALSE)</f>
        <v>3</v>
      </c>
      <c r="F276">
        <f>VLOOKUP(A276,[1]historico_de_lamparas_led_WGS84!$B$2:$I$1019,8,FALSE)</f>
        <v>3.64</v>
      </c>
    </row>
    <row r="277" spans="1:6" x14ac:dyDescent="0.3">
      <c r="A277" s="1">
        <v>229</v>
      </c>
      <c r="B277" s="3">
        <v>43647</v>
      </c>
      <c r="C277">
        <v>52</v>
      </c>
      <c r="D277">
        <f>VLOOKUP(A277,[1]historico_de_lamparas_led_WGS84!$B$2:$G$1019,6,FALSE)</f>
        <v>804</v>
      </c>
      <c r="E277">
        <f>VLOOKUP(A277,[1]historico_de_lamparas_led_WGS84!$B$2:$H$1019,7,FALSE)</f>
        <v>176</v>
      </c>
      <c r="F277">
        <f>VLOOKUP(A277,[1]historico_de_lamparas_led_WGS84!$B$2:$I$1019,8,FALSE)</f>
        <v>225.12</v>
      </c>
    </row>
    <row r="278" spans="1:6" x14ac:dyDescent="0.3">
      <c r="A278" s="1">
        <v>230</v>
      </c>
      <c r="B278" s="3">
        <v>43678</v>
      </c>
      <c r="C278">
        <v>52</v>
      </c>
      <c r="D278">
        <f>VLOOKUP(A278,[1]historico_de_lamparas_led_WGS84!$B$2:$G$1019,6,FALSE)</f>
        <v>377</v>
      </c>
      <c r="E278">
        <f>VLOOKUP(A278,[1]historico_de_lamparas_led_WGS84!$B$2:$H$1019,7,FALSE)</f>
        <v>83</v>
      </c>
      <c r="F278">
        <f>VLOOKUP(A278,[1]historico_de_lamparas_led_WGS84!$B$2:$I$1019,8,FALSE)</f>
        <v>105.56</v>
      </c>
    </row>
    <row r="279" spans="1:6" x14ac:dyDescent="0.3">
      <c r="A279" s="1">
        <v>231</v>
      </c>
      <c r="B279" s="3">
        <v>43709</v>
      </c>
      <c r="C279">
        <v>52</v>
      </c>
      <c r="D279">
        <f>VLOOKUP(A279,[1]historico_de_lamparas_led_WGS84!$B$2:$G$1019,6,FALSE)</f>
        <v>309</v>
      </c>
      <c r="E279">
        <f>VLOOKUP(A279,[1]historico_de_lamparas_led_WGS84!$B$2:$H$1019,7,FALSE)</f>
        <v>68</v>
      </c>
      <c r="F279">
        <f>VLOOKUP(A279,[1]historico_de_lamparas_led_WGS84!$B$2:$I$1019,8,FALSE)</f>
        <v>86.52</v>
      </c>
    </row>
    <row r="280" spans="1:6" x14ac:dyDescent="0.3">
      <c r="A280" s="1">
        <v>232</v>
      </c>
      <c r="B280" s="3">
        <v>43739</v>
      </c>
      <c r="C280">
        <v>52</v>
      </c>
      <c r="D280">
        <f>VLOOKUP(A280,[1]historico_de_lamparas_led_WGS84!$B$2:$G$1019,6,FALSE)</f>
        <v>157</v>
      </c>
      <c r="E280">
        <f>VLOOKUP(A280,[1]historico_de_lamparas_led_WGS84!$B$2:$H$1019,7,FALSE)</f>
        <v>35</v>
      </c>
      <c r="F280">
        <f>VLOOKUP(A280,[1]historico_de_lamparas_led_WGS84!$B$2:$I$1019,8,FALSE)</f>
        <v>43.96</v>
      </c>
    </row>
    <row r="281" spans="1:6" x14ac:dyDescent="0.3">
      <c r="A281" s="1">
        <v>233</v>
      </c>
      <c r="B281" s="3">
        <v>43770</v>
      </c>
      <c r="C281">
        <v>52</v>
      </c>
      <c r="D281">
        <f>VLOOKUP(A281,[1]historico_de_lamparas_led_WGS84!$B$2:$G$1019,6,FALSE)</f>
        <v>226</v>
      </c>
      <c r="E281">
        <f>VLOOKUP(A281,[1]historico_de_lamparas_led_WGS84!$B$2:$H$1019,7,FALSE)</f>
        <v>49</v>
      </c>
      <c r="F281">
        <f>VLOOKUP(A281,[1]historico_de_lamparas_led_WGS84!$B$2:$I$1019,8,FALSE)</f>
        <v>63.28</v>
      </c>
    </row>
    <row r="282" spans="1:6" x14ac:dyDescent="0.3">
      <c r="A282" s="1">
        <v>234</v>
      </c>
      <c r="B282" s="3">
        <v>43800</v>
      </c>
      <c r="C282">
        <v>52</v>
      </c>
      <c r="D282">
        <f>VLOOKUP(A282,[1]historico_de_lamparas_led_WGS84!$B$2:$G$1019,6,FALSE)</f>
        <v>10</v>
      </c>
      <c r="E282">
        <f>VLOOKUP(A282,[1]historico_de_lamparas_led_WGS84!$B$2:$H$1019,7,FALSE)</f>
        <v>2</v>
      </c>
      <c r="F282">
        <f>VLOOKUP(A282,[1]historico_de_lamparas_led_WGS84!$B$2:$I$1019,8,FALSE)</f>
        <v>2.8</v>
      </c>
    </row>
    <row r="283" spans="1:6" x14ac:dyDescent="0.3">
      <c r="A283" s="1">
        <v>235</v>
      </c>
      <c r="B283" s="3">
        <v>43466</v>
      </c>
      <c r="C283">
        <v>13</v>
      </c>
      <c r="D283">
        <f>VLOOKUP(A283,[1]historico_de_lamparas_led_WGS84!$B$2:$G$1019,6,FALSE)</f>
        <v>2057</v>
      </c>
      <c r="E283">
        <f>VLOOKUP(A283,[1]historico_de_lamparas_led_WGS84!$B$2:$H$1019,7,FALSE)</f>
        <v>436</v>
      </c>
      <c r="F283">
        <f>VLOOKUP(A283,[1]historico_de_lamparas_led_WGS84!$B$2:$I$1019,8,FALSE)</f>
        <v>575.96</v>
      </c>
    </row>
    <row r="284" spans="1:6" x14ac:dyDescent="0.3">
      <c r="A284" s="1">
        <v>236</v>
      </c>
      <c r="B284" s="3">
        <v>43497</v>
      </c>
      <c r="C284">
        <v>13</v>
      </c>
      <c r="D284">
        <f>VLOOKUP(A284,[1]historico_de_lamparas_led_WGS84!$B$2:$G$1019,6,FALSE)</f>
        <v>620</v>
      </c>
      <c r="E284">
        <f>VLOOKUP(A284,[1]historico_de_lamparas_led_WGS84!$B$2:$H$1019,7,FALSE)</f>
        <v>149</v>
      </c>
      <c r="F284">
        <f>VLOOKUP(A284,[1]historico_de_lamparas_led_WGS84!$B$2:$I$1019,8,FALSE)</f>
        <v>173.6</v>
      </c>
    </row>
    <row r="285" spans="1:6" x14ac:dyDescent="0.3">
      <c r="A285" s="1">
        <v>237</v>
      </c>
      <c r="B285" s="3">
        <v>43525</v>
      </c>
      <c r="C285">
        <v>13</v>
      </c>
      <c r="D285">
        <f>VLOOKUP(A285,[1]historico_de_lamparas_led_WGS84!$B$2:$G$1019,6,FALSE)</f>
        <v>418</v>
      </c>
      <c r="E285">
        <f>VLOOKUP(A285,[1]historico_de_lamparas_led_WGS84!$B$2:$H$1019,7,FALSE)</f>
        <v>94</v>
      </c>
      <c r="F285">
        <f>VLOOKUP(A285,[1]historico_de_lamparas_led_WGS84!$B$2:$I$1019,8,FALSE)</f>
        <v>117.04</v>
      </c>
    </row>
    <row r="286" spans="1:6" x14ac:dyDescent="0.3">
      <c r="A286" s="1">
        <v>238</v>
      </c>
      <c r="B286" s="3">
        <v>43556</v>
      </c>
      <c r="C286">
        <v>13</v>
      </c>
      <c r="D286">
        <f>VLOOKUP(A286,[1]historico_de_lamparas_led_WGS84!$B$2:$G$1019,6,FALSE)</f>
        <v>550</v>
      </c>
      <c r="E286">
        <f>VLOOKUP(A286,[1]historico_de_lamparas_led_WGS84!$B$2:$H$1019,7,FALSE)</f>
        <v>130</v>
      </c>
      <c r="F286">
        <f>VLOOKUP(A286,[1]historico_de_lamparas_led_WGS84!$B$2:$I$1019,8,FALSE)</f>
        <v>154</v>
      </c>
    </row>
    <row r="287" spans="1:6" x14ac:dyDescent="0.3">
      <c r="A287" s="1">
        <v>239</v>
      </c>
      <c r="B287" s="3">
        <v>43586</v>
      </c>
      <c r="C287">
        <v>13</v>
      </c>
      <c r="D287">
        <f>VLOOKUP(A287,[1]historico_de_lamparas_led_WGS84!$B$2:$G$1019,6,FALSE)</f>
        <v>852</v>
      </c>
      <c r="E287">
        <f>VLOOKUP(A287,[1]historico_de_lamparas_led_WGS84!$B$2:$H$1019,7,FALSE)</f>
        <v>180</v>
      </c>
      <c r="F287">
        <f>VLOOKUP(A287,[1]historico_de_lamparas_led_WGS84!$B$2:$I$1019,8,FALSE)</f>
        <v>238.56</v>
      </c>
    </row>
    <row r="288" spans="1:6" x14ac:dyDescent="0.3">
      <c r="A288" s="1">
        <v>240</v>
      </c>
      <c r="B288" s="3">
        <v>43617</v>
      </c>
      <c r="C288">
        <v>13</v>
      </c>
      <c r="D288">
        <f>VLOOKUP(A288,[1]historico_de_lamparas_led_WGS84!$B$2:$G$1019,6,FALSE)</f>
        <v>1094</v>
      </c>
      <c r="E288">
        <f>VLOOKUP(A288,[1]historico_de_lamparas_led_WGS84!$B$2:$H$1019,7,FALSE)</f>
        <v>233</v>
      </c>
      <c r="F288">
        <f>VLOOKUP(A288,[1]historico_de_lamparas_led_WGS84!$B$2:$I$1019,8,FALSE)</f>
        <v>306.32</v>
      </c>
    </row>
    <row r="289" spans="1:6" x14ac:dyDescent="0.3">
      <c r="A289" s="1">
        <v>241</v>
      </c>
      <c r="B289" s="3">
        <v>43647</v>
      </c>
      <c r="C289">
        <v>13</v>
      </c>
      <c r="D289">
        <f>VLOOKUP(A289,[1]historico_de_lamparas_led_WGS84!$B$2:$G$1019,6,FALSE)</f>
        <v>1633</v>
      </c>
      <c r="E289">
        <f>VLOOKUP(A289,[1]historico_de_lamparas_led_WGS84!$B$2:$H$1019,7,FALSE)</f>
        <v>349</v>
      </c>
      <c r="F289">
        <f>VLOOKUP(A289,[1]historico_de_lamparas_led_WGS84!$B$2:$I$1019,8,FALSE)</f>
        <v>457.24</v>
      </c>
    </row>
    <row r="290" spans="1:6" x14ac:dyDescent="0.3">
      <c r="A290" s="1">
        <v>242</v>
      </c>
      <c r="B290" s="3">
        <v>43678</v>
      </c>
      <c r="C290">
        <v>13</v>
      </c>
      <c r="D290">
        <f>VLOOKUP(A290,[1]historico_de_lamparas_led_WGS84!$B$2:$G$1019,6,FALSE)</f>
        <v>1091</v>
      </c>
      <c r="E290">
        <f>VLOOKUP(A290,[1]historico_de_lamparas_led_WGS84!$B$2:$H$1019,7,FALSE)</f>
        <v>241</v>
      </c>
      <c r="F290">
        <f>VLOOKUP(A290,[1]historico_de_lamparas_led_WGS84!$B$2:$I$1019,8,FALSE)</f>
        <v>305.48</v>
      </c>
    </row>
    <row r="291" spans="1:6" x14ac:dyDescent="0.3">
      <c r="A291" s="1">
        <v>243</v>
      </c>
      <c r="B291" s="3">
        <v>43709</v>
      </c>
      <c r="C291">
        <v>13</v>
      </c>
      <c r="D291">
        <f>VLOOKUP(A291,[1]historico_de_lamparas_led_WGS84!$B$2:$G$1019,6,FALSE)</f>
        <v>1059</v>
      </c>
      <c r="E291">
        <f>VLOOKUP(A291,[1]historico_de_lamparas_led_WGS84!$B$2:$H$1019,7,FALSE)</f>
        <v>243</v>
      </c>
      <c r="F291">
        <f>VLOOKUP(A291,[1]historico_de_lamparas_led_WGS84!$B$2:$I$1019,8,FALSE)</f>
        <v>296.52</v>
      </c>
    </row>
    <row r="292" spans="1:6" x14ac:dyDescent="0.3">
      <c r="A292" s="1">
        <v>244</v>
      </c>
      <c r="B292" s="3">
        <v>43739</v>
      </c>
      <c r="C292">
        <v>13</v>
      </c>
      <c r="D292">
        <f>VLOOKUP(A292,[1]historico_de_lamparas_led_WGS84!$B$2:$G$1019,6,FALSE)</f>
        <v>935</v>
      </c>
      <c r="E292">
        <f>VLOOKUP(A292,[1]historico_de_lamparas_led_WGS84!$B$2:$H$1019,7,FALSE)</f>
        <v>202</v>
      </c>
      <c r="F292">
        <f>VLOOKUP(A292,[1]historico_de_lamparas_led_WGS84!$B$2:$I$1019,8,FALSE)</f>
        <v>261.8</v>
      </c>
    </row>
    <row r="293" spans="1:6" x14ac:dyDescent="0.3">
      <c r="A293" s="1">
        <v>245</v>
      </c>
      <c r="B293" s="3">
        <v>43770</v>
      </c>
      <c r="C293">
        <v>13</v>
      </c>
      <c r="D293">
        <f>VLOOKUP(A293,[1]historico_de_lamparas_led_WGS84!$B$2:$G$1019,6,FALSE)</f>
        <v>725</v>
      </c>
      <c r="E293">
        <f>VLOOKUP(A293,[1]historico_de_lamparas_led_WGS84!$B$2:$H$1019,7,FALSE)</f>
        <v>158</v>
      </c>
      <c r="F293">
        <f>VLOOKUP(A293,[1]historico_de_lamparas_led_WGS84!$B$2:$I$1019,8,FALSE)</f>
        <v>203</v>
      </c>
    </row>
    <row r="294" spans="1:6" x14ac:dyDescent="0.3">
      <c r="A294" s="1">
        <v>247</v>
      </c>
      <c r="B294" s="3">
        <v>43435</v>
      </c>
      <c r="C294">
        <v>13</v>
      </c>
      <c r="D294">
        <f>VLOOKUP(A294,[1]historico_de_lamparas_led_WGS84!$B$2:$G$1019,6,FALSE)</f>
        <v>2660</v>
      </c>
      <c r="E294">
        <f>VLOOKUP(A294,[1]historico_de_lamparas_led_WGS84!$B$2:$H$1019,7,FALSE)</f>
        <v>569</v>
      </c>
      <c r="F294">
        <f>VLOOKUP(A294,[1]historico_de_lamparas_led_WGS84!$B$2:$I$1019,8,FALSE)</f>
        <v>744.8</v>
      </c>
    </row>
    <row r="295" spans="1:6" x14ac:dyDescent="0.3">
      <c r="A295" s="1">
        <v>248</v>
      </c>
      <c r="B295" s="3">
        <v>43405</v>
      </c>
      <c r="C295">
        <v>13</v>
      </c>
      <c r="D295">
        <f>VLOOKUP(A295,[1]historico_de_lamparas_led_WGS84!$B$2:$G$1019,6,FALSE)</f>
        <v>3338</v>
      </c>
      <c r="E295">
        <f>VLOOKUP(A295,[1]historico_de_lamparas_led_WGS84!$B$2:$H$1019,7,FALSE)</f>
        <v>687</v>
      </c>
      <c r="F295">
        <f>VLOOKUP(A295,[1]historico_de_lamparas_led_WGS84!$B$2:$I$1019,8,FALSE)</f>
        <v>934.64</v>
      </c>
    </row>
    <row r="296" spans="1:6" x14ac:dyDescent="0.3">
      <c r="A296" s="1">
        <v>249</v>
      </c>
      <c r="B296" s="3">
        <v>43374</v>
      </c>
      <c r="C296">
        <v>13</v>
      </c>
      <c r="D296">
        <f>VLOOKUP(A296,[1]historico_de_lamparas_led_WGS84!$B$2:$G$1019,6,FALSE)</f>
        <v>5190</v>
      </c>
      <c r="E296">
        <f>VLOOKUP(A296,[1]historico_de_lamparas_led_WGS84!$B$2:$H$1019,7,FALSE)</f>
        <v>1159</v>
      </c>
      <c r="F296">
        <f>VLOOKUP(A296,[1]historico_de_lamparas_led_WGS84!$B$2:$I$1019,8,FALSE)</f>
        <v>1453.2</v>
      </c>
    </row>
    <row r="297" spans="1:6" x14ac:dyDescent="0.3">
      <c r="A297" s="1">
        <v>250</v>
      </c>
      <c r="B297" s="3">
        <v>43344</v>
      </c>
      <c r="C297">
        <v>13</v>
      </c>
      <c r="D297">
        <f>VLOOKUP(A297,[1]historico_de_lamparas_led_WGS84!$B$2:$G$1019,6,FALSE)</f>
        <v>1948</v>
      </c>
      <c r="E297">
        <f>VLOOKUP(A297,[1]historico_de_lamparas_led_WGS84!$B$2:$H$1019,7,FALSE)</f>
        <v>430</v>
      </c>
      <c r="F297">
        <f>VLOOKUP(A297,[1]historico_de_lamparas_led_WGS84!$B$2:$I$1019,8,FALSE)</f>
        <v>545.44000000000005</v>
      </c>
    </row>
    <row r="298" spans="1:6" x14ac:dyDescent="0.3">
      <c r="A298" s="1">
        <v>251</v>
      </c>
      <c r="B298" s="3">
        <v>43313</v>
      </c>
      <c r="C298">
        <v>13</v>
      </c>
      <c r="D298">
        <f>VLOOKUP(A298,[1]historico_de_lamparas_led_WGS84!$B$2:$G$1019,6,FALSE)</f>
        <v>1600</v>
      </c>
      <c r="E298">
        <f>VLOOKUP(A298,[1]historico_de_lamparas_led_WGS84!$B$2:$H$1019,7,FALSE)</f>
        <v>367</v>
      </c>
      <c r="F298">
        <f>VLOOKUP(A298,[1]historico_de_lamparas_led_WGS84!$B$2:$I$1019,8,FALSE)</f>
        <v>448</v>
      </c>
    </row>
    <row r="299" spans="1:6" x14ac:dyDescent="0.3">
      <c r="A299" s="1">
        <v>252</v>
      </c>
      <c r="B299" s="3">
        <v>43282</v>
      </c>
      <c r="C299">
        <v>13</v>
      </c>
      <c r="D299">
        <f>VLOOKUP(A299,[1]historico_de_lamparas_led_WGS84!$B$2:$G$1019,6,FALSE)</f>
        <v>6851</v>
      </c>
      <c r="E299">
        <f>VLOOKUP(A299,[1]historico_de_lamparas_led_WGS84!$B$2:$H$1019,7,FALSE)</f>
        <v>1476</v>
      </c>
      <c r="F299">
        <f>VLOOKUP(A299,[1]historico_de_lamparas_led_WGS84!$B$2:$I$1019,8,FALSE)</f>
        <v>1918.28</v>
      </c>
    </row>
    <row r="300" spans="1:6" x14ac:dyDescent="0.3">
      <c r="A300" s="1">
        <v>253</v>
      </c>
      <c r="B300" s="3">
        <v>43739</v>
      </c>
      <c r="C300">
        <v>18</v>
      </c>
      <c r="D300">
        <f>VLOOKUP(A300,[1]historico_de_lamparas_led_WGS84!$B$2:$G$1019,6,FALSE)</f>
        <v>42</v>
      </c>
      <c r="E300">
        <f>VLOOKUP(A300,[1]historico_de_lamparas_led_WGS84!$B$2:$H$1019,7,FALSE)</f>
        <v>10</v>
      </c>
      <c r="F300">
        <f>VLOOKUP(A300,[1]historico_de_lamparas_led_WGS84!$B$2:$I$1019,8,FALSE)</f>
        <v>11.76</v>
      </c>
    </row>
    <row r="301" spans="1:6" x14ac:dyDescent="0.3">
      <c r="A301" s="1">
        <v>254</v>
      </c>
      <c r="B301" s="3">
        <v>43770</v>
      </c>
      <c r="C301">
        <v>18</v>
      </c>
      <c r="D301">
        <f>VLOOKUP(A301,[1]historico_de_lamparas_led_WGS84!$B$2:$G$1019,6,FALSE)</f>
        <v>225</v>
      </c>
      <c r="E301">
        <f>VLOOKUP(A301,[1]historico_de_lamparas_led_WGS84!$B$2:$H$1019,7,FALSE)</f>
        <v>51</v>
      </c>
      <c r="F301">
        <f>VLOOKUP(A301,[1]historico_de_lamparas_led_WGS84!$B$2:$I$1019,8,FALSE)</f>
        <v>63</v>
      </c>
    </row>
    <row r="302" spans="1:6" x14ac:dyDescent="0.3">
      <c r="A302" s="1">
        <v>256</v>
      </c>
      <c r="B302" s="3">
        <v>43466</v>
      </c>
      <c r="C302">
        <v>19</v>
      </c>
      <c r="D302">
        <f>VLOOKUP(A302,[1]historico_de_lamparas_led_WGS84!$B$2:$G$1019,6,FALSE)</f>
        <v>614</v>
      </c>
      <c r="E302">
        <f>VLOOKUP(A302,[1]historico_de_lamparas_led_WGS84!$B$2:$H$1019,7,FALSE)</f>
        <v>141</v>
      </c>
      <c r="F302">
        <f>VLOOKUP(A302,[1]historico_de_lamparas_led_WGS84!$B$2:$I$1019,8,FALSE)</f>
        <v>171.92</v>
      </c>
    </row>
    <row r="303" spans="1:6" x14ac:dyDescent="0.3">
      <c r="A303" s="1">
        <v>257</v>
      </c>
      <c r="B303" s="3">
        <v>43497</v>
      </c>
      <c r="C303">
        <v>19</v>
      </c>
      <c r="D303">
        <f>VLOOKUP(A303,[1]historico_de_lamparas_led_WGS84!$B$2:$G$1019,6,FALSE)</f>
        <v>595</v>
      </c>
      <c r="E303">
        <f>VLOOKUP(A303,[1]historico_de_lamparas_led_WGS84!$B$2:$H$1019,7,FALSE)</f>
        <v>138</v>
      </c>
      <c r="F303">
        <f>VLOOKUP(A303,[1]historico_de_lamparas_led_WGS84!$B$2:$I$1019,8,FALSE)</f>
        <v>166.6</v>
      </c>
    </row>
    <row r="304" spans="1:6" x14ac:dyDescent="0.3">
      <c r="A304" s="1">
        <v>258</v>
      </c>
      <c r="B304" s="3">
        <v>43525</v>
      </c>
      <c r="C304">
        <v>19</v>
      </c>
      <c r="D304">
        <f>VLOOKUP(A304,[1]historico_de_lamparas_led_WGS84!$B$2:$G$1019,6,FALSE)</f>
        <v>652</v>
      </c>
      <c r="E304">
        <f>VLOOKUP(A304,[1]historico_de_lamparas_led_WGS84!$B$2:$H$1019,7,FALSE)</f>
        <v>146</v>
      </c>
      <c r="F304">
        <f>VLOOKUP(A304,[1]historico_de_lamparas_led_WGS84!$B$2:$I$1019,8,FALSE)</f>
        <v>182.56</v>
      </c>
    </row>
    <row r="305" spans="1:6" x14ac:dyDescent="0.3">
      <c r="A305" s="1">
        <v>259</v>
      </c>
      <c r="B305" s="3">
        <v>43556</v>
      </c>
      <c r="C305">
        <v>19</v>
      </c>
      <c r="D305">
        <f>VLOOKUP(A305,[1]historico_de_lamparas_led_WGS84!$B$2:$G$1019,6,FALSE)</f>
        <v>551</v>
      </c>
      <c r="E305">
        <f>VLOOKUP(A305,[1]historico_de_lamparas_led_WGS84!$B$2:$H$1019,7,FALSE)</f>
        <v>127</v>
      </c>
      <c r="F305">
        <f>VLOOKUP(A305,[1]historico_de_lamparas_led_WGS84!$B$2:$I$1019,8,FALSE)</f>
        <v>154.28</v>
      </c>
    </row>
    <row r="306" spans="1:6" x14ac:dyDescent="0.3">
      <c r="A306" s="1">
        <v>260</v>
      </c>
      <c r="B306" s="3">
        <v>43586</v>
      </c>
      <c r="C306">
        <v>19</v>
      </c>
      <c r="D306">
        <f>VLOOKUP(A306,[1]historico_de_lamparas_led_WGS84!$B$2:$G$1019,6,FALSE)</f>
        <v>492</v>
      </c>
      <c r="E306">
        <f>VLOOKUP(A306,[1]historico_de_lamparas_led_WGS84!$B$2:$H$1019,7,FALSE)</f>
        <v>106</v>
      </c>
      <c r="F306">
        <f>VLOOKUP(A306,[1]historico_de_lamparas_led_WGS84!$B$2:$I$1019,8,FALSE)</f>
        <v>137.76</v>
      </c>
    </row>
    <row r="307" spans="1:6" x14ac:dyDescent="0.3">
      <c r="A307" s="1">
        <v>261</v>
      </c>
      <c r="B307" s="3">
        <v>43617</v>
      </c>
      <c r="C307">
        <v>19</v>
      </c>
      <c r="D307">
        <f>VLOOKUP(A307,[1]historico_de_lamparas_led_WGS84!$B$2:$G$1019,6,FALSE)</f>
        <v>437</v>
      </c>
      <c r="E307">
        <f>VLOOKUP(A307,[1]historico_de_lamparas_led_WGS84!$B$2:$H$1019,7,FALSE)</f>
        <v>97</v>
      </c>
      <c r="F307">
        <f>VLOOKUP(A307,[1]historico_de_lamparas_led_WGS84!$B$2:$I$1019,8,FALSE)</f>
        <v>122.36</v>
      </c>
    </row>
    <row r="308" spans="1:6" x14ac:dyDescent="0.3">
      <c r="A308" s="1">
        <v>262</v>
      </c>
      <c r="B308" s="3">
        <v>43647</v>
      </c>
      <c r="C308">
        <v>19</v>
      </c>
      <c r="D308">
        <f>VLOOKUP(A308,[1]historico_de_lamparas_led_WGS84!$B$2:$G$1019,6,FALSE)</f>
        <v>631</v>
      </c>
      <c r="E308">
        <f>VLOOKUP(A308,[1]historico_de_lamparas_led_WGS84!$B$2:$H$1019,7,FALSE)</f>
        <v>138</v>
      </c>
      <c r="F308">
        <f>VLOOKUP(A308,[1]historico_de_lamparas_led_WGS84!$B$2:$I$1019,8,FALSE)</f>
        <v>176.68</v>
      </c>
    </row>
    <row r="309" spans="1:6" x14ac:dyDescent="0.3">
      <c r="A309" s="1">
        <v>263</v>
      </c>
      <c r="B309" s="3">
        <v>43678</v>
      </c>
      <c r="C309">
        <v>19</v>
      </c>
      <c r="D309">
        <f>VLOOKUP(A309,[1]historico_de_lamparas_led_WGS84!$B$2:$G$1019,6,FALSE)</f>
        <v>669</v>
      </c>
      <c r="E309">
        <f>VLOOKUP(A309,[1]historico_de_lamparas_led_WGS84!$B$2:$H$1019,7,FALSE)</f>
        <v>147</v>
      </c>
      <c r="F309">
        <f>VLOOKUP(A309,[1]historico_de_lamparas_led_WGS84!$B$2:$I$1019,8,FALSE)</f>
        <v>187.32</v>
      </c>
    </row>
    <row r="310" spans="1:6" x14ac:dyDescent="0.3">
      <c r="A310" s="1">
        <v>264</v>
      </c>
      <c r="B310" s="3">
        <v>43709</v>
      </c>
      <c r="C310">
        <v>19</v>
      </c>
      <c r="D310">
        <f>VLOOKUP(A310,[1]historico_de_lamparas_led_WGS84!$B$2:$G$1019,6,FALSE)</f>
        <v>471</v>
      </c>
      <c r="E310">
        <f>VLOOKUP(A310,[1]historico_de_lamparas_led_WGS84!$B$2:$H$1019,7,FALSE)</f>
        <v>109</v>
      </c>
      <c r="F310">
        <f>VLOOKUP(A310,[1]historico_de_lamparas_led_WGS84!$B$2:$I$1019,8,FALSE)</f>
        <v>131.88</v>
      </c>
    </row>
    <row r="311" spans="1:6" x14ac:dyDescent="0.3">
      <c r="A311" s="1">
        <v>265</v>
      </c>
      <c r="B311" s="3">
        <v>43739</v>
      </c>
      <c r="C311">
        <v>19</v>
      </c>
      <c r="D311">
        <f>VLOOKUP(A311,[1]historico_de_lamparas_led_WGS84!$B$2:$G$1019,6,FALSE)</f>
        <v>470</v>
      </c>
      <c r="E311">
        <f>VLOOKUP(A311,[1]historico_de_lamparas_led_WGS84!$B$2:$H$1019,7,FALSE)</f>
        <v>107</v>
      </c>
      <c r="F311">
        <f>VLOOKUP(A311,[1]historico_de_lamparas_led_WGS84!$B$2:$I$1019,8,FALSE)</f>
        <v>131.6</v>
      </c>
    </row>
    <row r="312" spans="1:6" x14ac:dyDescent="0.3">
      <c r="A312" s="1">
        <v>266</v>
      </c>
      <c r="B312" s="3">
        <v>43770</v>
      </c>
      <c r="C312">
        <v>19</v>
      </c>
      <c r="D312">
        <f>VLOOKUP(A312,[1]historico_de_lamparas_led_WGS84!$B$2:$G$1019,6,FALSE)</f>
        <v>231</v>
      </c>
      <c r="E312">
        <f>VLOOKUP(A312,[1]historico_de_lamparas_led_WGS84!$B$2:$H$1019,7,FALSE)</f>
        <v>50</v>
      </c>
      <c r="F312">
        <f>VLOOKUP(A312,[1]historico_de_lamparas_led_WGS84!$B$2:$I$1019,8,FALSE)</f>
        <v>64.680000000000007</v>
      </c>
    </row>
    <row r="313" spans="1:6" x14ac:dyDescent="0.3">
      <c r="A313" s="1">
        <v>268</v>
      </c>
      <c r="B313" s="3">
        <v>43435</v>
      </c>
      <c r="C313">
        <v>19</v>
      </c>
      <c r="D313">
        <f>VLOOKUP(A313,[1]historico_de_lamparas_led_WGS84!$B$2:$G$1019,6,FALSE)</f>
        <v>976</v>
      </c>
      <c r="E313">
        <f>VLOOKUP(A313,[1]historico_de_lamparas_led_WGS84!$B$2:$H$1019,7,FALSE)</f>
        <v>222</v>
      </c>
      <c r="F313">
        <f>VLOOKUP(A313,[1]historico_de_lamparas_led_WGS84!$B$2:$I$1019,8,FALSE)</f>
        <v>273.27999999999997</v>
      </c>
    </row>
    <row r="314" spans="1:6" x14ac:dyDescent="0.3">
      <c r="A314" s="1">
        <v>269</v>
      </c>
      <c r="B314" s="3">
        <v>43405</v>
      </c>
      <c r="C314">
        <v>19</v>
      </c>
      <c r="D314">
        <f>VLOOKUP(A314,[1]historico_de_lamparas_led_WGS84!$B$2:$G$1019,6,FALSE)</f>
        <v>1122</v>
      </c>
      <c r="E314">
        <f>VLOOKUP(A314,[1]historico_de_lamparas_led_WGS84!$B$2:$H$1019,7,FALSE)</f>
        <v>248</v>
      </c>
      <c r="F314">
        <f>VLOOKUP(A314,[1]historico_de_lamparas_led_WGS84!$B$2:$I$1019,8,FALSE)</f>
        <v>314.16000000000003</v>
      </c>
    </row>
    <row r="315" spans="1:6" x14ac:dyDescent="0.3">
      <c r="A315" s="1">
        <v>270</v>
      </c>
      <c r="B315" s="3">
        <v>43374</v>
      </c>
      <c r="C315">
        <v>19</v>
      </c>
      <c r="D315">
        <f>VLOOKUP(A315,[1]historico_de_lamparas_led_WGS84!$B$2:$G$1019,6,FALSE)</f>
        <v>1958</v>
      </c>
      <c r="E315">
        <f>VLOOKUP(A315,[1]historico_de_lamparas_led_WGS84!$B$2:$H$1019,7,FALSE)</f>
        <v>426</v>
      </c>
      <c r="F315">
        <f>VLOOKUP(A315,[1]historico_de_lamparas_led_WGS84!$B$2:$I$1019,8,FALSE)</f>
        <v>548.24</v>
      </c>
    </row>
    <row r="316" spans="1:6" x14ac:dyDescent="0.3">
      <c r="A316" s="1">
        <v>271</v>
      </c>
      <c r="B316" s="3">
        <v>43344</v>
      </c>
      <c r="C316">
        <v>19</v>
      </c>
      <c r="D316">
        <f>VLOOKUP(A316,[1]historico_de_lamparas_led_WGS84!$B$2:$G$1019,6,FALSE)</f>
        <v>3216</v>
      </c>
      <c r="E316">
        <f>VLOOKUP(A316,[1]historico_de_lamparas_led_WGS84!$B$2:$H$1019,7,FALSE)</f>
        <v>701</v>
      </c>
      <c r="F316">
        <f>VLOOKUP(A316,[1]historico_de_lamparas_led_WGS84!$B$2:$I$1019,8,FALSE)</f>
        <v>900.48</v>
      </c>
    </row>
    <row r="317" spans="1:6" x14ac:dyDescent="0.3">
      <c r="A317" s="1">
        <v>272</v>
      </c>
      <c r="B317" s="3">
        <v>43313</v>
      </c>
      <c r="C317">
        <v>19</v>
      </c>
      <c r="D317">
        <f>VLOOKUP(A317,[1]historico_de_lamparas_led_WGS84!$B$2:$G$1019,6,FALSE)</f>
        <v>6814</v>
      </c>
      <c r="E317">
        <f>VLOOKUP(A317,[1]historico_de_lamparas_led_WGS84!$B$2:$H$1019,7,FALSE)</f>
        <v>1521</v>
      </c>
      <c r="F317">
        <f>VLOOKUP(A317,[1]historico_de_lamparas_led_WGS84!$B$2:$I$1019,8,FALSE)</f>
        <v>1907.92</v>
      </c>
    </row>
    <row r="318" spans="1:6" x14ac:dyDescent="0.3">
      <c r="A318" s="1">
        <v>273</v>
      </c>
      <c r="B318" s="3">
        <v>43282</v>
      </c>
      <c r="C318">
        <v>19</v>
      </c>
      <c r="D318">
        <f>VLOOKUP(A318,[1]historico_de_lamparas_led_WGS84!$B$2:$G$1019,6,FALSE)</f>
        <v>6422</v>
      </c>
      <c r="E318">
        <f>VLOOKUP(A318,[1]historico_de_lamparas_led_WGS84!$B$2:$H$1019,7,FALSE)</f>
        <v>1378</v>
      </c>
      <c r="F318">
        <f>VLOOKUP(A318,[1]historico_de_lamparas_led_WGS84!$B$2:$I$1019,8,FALSE)</f>
        <v>1798.16</v>
      </c>
    </row>
    <row r="319" spans="1:6" x14ac:dyDescent="0.3">
      <c r="A319" s="1">
        <v>274</v>
      </c>
      <c r="B319" s="3">
        <v>43617</v>
      </c>
      <c r="C319">
        <v>47</v>
      </c>
      <c r="D319">
        <f>VLOOKUP(A319,[1]historico_de_lamparas_led_WGS84!$B$2:$G$1019,6,FALSE)</f>
        <v>184</v>
      </c>
      <c r="E319">
        <f>VLOOKUP(A319,[1]historico_de_lamparas_led_WGS84!$B$2:$H$1019,7,FALSE)</f>
        <v>17</v>
      </c>
      <c r="F319">
        <f>VLOOKUP(A319,[1]historico_de_lamparas_led_WGS84!$B$2:$I$1019,8,FALSE)</f>
        <v>51.52</v>
      </c>
    </row>
    <row r="320" spans="1:6" x14ac:dyDescent="0.3">
      <c r="A320" s="1">
        <v>275</v>
      </c>
      <c r="B320" s="3">
        <v>43647</v>
      </c>
      <c r="C320">
        <v>47</v>
      </c>
      <c r="D320">
        <f>VLOOKUP(A320,[1]historico_de_lamparas_led_WGS84!$B$2:$G$1019,6,FALSE)</f>
        <v>1199</v>
      </c>
      <c r="E320">
        <f>VLOOKUP(A320,[1]historico_de_lamparas_led_WGS84!$B$2:$H$1019,7,FALSE)</f>
        <v>247</v>
      </c>
      <c r="F320">
        <f>VLOOKUP(A320,[1]historico_de_lamparas_led_WGS84!$B$2:$I$1019,8,FALSE)</f>
        <v>335.72</v>
      </c>
    </row>
    <row r="321" spans="1:6" x14ac:dyDescent="0.3">
      <c r="A321" s="1">
        <v>276</v>
      </c>
      <c r="B321" s="3">
        <v>43678</v>
      </c>
      <c r="C321">
        <v>47</v>
      </c>
      <c r="D321">
        <f>VLOOKUP(A321,[1]historico_de_lamparas_led_WGS84!$B$2:$G$1019,6,FALSE)</f>
        <v>1270</v>
      </c>
      <c r="E321">
        <f>VLOOKUP(A321,[1]historico_de_lamparas_led_WGS84!$B$2:$H$1019,7,FALSE)</f>
        <v>272</v>
      </c>
      <c r="F321">
        <f>VLOOKUP(A321,[1]historico_de_lamparas_led_WGS84!$B$2:$I$1019,8,FALSE)</f>
        <v>355.6</v>
      </c>
    </row>
    <row r="322" spans="1:6" x14ac:dyDescent="0.3">
      <c r="A322" s="1">
        <v>277</v>
      </c>
      <c r="B322" s="3">
        <v>43709</v>
      </c>
      <c r="C322">
        <v>47</v>
      </c>
      <c r="D322">
        <f>VLOOKUP(A322,[1]historico_de_lamparas_led_WGS84!$B$2:$G$1019,6,FALSE)</f>
        <v>820</v>
      </c>
      <c r="E322">
        <f>VLOOKUP(A322,[1]historico_de_lamparas_led_WGS84!$B$2:$H$1019,7,FALSE)</f>
        <v>185</v>
      </c>
      <c r="F322">
        <f>VLOOKUP(A322,[1]historico_de_lamparas_led_WGS84!$B$2:$I$1019,8,FALSE)</f>
        <v>229.6</v>
      </c>
    </row>
    <row r="323" spans="1:6" x14ac:dyDescent="0.3">
      <c r="A323" s="1">
        <v>278</v>
      </c>
      <c r="B323" s="3">
        <v>43739</v>
      </c>
      <c r="C323">
        <v>47</v>
      </c>
      <c r="D323">
        <f>VLOOKUP(A323,[1]historico_de_lamparas_led_WGS84!$B$2:$G$1019,6,FALSE)</f>
        <v>805</v>
      </c>
      <c r="E323">
        <f>VLOOKUP(A323,[1]historico_de_lamparas_led_WGS84!$B$2:$H$1019,7,FALSE)</f>
        <v>171</v>
      </c>
      <c r="F323">
        <f>VLOOKUP(A323,[1]historico_de_lamparas_led_WGS84!$B$2:$I$1019,8,FALSE)</f>
        <v>225.4</v>
      </c>
    </row>
    <row r="324" spans="1:6" x14ac:dyDescent="0.3">
      <c r="A324" s="1">
        <v>279</v>
      </c>
      <c r="B324" s="3">
        <v>43770</v>
      </c>
      <c r="C324">
        <v>47</v>
      </c>
      <c r="D324">
        <f>VLOOKUP(A324,[1]historico_de_lamparas_led_WGS84!$B$2:$G$1019,6,FALSE)</f>
        <v>962</v>
      </c>
      <c r="E324">
        <f>VLOOKUP(A324,[1]historico_de_lamparas_led_WGS84!$B$2:$H$1019,7,FALSE)</f>
        <v>213</v>
      </c>
      <c r="F324">
        <f>VLOOKUP(A324,[1]historico_de_lamparas_led_WGS84!$B$2:$I$1019,8,FALSE)</f>
        <v>269.36</v>
      </c>
    </row>
    <row r="325" spans="1:6" x14ac:dyDescent="0.3">
      <c r="A325" s="1">
        <v>281</v>
      </c>
      <c r="B325" s="3">
        <v>43497</v>
      </c>
      <c r="C325">
        <v>46</v>
      </c>
      <c r="D325">
        <f>VLOOKUP(A325,[1]historico_de_lamparas_led_WGS84!$B$2:$G$1019,6,FALSE)</f>
        <v>71</v>
      </c>
      <c r="E325">
        <f>VLOOKUP(A325,[1]historico_de_lamparas_led_WGS84!$B$2:$H$1019,7,FALSE)</f>
        <v>17</v>
      </c>
      <c r="F325">
        <f>VLOOKUP(A325,[1]historico_de_lamparas_led_WGS84!$B$2:$I$1019,8,FALSE)</f>
        <v>19.88</v>
      </c>
    </row>
    <row r="326" spans="1:6" x14ac:dyDescent="0.3">
      <c r="A326" s="1">
        <v>282</v>
      </c>
      <c r="B326" s="3">
        <v>43525</v>
      </c>
      <c r="C326">
        <v>46</v>
      </c>
      <c r="D326">
        <f>VLOOKUP(A326,[1]historico_de_lamparas_led_WGS84!$B$2:$G$1019,6,FALSE)</f>
        <v>474</v>
      </c>
      <c r="E326">
        <f>VLOOKUP(A326,[1]historico_de_lamparas_led_WGS84!$B$2:$H$1019,7,FALSE)</f>
        <v>106</v>
      </c>
      <c r="F326">
        <f>VLOOKUP(A326,[1]historico_de_lamparas_led_WGS84!$B$2:$I$1019,8,FALSE)</f>
        <v>132.72</v>
      </c>
    </row>
    <row r="327" spans="1:6" x14ac:dyDescent="0.3">
      <c r="A327" s="1">
        <v>283</v>
      </c>
      <c r="B327" s="3">
        <v>43556</v>
      </c>
      <c r="C327">
        <v>46</v>
      </c>
      <c r="D327">
        <f>VLOOKUP(A327,[1]historico_de_lamparas_led_WGS84!$B$2:$G$1019,6,FALSE)</f>
        <v>220</v>
      </c>
      <c r="E327">
        <f>VLOOKUP(A327,[1]historico_de_lamparas_led_WGS84!$B$2:$H$1019,7,FALSE)</f>
        <v>50</v>
      </c>
      <c r="F327">
        <f>VLOOKUP(A327,[1]historico_de_lamparas_led_WGS84!$B$2:$I$1019,8,FALSE)</f>
        <v>61.6</v>
      </c>
    </row>
    <row r="328" spans="1:6" x14ac:dyDescent="0.3">
      <c r="A328" s="1">
        <v>284</v>
      </c>
      <c r="B328" s="3">
        <v>43586</v>
      </c>
      <c r="C328">
        <v>46</v>
      </c>
      <c r="D328">
        <f>VLOOKUP(A328,[1]historico_de_lamparas_led_WGS84!$B$2:$G$1019,6,FALSE)</f>
        <v>207</v>
      </c>
      <c r="E328">
        <f>VLOOKUP(A328,[1]historico_de_lamparas_led_WGS84!$B$2:$H$1019,7,FALSE)</f>
        <v>54</v>
      </c>
      <c r="F328">
        <f>VLOOKUP(A328,[1]historico_de_lamparas_led_WGS84!$B$2:$I$1019,8,FALSE)</f>
        <v>57.96</v>
      </c>
    </row>
    <row r="329" spans="1:6" x14ac:dyDescent="0.3">
      <c r="A329" s="1">
        <v>285</v>
      </c>
      <c r="B329" s="3">
        <v>43617</v>
      </c>
      <c r="C329">
        <v>46</v>
      </c>
      <c r="D329">
        <f>VLOOKUP(A329,[1]historico_de_lamparas_led_WGS84!$B$2:$G$1019,6,FALSE)</f>
        <v>362</v>
      </c>
      <c r="E329">
        <f>VLOOKUP(A329,[1]historico_de_lamparas_led_WGS84!$B$2:$H$1019,7,FALSE)</f>
        <v>86</v>
      </c>
      <c r="F329">
        <f>VLOOKUP(A329,[1]historico_de_lamparas_led_WGS84!$B$2:$I$1019,8,FALSE)</f>
        <v>101.36</v>
      </c>
    </row>
    <row r="330" spans="1:6" x14ac:dyDescent="0.3">
      <c r="A330" s="1">
        <v>286</v>
      </c>
      <c r="B330" s="3">
        <v>43647</v>
      </c>
      <c r="C330">
        <v>46</v>
      </c>
      <c r="D330">
        <f>VLOOKUP(A330,[1]historico_de_lamparas_led_WGS84!$B$2:$G$1019,6,FALSE)</f>
        <v>1288</v>
      </c>
      <c r="E330">
        <f>VLOOKUP(A330,[1]historico_de_lamparas_led_WGS84!$B$2:$H$1019,7,FALSE)</f>
        <v>284</v>
      </c>
      <c r="F330">
        <f>VLOOKUP(A330,[1]historico_de_lamparas_led_WGS84!$B$2:$I$1019,8,FALSE)</f>
        <v>360.64</v>
      </c>
    </row>
    <row r="331" spans="1:6" x14ac:dyDescent="0.3">
      <c r="A331" s="1">
        <v>287</v>
      </c>
      <c r="B331" s="3">
        <v>43678</v>
      </c>
      <c r="C331">
        <v>46</v>
      </c>
      <c r="D331">
        <f>VLOOKUP(A331,[1]historico_de_lamparas_led_WGS84!$B$2:$G$1019,6,FALSE)</f>
        <v>711</v>
      </c>
      <c r="E331">
        <f>VLOOKUP(A331,[1]historico_de_lamparas_led_WGS84!$B$2:$H$1019,7,FALSE)</f>
        <v>164</v>
      </c>
      <c r="F331">
        <f>VLOOKUP(A331,[1]historico_de_lamparas_led_WGS84!$B$2:$I$1019,8,FALSE)</f>
        <v>199.08</v>
      </c>
    </row>
    <row r="332" spans="1:6" x14ac:dyDescent="0.3">
      <c r="A332" s="1">
        <v>288</v>
      </c>
      <c r="B332" s="3">
        <v>43709</v>
      </c>
      <c r="C332">
        <v>46</v>
      </c>
      <c r="D332">
        <f>VLOOKUP(A332,[1]historico_de_lamparas_led_WGS84!$B$2:$G$1019,6,FALSE)</f>
        <v>416</v>
      </c>
      <c r="E332">
        <f>VLOOKUP(A332,[1]historico_de_lamparas_led_WGS84!$B$2:$H$1019,7,FALSE)</f>
        <v>95</v>
      </c>
      <c r="F332">
        <f>VLOOKUP(A332,[1]historico_de_lamparas_led_WGS84!$B$2:$I$1019,8,FALSE)</f>
        <v>116.48</v>
      </c>
    </row>
    <row r="333" spans="1:6" x14ac:dyDescent="0.3">
      <c r="A333" s="1">
        <v>289</v>
      </c>
      <c r="B333" s="3">
        <v>43739</v>
      </c>
      <c r="C333">
        <v>46</v>
      </c>
      <c r="D333">
        <f>VLOOKUP(A333,[1]historico_de_lamparas_led_WGS84!$B$2:$G$1019,6,FALSE)</f>
        <v>300</v>
      </c>
      <c r="E333">
        <f>VLOOKUP(A333,[1]historico_de_lamparas_led_WGS84!$B$2:$H$1019,7,FALSE)</f>
        <v>69</v>
      </c>
      <c r="F333">
        <f>VLOOKUP(A333,[1]historico_de_lamparas_led_WGS84!$B$2:$I$1019,8,FALSE)</f>
        <v>84</v>
      </c>
    </row>
    <row r="334" spans="1:6" x14ac:dyDescent="0.3">
      <c r="A334" s="1">
        <v>290</v>
      </c>
      <c r="B334" s="3">
        <v>43770</v>
      </c>
      <c r="C334">
        <v>46</v>
      </c>
      <c r="D334">
        <f>VLOOKUP(A334,[1]historico_de_lamparas_led_WGS84!$B$2:$G$1019,6,FALSE)</f>
        <v>282</v>
      </c>
      <c r="E334">
        <f>VLOOKUP(A334,[1]historico_de_lamparas_led_WGS84!$B$2:$H$1019,7,FALSE)</f>
        <v>63</v>
      </c>
      <c r="F334">
        <f>VLOOKUP(A334,[1]historico_de_lamparas_led_WGS84!$B$2:$I$1019,8,FALSE)</f>
        <v>78.959999999999994</v>
      </c>
    </row>
    <row r="335" spans="1:6" x14ac:dyDescent="0.3">
      <c r="A335" s="1">
        <v>292</v>
      </c>
      <c r="B335" s="3">
        <v>43678</v>
      </c>
      <c r="C335">
        <v>59</v>
      </c>
      <c r="D335">
        <f>VLOOKUP(A335,[1]historico_de_lamparas_led_WGS84!$B$2:$G$1019,6,FALSE)</f>
        <v>112</v>
      </c>
      <c r="E335">
        <f>VLOOKUP(A335,[1]historico_de_lamparas_led_WGS84!$B$2:$H$1019,7,FALSE)</f>
        <v>26</v>
      </c>
      <c r="F335">
        <f>VLOOKUP(A335,[1]historico_de_lamparas_led_WGS84!$B$2:$I$1019,8,FALSE)</f>
        <v>31.36</v>
      </c>
    </row>
    <row r="336" spans="1:6" x14ac:dyDescent="0.3">
      <c r="A336" s="1">
        <v>293</v>
      </c>
      <c r="B336" s="3">
        <v>43709</v>
      </c>
      <c r="C336">
        <v>59</v>
      </c>
      <c r="D336">
        <f>VLOOKUP(A336,[1]historico_de_lamparas_led_WGS84!$B$2:$G$1019,6,FALSE)</f>
        <v>393</v>
      </c>
      <c r="E336">
        <f>VLOOKUP(A336,[1]historico_de_lamparas_led_WGS84!$B$2:$H$1019,7,FALSE)</f>
        <v>96</v>
      </c>
      <c r="F336">
        <f>VLOOKUP(A336,[1]historico_de_lamparas_led_WGS84!$B$2:$I$1019,8,FALSE)</f>
        <v>110.04</v>
      </c>
    </row>
    <row r="337" spans="1:6" x14ac:dyDescent="0.3">
      <c r="A337" s="1">
        <v>294</v>
      </c>
      <c r="B337" s="3">
        <v>43739</v>
      </c>
      <c r="C337">
        <v>59</v>
      </c>
      <c r="D337">
        <f>VLOOKUP(A337,[1]historico_de_lamparas_led_WGS84!$B$2:$G$1019,6,FALSE)</f>
        <v>171</v>
      </c>
      <c r="E337">
        <f>VLOOKUP(A337,[1]historico_de_lamparas_led_WGS84!$B$2:$H$1019,7,FALSE)</f>
        <v>39</v>
      </c>
      <c r="F337">
        <f>VLOOKUP(A337,[1]historico_de_lamparas_led_WGS84!$B$2:$I$1019,8,FALSE)</f>
        <v>47.88</v>
      </c>
    </row>
    <row r="338" spans="1:6" x14ac:dyDescent="0.3">
      <c r="A338" s="1">
        <v>295</v>
      </c>
      <c r="B338" s="3">
        <v>43770</v>
      </c>
      <c r="C338">
        <v>59</v>
      </c>
      <c r="D338">
        <f>VLOOKUP(A338,[1]historico_de_lamparas_led_WGS84!$B$2:$G$1019,6,FALSE)</f>
        <v>259</v>
      </c>
      <c r="E338">
        <f>VLOOKUP(A338,[1]historico_de_lamparas_led_WGS84!$B$2:$H$1019,7,FALSE)</f>
        <v>61</v>
      </c>
      <c r="F338">
        <f>VLOOKUP(A338,[1]historico_de_lamparas_led_WGS84!$B$2:$I$1019,8,FALSE)</f>
        <v>72.52</v>
      </c>
    </row>
    <row r="339" spans="1:6" x14ac:dyDescent="0.3">
      <c r="A339" s="1">
        <v>296</v>
      </c>
      <c r="B339" s="3">
        <v>43800</v>
      </c>
      <c r="C339">
        <v>59</v>
      </c>
      <c r="D339">
        <f>VLOOKUP(A339,[1]historico_de_lamparas_led_WGS84!$B$2:$G$1019,6,FALSE)</f>
        <v>27</v>
      </c>
      <c r="E339">
        <f>VLOOKUP(A339,[1]historico_de_lamparas_led_WGS84!$B$2:$H$1019,7,FALSE)</f>
        <v>6</v>
      </c>
      <c r="F339">
        <f>VLOOKUP(A339,[1]historico_de_lamparas_led_WGS84!$B$2:$I$1019,8,FALSE)</f>
        <v>7.56</v>
      </c>
    </row>
    <row r="340" spans="1:6" x14ac:dyDescent="0.3">
      <c r="A340" s="1">
        <v>297</v>
      </c>
      <c r="B340" s="3">
        <v>43466</v>
      </c>
      <c r="C340">
        <v>67</v>
      </c>
      <c r="D340">
        <f>VLOOKUP(A340,[1]historico_de_lamparas_led_WGS84!$B$2:$G$1019,6,FALSE)</f>
        <v>1879</v>
      </c>
      <c r="E340">
        <f>VLOOKUP(A340,[1]historico_de_lamparas_led_WGS84!$B$2:$H$1019,7,FALSE)</f>
        <v>398</v>
      </c>
      <c r="F340">
        <f>VLOOKUP(A340,[1]historico_de_lamparas_led_WGS84!$B$2:$I$1019,8,FALSE)</f>
        <v>526.12</v>
      </c>
    </row>
    <row r="341" spans="1:6" x14ac:dyDescent="0.3">
      <c r="A341" s="1">
        <v>298</v>
      </c>
      <c r="B341" s="3">
        <v>43497</v>
      </c>
      <c r="C341">
        <v>67</v>
      </c>
      <c r="D341">
        <f>VLOOKUP(A341,[1]historico_de_lamparas_led_WGS84!$B$2:$G$1019,6,FALSE)</f>
        <v>460</v>
      </c>
      <c r="E341">
        <f>VLOOKUP(A341,[1]historico_de_lamparas_led_WGS84!$B$2:$H$1019,7,FALSE)</f>
        <v>95</v>
      </c>
      <c r="F341">
        <f>VLOOKUP(A341,[1]historico_de_lamparas_led_WGS84!$B$2:$I$1019,8,FALSE)</f>
        <v>128.80000000000001</v>
      </c>
    </row>
    <row r="342" spans="1:6" x14ac:dyDescent="0.3">
      <c r="A342" s="1">
        <v>299</v>
      </c>
      <c r="B342" s="3">
        <v>43525</v>
      </c>
      <c r="C342">
        <v>67</v>
      </c>
      <c r="D342">
        <f>VLOOKUP(A342,[1]historico_de_lamparas_led_WGS84!$B$2:$G$1019,6,FALSE)</f>
        <v>345</v>
      </c>
      <c r="E342">
        <f>VLOOKUP(A342,[1]historico_de_lamparas_led_WGS84!$B$2:$H$1019,7,FALSE)</f>
        <v>72</v>
      </c>
      <c r="F342">
        <f>VLOOKUP(A342,[1]historico_de_lamparas_led_WGS84!$B$2:$I$1019,8,FALSE)</f>
        <v>96.6</v>
      </c>
    </row>
    <row r="343" spans="1:6" x14ac:dyDescent="0.3">
      <c r="A343" s="1">
        <v>300</v>
      </c>
      <c r="B343" s="3">
        <v>43556</v>
      </c>
      <c r="C343">
        <v>67</v>
      </c>
      <c r="D343">
        <f>VLOOKUP(A343,[1]historico_de_lamparas_led_WGS84!$B$2:$G$1019,6,FALSE)</f>
        <v>193</v>
      </c>
      <c r="E343">
        <f>VLOOKUP(A343,[1]historico_de_lamparas_led_WGS84!$B$2:$H$1019,7,FALSE)</f>
        <v>44</v>
      </c>
      <c r="F343">
        <f>VLOOKUP(A343,[1]historico_de_lamparas_led_WGS84!$B$2:$I$1019,8,FALSE)</f>
        <v>54.04</v>
      </c>
    </row>
    <row r="344" spans="1:6" x14ac:dyDescent="0.3">
      <c r="A344" s="1">
        <v>301</v>
      </c>
      <c r="B344" s="3">
        <v>43586</v>
      </c>
      <c r="C344">
        <v>67</v>
      </c>
      <c r="D344">
        <f>VLOOKUP(A344,[1]historico_de_lamparas_led_WGS84!$B$2:$G$1019,6,FALSE)</f>
        <v>246</v>
      </c>
      <c r="E344">
        <f>VLOOKUP(A344,[1]historico_de_lamparas_led_WGS84!$B$2:$H$1019,7,FALSE)</f>
        <v>51</v>
      </c>
      <c r="F344">
        <f>VLOOKUP(A344,[1]historico_de_lamparas_led_WGS84!$B$2:$I$1019,8,FALSE)</f>
        <v>68.88</v>
      </c>
    </row>
    <row r="345" spans="1:6" x14ac:dyDescent="0.3">
      <c r="A345" s="1">
        <v>302</v>
      </c>
      <c r="B345" s="3">
        <v>43617</v>
      </c>
      <c r="C345">
        <v>67</v>
      </c>
      <c r="D345">
        <f>VLOOKUP(A345,[1]historico_de_lamparas_led_WGS84!$B$2:$G$1019,6,FALSE)</f>
        <v>282</v>
      </c>
      <c r="E345">
        <f>VLOOKUP(A345,[1]historico_de_lamparas_led_WGS84!$B$2:$H$1019,7,FALSE)</f>
        <v>37</v>
      </c>
      <c r="F345">
        <f>VLOOKUP(A345,[1]historico_de_lamparas_led_WGS84!$B$2:$I$1019,8,FALSE)</f>
        <v>78.959999999999994</v>
      </c>
    </row>
    <row r="346" spans="1:6" x14ac:dyDescent="0.3">
      <c r="A346" s="1">
        <v>303</v>
      </c>
      <c r="B346" s="3">
        <v>43647</v>
      </c>
      <c r="C346">
        <v>67</v>
      </c>
      <c r="D346">
        <f>VLOOKUP(A346,[1]historico_de_lamparas_led_WGS84!$B$2:$G$1019,6,FALSE)</f>
        <v>616</v>
      </c>
      <c r="E346">
        <f>VLOOKUP(A346,[1]historico_de_lamparas_led_WGS84!$B$2:$H$1019,7,FALSE)</f>
        <v>138</v>
      </c>
      <c r="F346">
        <f>VLOOKUP(A346,[1]historico_de_lamparas_led_WGS84!$B$2:$I$1019,8,FALSE)</f>
        <v>172.48</v>
      </c>
    </row>
    <row r="347" spans="1:6" x14ac:dyDescent="0.3">
      <c r="A347" s="1">
        <v>304</v>
      </c>
      <c r="B347" s="3">
        <v>43678</v>
      </c>
      <c r="C347">
        <v>67</v>
      </c>
      <c r="D347">
        <f>VLOOKUP(A347,[1]historico_de_lamparas_led_WGS84!$B$2:$G$1019,6,FALSE)</f>
        <v>567</v>
      </c>
      <c r="E347">
        <f>VLOOKUP(A347,[1]historico_de_lamparas_led_WGS84!$B$2:$H$1019,7,FALSE)</f>
        <v>136</v>
      </c>
      <c r="F347">
        <f>VLOOKUP(A347,[1]historico_de_lamparas_led_WGS84!$B$2:$I$1019,8,FALSE)</f>
        <v>158.76</v>
      </c>
    </row>
    <row r="348" spans="1:6" x14ac:dyDescent="0.3">
      <c r="A348" s="1">
        <v>305</v>
      </c>
      <c r="B348" s="3">
        <v>43709</v>
      </c>
      <c r="C348">
        <v>67</v>
      </c>
      <c r="D348">
        <f>VLOOKUP(A348,[1]historico_de_lamparas_led_WGS84!$B$2:$G$1019,6,FALSE)</f>
        <v>307</v>
      </c>
      <c r="E348">
        <f>VLOOKUP(A348,[1]historico_de_lamparas_led_WGS84!$B$2:$H$1019,7,FALSE)</f>
        <v>75</v>
      </c>
      <c r="F348">
        <f>VLOOKUP(A348,[1]historico_de_lamparas_led_WGS84!$B$2:$I$1019,8,FALSE)</f>
        <v>85.96</v>
      </c>
    </row>
    <row r="349" spans="1:6" x14ac:dyDescent="0.3">
      <c r="A349" s="1">
        <v>306</v>
      </c>
      <c r="B349" s="3">
        <v>43739</v>
      </c>
      <c r="C349">
        <v>67</v>
      </c>
      <c r="D349">
        <f>VLOOKUP(A349,[1]historico_de_lamparas_led_WGS84!$B$2:$G$1019,6,FALSE)</f>
        <v>195</v>
      </c>
      <c r="E349">
        <f>VLOOKUP(A349,[1]historico_de_lamparas_led_WGS84!$B$2:$H$1019,7,FALSE)</f>
        <v>42</v>
      </c>
      <c r="F349">
        <f>VLOOKUP(A349,[1]historico_de_lamparas_led_WGS84!$B$2:$I$1019,8,FALSE)</f>
        <v>54.6</v>
      </c>
    </row>
    <row r="350" spans="1:6" x14ac:dyDescent="0.3">
      <c r="A350" s="1">
        <v>307</v>
      </c>
      <c r="B350" s="3">
        <v>43770</v>
      </c>
      <c r="C350">
        <v>67</v>
      </c>
      <c r="D350">
        <f>VLOOKUP(A350,[1]historico_de_lamparas_led_WGS84!$B$2:$G$1019,6,FALSE)</f>
        <v>224</v>
      </c>
      <c r="E350">
        <f>VLOOKUP(A350,[1]historico_de_lamparas_led_WGS84!$B$2:$H$1019,7,FALSE)</f>
        <v>52</v>
      </c>
      <c r="F350">
        <f>VLOOKUP(A350,[1]historico_de_lamparas_led_WGS84!$B$2:$I$1019,8,FALSE)</f>
        <v>62.72</v>
      </c>
    </row>
    <row r="351" spans="1:6" x14ac:dyDescent="0.3">
      <c r="A351" s="1">
        <v>308</v>
      </c>
      <c r="B351" s="3">
        <v>43800</v>
      </c>
      <c r="C351">
        <v>67</v>
      </c>
      <c r="D351">
        <f>VLOOKUP(A351,[1]historico_de_lamparas_led_WGS84!$B$2:$G$1019,6,FALSE)</f>
        <v>42</v>
      </c>
      <c r="E351">
        <f>VLOOKUP(A351,[1]historico_de_lamparas_led_WGS84!$B$2:$H$1019,7,FALSE)</f>
        <v>7</v>
      </c>
      <c r="F351">
        <f>VLOOKUP(A351,[1]historico_de_lamparas_led_WGS84!$B$2:$I$1019,8,FALSE)</f>
        <v>11.76</v>
      </c>
    </row>
    <row r="352" spans="1:6" x14ac:dyDescent="0.3">
      <c r="A352" s="1">
        <v>309</v>
      </c>
      <c r="B352" s="3">
        <v>43466</v>
      </c>
      <c r="C352">
        <v>14</v>
      </c>
      <c r="D352">
        <f>VLOOKUP(A352,[1]historico_de_lamparas_led_WGS84!$B$2:$G$1019,6,FALSE)</f>
        <v>1390</v>
      </c>
      <c r="E352">
        <f>VLOOKUP(A352,[1]historico_de_lamparas_led_WGS84!$B$2:$H$1019,7,FALSE)</f>
        <v>308</v>
      </c>
      <c r="F352">
        <f>VLOOKUP(A352,[1]historico_de_lamparas_led_WGS84!$B$2:$I$1019,8,FALSE)</f>
        <v>389.2</v>
      </c>
    </row>
    <row r="353" spans="1:6" x14ac:dyDescent="0.3">
      <c r="A353" s="1">
        <v>310</v>
      </c>
      <c r="B353" s="3">
        <v>43497</v>
      </c>
      <c r="C353">
        <v>14</v>
      </c>
      <c r="D353">
        <f>VLOOKUP(A353,[1]historico_de_lamparas_led_WGS84!$B$2:$G$1019,6,FALSE)</f>
        <v>792</v>
      </c>
      <c r="E353">
        <f>VLOOKUP(A353,[1]historico_de_lamparas_led_WGS84!$B$2:$H$1019,7,FALSE)</f>
        <v>187</v>
      </c>
      <c r="F353">
        <f>VLOOKUP(A353,[1]historico_de_lamparas_led_WGS84!$B$2:$I$1019,8,FALSE)</f>
        <v>221.76</v>
      </c>
    </row>
    <row r="354" spans="1:6" x14ac:dyDescent="0.3">
      <c r="A354" s="1">
        <v>311</v>
      </c>
      <c r="B354" s="3">
        <v>43525</v>
      </c>
      <c r="C354">
        <v>14</v>
      </c>
      <c r="D354">
        <f>VLOOKUP(A354,[1]historico_de_lamparas_led_WGS84!$B$2:$G$1019,6,FALSE)</f>
        <v>283</v>
      </c>
      <c r="E354">
        <f>VLOOKUP(A354,[1]historico_de_lamparas_led_WGS84!$B$2:$H$1019,7,FALSE)</f>
        <v>67</v>
      </c>
      <c r="F354">
        <f>VLOOKUP(A354,[1]historico_de_lamparas_led_WGS84!$B$2:$I$1019,8,FALSE)</f>
        <v>79.239999999999995</v>
      </c>
    </row>
    <row r="355" spans="1:6" x14ac:dyDescent="0.3">
      <c r="A355" s="1">
        <v>312</v>
      </c>
      <c r="B355" s="3">
        <v>43556</v>
      </c>
      <c r="C355">
        <v>14</v>
      </c>
      <c r="D355">
        <f>VLOOKUP(A355,[1]historico_de_lamparas_led_WGS84!$B$2:$G$1019,6,FALSE)</f>
        <v>488</v>
      </c>
      <c r="E355">
        <f>VLOOKUP(A355,[1]historico_de_lamparas_led_WGS84!$B$2:$H$1019,7,FALSE)</f>
        <v>108</v>
      </c>
      <c r="F355">
        <f>VLOOKUP(A355,[1]historico_de_lamparas_led_WGS84!$B$2:$I$1019,8,FALSE)</f>
        <v>136.63999999999999</v>
      </c>
    </row>
    <row r="356" spans="1:6" x14ac:dyDescent="0.3">
      <c r="A356" s="1">
        <v>313</v>
      </c>
      <c r="B356" s="3">
        <v>43586</v>
      </c>
      <c r="C356">
        <v>14</v>
      </c>
      <c r="D356">
        <f>VLOOKUP(A356,[1]historico_de_lamparas_led_WGS84!$B$2:$G$1019,6,FALSE)</f>
        <v>706</v>
      </c>
      <c r="E356">
        <f>VLOOKUP(A356,[1]historico_de_lamparas_led_WGS84!$B$2:$H$1019,7,FALSE)</f>
        <v>166</v>
      </c>
      <c r="F356">
        <f>VLOOKUP(A356,[1]historico_de_lamparas_led_WGS84!$B$2:$I$1019,8,FALSE)</f>
        <v>197.68</v>
      </c>
    </row>
    <row r="357" spans="1:6" x14ac:dyDescent="0.3">
      <c r="A357" s="1">
        <v>314</v>
      </c>
      <c r="B357" s="3">
        <v>43617</v>
      </c>
      <c r="C357">
        <v>14</v>
      </c>
      <c r="D357">
        <f>VLOOKUP(A357,[1]historico_de_lamparas_led_WGS84!$B$2:$G$1019,6,FALSE)</f>
        <v>766</v>
      </c>
      <c r="E357">
        <f>VLOOKUP(A357,[1]historico_de_lamparas_led_WGS84!$B$2:$H$1019,7,FALSE)</f>
        <v>179</v>
      </c>
      <c r="F357">
        <f>VLOOKUP(A357,[1]historico_de_lamparas_led_WGS84!$B$2:$I$1019,8,FALSE)</f>
        <v>214.48</v>
      </c>
    </row>
    <row r="358" spans="1:6" x14ac:dyDescent="0.3">
      <c r="A358" s="1">
        <v>315</v>
      </c>
      <c r="B358" s="3">
        <v>43647</v>
      </c>
      <c r="C358">
        <v>14</v>
      </c>
      <c r="D358">
        <f>VLOOKUP(A358,[1]historico_de_lamparas_led_WGS84!$B$2:$G$1019,6,FALSE)</f>
        <v>858</v>
      </c>
      <c r="E358">
        <f>VLOOKUP(A358,[1]historico_de_lamparas_led_WGS84!$B$2:$H$1019,7,FALSE)</f>
        <v>207</v>
      </c>
      <c r="F358">
        <f>VLOOKUP(A358,[1]historico_de_lamparas_led_WGS84!$B$2:$I$1019,8,FALSE)</f>
        <v>240.24</v>
      </c>
    </row>
    <row r="359" spans="1:6" x14ac:dyDescent="0.3">
      <c r="A359" s="1">
        <v>316</v>
      </c>
      <c r="B359" s="3">
        <v>43678</v>
      </c>
      <c r="C359">
        <v>14</v>
      </c>
      <c r="D359">
        <f>VLOOKUP(A359,[1]historico_de_lamparas_led_WGS84!$B$2:$G$1019,6,FALSE)</f>
        <v>829</v>
      </c>
      <c r="E359">
        <f>VLOOKUP(A359,[1]historico_de_lamparas_led_WGS84!$B$2:$H$1019,7,FALSE)</f>
        <v>199</v>
      </c>
      <c r="F359">
        <f>VLOOKUP(A359,[1]historico_de_lamparas_led_WGS84!$B$2:$I$1019,8,FALSE)</f>
        <v>232.12</v>
      </c>
    </row>
    <row r="360" spans="1:6" x14ac:dyDescent="0.3">
      <c r="A360" s="1">
        <v>317</v>
      </c>
      <c r="B360" s="3">
        <v>43709</v>
      </c>
      <c r="C360">
        <v>14</v>
      </c>
      <c r="D360">
        <f>VLOOKUP(A360,[1]historico_de_lamparas_led_WGS84!$B$2:$G$1019,6,FALSE)</f>
        <v>605</v>
      </c>
      <c r="E360">
        <f>VLOOKUP(A360,[1]historico_de_lamparas_led_WGS84!$B$2:$H$1019,7,FALSE)</f>
        <v>143</v>
      </c>
      <c r="F360">
        <f>VLOOKUP(A360,[1]historico_de_lamparas_led_WGS84!$B$2:$I$1019,8,FALSE)</f>
        <v>169.4</v>
      </c>
    </row>
    <row r="361" spans="1:6" x14ac:dyDescent="0.3">
      <c r="A361" s="1">
        <v>318</v>
      </c>
      <c r="B361" s="3">
        <v>43739</v>
      </c>
      <c r="C361">
        <v>14</v>
      </c>
      <c r="D361">
        <f>VLOOKUP(A361,[1]historico_de_lamparas_led_WGS84!$B$2:$G$1019,6,FALSE)</f>
        <v>615</v>
      </c>
      <c r="E361">
        <f>VLOOKUP(A361,[1]historico_de_lamparas_led_WGS84!$B$2:$H$1019,7,FALSE)</f>
        <v>141</v>
      </c>
      <c r="F361">
        <f>VLOOKUP(A361,[1]historico_de_lamparas_led_WGS84!$B$2:$I$1019,8,FALSE)</f>
        <v>172.2</v>
      </c>
    </row>
    <row r="362" spans="1:6" x14ac:dyDescent="0.3">
      <c r="A362" s="1">
        <v>319</v>
      </c>
      <c r="B362" s="3">
        <v>43770</v>
      </c>
      <c r="C362">
        <v>14</v>
      </c>
      <c r="D362">
        <f>VLOOKUP(A362,[1]historico_de_lamparas_led_WGS84!$B$2:$G$1019,6,FALSE)</f>
        <v>638</v>
      </c>
      <c r="E362">
        <f>VLOOKUP(A362,[1]historico_de_lamparas_led_WGS84!$B$2:$H$1019,7,FALSE)</f>
        <v>148</v>
      </c>
      <c r="F362">
        <f>VLOOKUP(A362,[1]historico_de_lamparas_led_WGS84!$B$2:$I$1019,8,FALSE)</f>
        <v>178.64</v>
      </c>
    </row>
    <row r="363" spans="1:6" x14ac:dyDescent="0.3">
      <c r="A363" s="1">
        <v>320</v>
      </c>
      <c r="B363" s="3">
        <v>43800</v>
      </c>
      <c r="C363">
        <v>14</v>
      </c>
      <c r="D363">
        <f>VLOOKUP(A363,[1]historico_de_lamparas_led_WGS84!$B$2:$G$1019,6,FALSE)</f>
        <v>193</v>
      </c>
      <c r="E363">
        <f>VLOOKUP(A363,[1]historico_de_lamparas_led_WGS84!$B$2:$H$1019,7,FALSE)</f>
        <v>40</v>
      </c>
      <c r="F363">
        <f>VLOOKUP(A363,[1]historico_de_lamparas_led_WGS84!$B$2:$I$1019,8,FALSE)</f>
        <v>54.04</v>
      </c>
    </row>
    <row r="364" spans="1:6" x14ac:dyDescent="0.3">
      <c r="A364" s="1">
        <v>321</v>
      </c>
      <c r="B364" s="3">
        <v>43435</v>
      </c>
      <c r="C364">
        <v>14</v>
      </c>
      <c r="D364">
        <f>VLOOKUP(A364,[1]historico_de_lamparas_led_WGS84!$B$2:$G$1019,6,FALSE)</f>
        <v>1631</v>
      </c>
      <c r="E364">
        <f>VLOOKUP(A364,[1]historico_de_lamparas_led_WGS84!$B$2:$H$1019,7,FALSE)</f>
        <v>383</v>
      </c>
      <c r="F364">
        <f>VLOOKUP(A364,[1]historico_de_lamparas_led_WGS84!$B$2:$I$1019,8,FALSE)</f>
        <v>456.68</v>
      </c>
    </row>
    <row r="365" spans="1:6" x14ac:dyDescent="0.3">
      <c r="A365" s="1">
        <v>322</v>
      </c>
      <c r="B365" s="3">
        <v>43405</v>
      </c>
      <c r="C365">
        <v>14</v>
      </c>
      <c r="D365">
        <f>VLOOKUP(A365,[1]historico_de_lamparas_led_WGS84!$B$2:$G$1019,6,FALSE)</f>
        <v>1690</v>
      </c>
      <c r="E365">
        <f>VLOOKUP(A365,[1]historico_de_lamparas_led_WGS84!$B$2:$H$1019,7,FALSE)</f>
        <v>394</v>
      </c>
      <c r="F365">
        <f>VLOOKUP(A365,[1]historico_de_lamparas_led_WGS84!$B$2:$I$1019,8,FALSE)</f>
        <v>473.2</v>
      </c>
    </row>
    <row r="366" spans="1:6" x14ac:dyDescent="0.3">
      <c r="A366" s="1">
        <v>323</v>
      </c>
      <c r="B366" s="3">
        <v>43374</v>
      </c>
      <c r="C366">
        <v>14</v>
      </c>
      <c r="D366">
        <f>VLOOKUP(A366,[1]historico_de_lamparas_led_WGS84!$B$2:$G$1019,6,FALSE)</f>
        <v>3055</v>
      </c>
      <c r="E366">
        <f>VLOOKUP(A366,[1]historico_de_lamparas_led_WGS84!$B$2:$H$1019,7,FALSE)</f>
        <v>697</v>
      </c>
      <c r="F366">
        <f>VLOOKUP(A366,[1]historico_de_lamparas_led_WGS84!$B$2:$I$1019,8,FALSE)</f>
        <v>855.4</v>
      </c>
    </row>
    <row r="367" spans="1:6" x14ac:dyDescent="0.3">
      <c r="A367" s="1">
        <v>324</v>
      </c>
      <c r="B367" s="3">
        <v>43344</v>
      </c>
      <c r="C367">
        <v>14</v>
      </c>
      <c r="D367">
        <f>VLOOKUP(A367,[1]historico_de_lamparas_led_WGS84!$B$2:$G$1019,6,FALSE)</f>
        <v>3786</v>
      </c>
      <c r="E367">
        <f>VLOOKUP(A367,[1]historico_de_lamparas_led_WGS84!$B$2:$H$1019,7,FALSE)</f>
        <v>762</v>
      </c>
      <c r="F367">
        <f>VLOOKUP(A367,[1]historico_de_lamparas_led_WGS84!$B$2:$I$1019,8,FALSE)</f>
        <v>1060.08</v>
      </c>
    </row>
    <row r="368" spans="1:6" x14ac:dyDescent="0.3">
      <c r="A368" s="1">
        <v>325</v>
      </c>
      <c r="B368" s="3">
        <v>43313</v>
      </c>
      <c r="C368">
        <v>14</v>
      </c>
      <c r="D368">
        <f>VLOOKUP(A368,[1]historico_de_lamparas_led_WGS84!$B$2:$G$1019,6,FALSE)</f>
        <v>4531</v>
      </c>
      <c r="E368">
        <f>VLOOKUP(A368,[1]historico_de_lamparas_led_WGS84!$B$2:$H$1019,7,FALSE)</f>
        <v>948</v>
      </c>
      <c r="F368">
        <f>VLOOKUP(A368,[1]historico_de_lamparas_led_WGS84!$B$2:$I$1019,8,FALSE)</f>
        <v>1268.68</v>
      </c>
    </row>
    <row r="369" spans="1:6" x14ac:dyDescent="0.3">
      <c r="A369" s="1">
        <v>338</v>
      </c>
      <c r="B369" s="3">
        <v>43466</v>
      </c>
      <c r="C369">
        <v>55</v>
      </c>
      <c r="D369">
        <f>VLOOKUP(A369,[1]historico_de_lamparas_led_WGS84!$B$2:$G$1019,6,FALSE)</f>
        <v>771</v>
      </c>
      <c r="E369">
        <f>VLOOKUP(A369,[1]historico_de_lamparas_led_WGS84!$B$2:$H$1019,7,FALSE)</f>
        <v>190</v>
      </c>
      <c r="F369">
        <f>VLOOKUP(A369,[1]historico_de_lamparas_led_WGS84!$B$2:$I$1019,8,FALSE)</f>
        <v>215.88</v>
      </c>
    </row>
    <row r="370" spans="1:6" x14ac:dyDescent="0.3">
      <c r="A370" s="1">
        <v>339</v>
      </c>
      <c r="B370" s="3">
        <v>43497</v>
      </c>
      <c r="C370">
        <v>55</v>
      </c>
      <c r="D370">
        <f>VLOOKUP(A370,[1]historico_de_lamparas_led_WGS84!$B$2:$G$1019,6,FALSE)</f>
        <v>672</v>
      </c>
      <c r="E370">
        <f>VLOOKUP(A370,[1]historico_de_lamparas_led_WGS84!$B$2:$H$1019,7,FALSE)</f>
        <v>164</v>
      </c>
      <c r="F370">
        <f>VLOOKUP(A370,[1]historico_de_lamparas_led_WGS84!$B$2:$I$1019,8,FALSE)</f>
        <v>188.16</v>
      </c>
    </row>
    <row r="371" spans="1:6" x14ac:dyDescent="0.3">
      <c r="A371" s="1">
        <v>340</v>
      </c>
      <c r="B371" s="3">
        <v>43525</v>
      </c>
      <c r="C371">
        <v>55</v>
      </c>
      <c r="D371">
        <f>VLOOKUP(A371,[1]historico_de_lamparas_led_WGS84!$B$2:$G$1019,6,FALSE)</f>
        <v>445</v>
      </c>
      <c r="E371">
        <f>VLOOKUP(A371,[1]historico_de_lamparas_led_WGS84!$B$2:$H$1019,7,FALSE)</f>
        <v>108</v>
      </c>
      <c r="F371">
        <f>VLOOKUP(A371,[1]historico_de_lamparas_led_WGS84!$B$2:$I$1019,8,FALSE)</f>
        <v>124.6</v>
      </c>
    </row>
    <row r="372" spans="1:6" x14ac:dyDescent="0.3">
      <c r="A372" s="1">
        <v>341</v>
      </c>
      <c r="B372" s="3">
        <v>43556</v>
      </c>
      <c r="C372">
        <v>55</v>
      </c>
      <c r="D372">
        <f>VLOOKUP(A372,[1]historico_de_lamparas_led_WGS84!$B$2:$G$1019,6,FALSE)</f>
        <v>590</v>
      </c>
      <c r="E372">
        <f>VLOOKUP(A372,[1]historico_de_lamparas_led_WGS84!$B$2:$H$1019,7,FALSE)</f>
        <v>136</v>
      </c>
      <c r="F372">
        <f>VLOOKUP(A372,[1]historico_de_lamparas_led_WGS84!$B$2:$I$1019,8,FALSE)</f>
        <v>165.2</v>
      </c>
    </row>
    <row r="373" spans="1:6" x14ac:dyDescent="0.3">
      <c r="A373" s="1">
        <v>342</v>
      </c>
      <c r="B373" s="3">
        <v>43586</v>
      </c>
      <c r="C373">
        <v>55</v>
      </c>
      <c r="D373">
        <f>VLOOKUP(A373,[1]historico_de_lamparas_led_WGS84!$B$2:$G$1019,6,FALSE)</f>
        <v>639</v>
      </c>
      <c r="E373">
        <f>VLOOKUP(A373,[1]historico_de_lamparas_led_WGS84!$B$2:$H$1019,7,FALSE)</f>
        <v>150</v>
      </c>
      <c r="F373">
        <f>VLOOKUP(A373,[1]historico_de_lamparas_led_WGS84!$B$2:$I$1019,8,FALSE)</f>
        <v>178.92</v>
      </c>
    </row>
    <row r="374" spans="1:6" x14ac:dyDescent="0.3">
      <c r="A374" s="1">
        <v>343</v>
      </c>
      <c r="B374" s="3">
        <v>43617</v>
      </c>
      <c r="C374">
        <v>55</v>
      </c>
      <c r="D374">
        <f>VLOOKUP(A374,[1]historico_de_lamparas_led_WGS84!$B$2:$G$1019,6,FALSE)</f>
        <v>609</v>
      </c>
      <c r="E374">
        <f>VLOOKUP(A374,[1]historico_de_lamparas_led_WGS84!$B$2:$H$1019,7,FALSE)</f>
        <v>139</v>
      </c>
      <c r="F374">
        <f>VLOOKUP(A374,[1]historico_de_lamparas_led_WGS84!$B$2:$I$1019,8,FALSE)</f>
        <v>170.52</v>
      </c>
    </row>
    <row r="375" spans="1:6" x14ac:dyDescent="0.3">
      <c r="A375" s="1">
        <v>344</v>
      </c>
      <c r="B375" s="3">
        <v>43647</v>
      </c>
      <c r="C375">
        <v>55</v>
      </c>
      <c r="D375">
        <f>VLOOKUP(A375,[1]historico_de_lamparas_led_WGS84!$B$2:$G$1019,6,FALSE)</f>
        <v>790</v>
      </c>
      <c r="E375">
        <f>VLOOKUP(A375,[1]historico_de_lamparas_led_WGS84!$B$2:$H$1019,7,FALSE)</f>
        <v>175</v>
      </c>
      <c r="F375">
        <f>VLOOKUP(A375,[1]historico_de_lamparas_led_WGS84!$B$2:$I$1019,8,FALSE)</f>
        <v>221.2</v>
      </c>
    </row>
    <row r="376" spans="1:6" x14ac:dyDescent="0.3">
      <c r="A376" s="1">
        <v>345</v>
      </c>
      <c r="B376" s="3">
        <v>43678</v>
      </c>
      <c r="C376">
        <v>55</v>
      </c>
      <c r="D376">
        <f>VLOOKUP(A376,[1]historico_de_lamparas_led_WGS84!$B$2:$G$1019,6,FALSE)</f>
        <v>714</v>
      </c>
      <c r="E376">
        <f>VLOOKUP(A376,[1]historico_de_lamparas_led_WGS84!$B$2:$H$1019,7,FALSE)</f>
        <v>176</v>
      </c>
      <c r="F376">
        <f>VLOOKUP(A376,[1]historico_de_lamparas_led_WGS84!$B$2:$I$1019,8,FALSE)</f>
        <v>199.92</v>
      </c>
    </row>
    <row r="377" spans="1:6" x14ac:dyDescent="0.3">
      <c r="A377" s="1">
        <v>346</v>
      </c>
      <c r="B377" s="3">
        <v>43709</v>
      </c>
      <c r="C377">
        <v>55</v>
      </c>
      <c r="D377">
        <f>VLOOKUP(A377,[1]historico_de_lamparas_led_WGS84!$B$2:$G$1019,6,FALSE)</f>
        <v>465</v>
      </c>
      <c r="E377">
        <f>VLOOKUP(A377,[1]historico_de_lamparas_led_WGS84!$B$2:$H$1019,7,FALSE)</f>
        <v>116</v>
      </c>
      <c r="F377">
        <f>VLOOKUP(A377,[1]historico_de_lamparas_led_WGS84!$B$2:$I$1019,8,FALSE)</f>
        <v>130.19999999999999</v>
      </c>
    </row>
    <row r="378" spans="1:6" x14ac:dyDescent="0.3">
      <c r="A378" s="1">
        <v>347</v>
      </c>
      <c r="B378" s="3">
        <v>43739</v>
      </c>
      <c r="C378">
        <v>55</v>
      </c>
      <c r="D378">
        <f>VLOOKUP(A378,[1]historico_de_lamparas_led_WGS84!$B$2:$G$1019,6,FALSE)</f>
        <v>448</v>
      </c>
      <c r="E378">
        <f>VLOOKUP(A378,[1]historico_de_lamparas_led_WGS84!$B$2:$H$1019,7,FALSE)</f>
        <v>103</v>
      </c>
      <c r="F378">
        <f>VLOOKUP(A378,[1]historico_de_lamparas_led_WGS84!$B$2:$I$1019,8,FALSE)</f>
        <v>125.44</v>
      </c>
    </row>
    <row r="379" spans="1:6" x14ac:dyDescent="0.3">
      <c r="A379" s="1">
        <v>348</v>
      </c>
      <c r="B379" s="3">
        <v>43770</v>
      </c>
      <c r="C379">
        <v>55</v>
      </c>
      <c r="D379">
        <f>VLOOKUP(A379,[1]historico_de_lamparas_led_WGS84!$B$2:$G$1019,6,FALSE)</f>
        <v>448</v>
      </c>
      <c r="E379">
        <f>VLOOKUP(A379,[1]historico_de_lamparas_led_WGS84!$B$2:$H$1019,7,FALSE)</f>
        <v>105</v>
      </c>
      <c r="F379">
        <f>VLOOKUP(A379,[1]historico_de_lamparas_led_WGS84!$B$2:$I$1019,8,FALSE)</f>
        <v>125.44</v>
      </c>
    </row>
    <row r="380" spans="1:6" x14ac:dyDescent="0.3">
      <c r="A380" s="1">
        <v>349</v>
      </c>
      <c r="B380" s="3">
        <v>43800</v>
      </c>
      <c r="C380">
        <v>55</v>
      </c>
      <c r="D380">
        <f>VLOOKUP(A380,[1]historico_de_lamparas_led_WGS84!$B$2:$G$1019,6,FALSE)</f>
        <v>12</v>
      </c>
      <c r="E380">
        <f>VLOOKUP(A380,[1]historico_de_lamparas_led_WGS84!$B$2:$H$1019,7,FALSE)</f>
        <v>5</v>
      </c>
      <c r="F380">
        <f>VLOOKUP(A380,[1]historico_de_lamparas_led_WGS84!$B$2:$I$1019,8,FALSE)</f>
        <v>3.36</v>
      </c>
    </row>
    <row r="381" spans="1:6" x14ac:dyDescent="0.3">
      <c r="A381" s="1">
        <v>350</v>
      </c>
      <c r="B381" s="3">
        <v>43435</v>
      </c>
      <c r="C381">
        <v>55</v>
      </c>
      <c r="D381">
        <f>VLOOKUP(A381,[1]historico_de_lamparas_led_WGS84!$B$2:$G$1019,6,FALSE)</f>
        <v>983</v>
      </c>
      <c r="E381">
        <f>VLOOKUP(A381,[1]historico_de_lamparas_led_WGS84!$B$2:$H$1019,7,FALSE)</f>
        <v>233</v>
      </c>
      <c r="F381">
        <f>VLOOKUP(A381,[1]historico_de_lamparas_led_WGS84!$B$2:$I$1019,8,FALSE)</f>
        <v>275.24</v>
      </c>
    </row>
    <row r="382" spans="1:6" x14ac:dyDescent="0.3">
      <c r="A382" s="1">
        <v>351</v>
      </c>
      <c r="B382" s="3">
        <v>43405</v>
      </c>
      <c r="C382">
        <v>55</v>
      </c>
      <c r="D382">
        <f>VLOOKUP(A382,[1]historico_de_lamparas_led_WGS84!$B$2:$G$1019,6,FALSE)</f>
        <v>1138</v>
      </c>
      <c r="E382">
        <f>VLOOKUP(A382,[1]historico_de_lamparas_led_WGS84!$B$2:$H$1019,7,FALSE)</f>
        <v>261</v>
      </c>
      <c r="F382">
        <f>VLOOKUP(A382,[1]historico_de_lamparas_led_WGS84!$B$2:$I$1019,8,FALSE)</f>
        <v>318.64</v>
      </c>
    </row>
    <row r="383" spans="1:6" x14ac:dyDescent="0.3">
      <c r="A383" s="1">
        <v>352</v>
      </c>
      <c r="B383" s="3">
        <v>43374</v>
      </c>
      <c r="C383">
        <v>55</v>
      </c>
      <c r="D383">
        <f>VLOOKUP(A383,[1]historico_de_lamparas_led_WGS84!$B$2:$G$1019,6,FALSE)</f>
        <v>1990</v>
      </c>
      <c r="E383">
        <f>VLOOKUP(A383,[1]historico_de_lamparas_led_WGS84!$B$2:$H$1019,7,FALSE)</f>
        <v>461</v>
      </c>
      <c r="F383">
        <f>VLOOKUP(A383,[1]historico_de_lamparas_led_WGS84!$B$2:$I$1019,8,FALSE)</f>
        <v>557.20000000000005</v>
      </c>
    </row>
    <row r="384" spans="1:6" x14ac:dyDescent="0.3">
      <c r="A384" s="1">
        <v>353</v>
      </c>
      <c r="B384" s="3">
        <v>43344</v>
      </c>
      <c r="C384">
        <v>55</v>
      </c>
      <c r="D384">
        <f>VLOOKUP(A384,[1]historico_de_lamparas_led_WGS84!$B$2:$G$1019,6,FALSE)</f>
        <v>2532</v>
      </c>
      <c r="E384">
        <f>VLOOKUP(A384,[1]historico_de_lamparas_led_WGS84!$B$2:$H$1019,7,FALSE)</f>
        <v>553</v>
      </c>
      <c r="F384">
        <f>VLOOKUP(A384,[1]historico_de_lamparas_led_WGS84!$B$2:$I$1019,8,FALSE)</f>
        <v>708.96</v>
      </c>
    </row>
    <row r="385" spans="1:6" x14ac:dyDescent="0.3">
      <c r="A385" s="1">
        <v>354</v>
      </c>
      <c r="B385" s="3">
        <v>43313</v>
      </c>
      <c r="C385">
        <v>55</v>
      </c>
      <c r="D385">
        <f>VLOOKUP(A385,[1]historico_de_lamparas_led_WGS84!$B$2:$G$1019,6,FALSE)</f>
        <v>3537</v>
      </c>
      <c r="E385">
        <f>VLOOKUP(A385,[1]historico_de_lamparas_led_WGS84!$B$2:$H$1019,7,FALSE)</f>
        <v>815</v>
      </c>
      <c r="F385">
        <f>VLOOKUP(A385,[1]historico_de_lamparas_led_WGS84!$B$2:$I$1019,8,FALSE)</f>
        <v>990.36</v>
      </c>
    </row>
    <row r="386" spans="1:6" x14ac:dyDescent="0.3">
      <c r="A386" s="1">
        <v>355</v>
      </c>
      <c r="B386" s="3">
        <v>43282</v>
      </c>
      <c r="C386">
        <v>55</v>
      </c>
      <c r="D386">
        <f>VLOOKUP(A386,[1]historico_de_lamparas_led_WGS84!$B$2:$G$1019,6,FALSE)</f>
        <v>4845</v>
      </c>
      <c r="E386">
        <f>VLOOKUP(A386,[1]historico_de_lamparas_led_WGS84!$B$2:$H$1019,7,FALSE)</f>
        <v>1131</v>
      </c>
      <c r="F386">
        <f>VLOOKUP(A386,[1]historico_de_lamparas_led_WGS84!$B$2:$I$1019,8,FALSE)</f>
        <v>1356.6</v>
      </c>
    </row>
    <row r="387" spans="1:6" x14ac:dyDescent="0.3">
      <c r="A387" s="1">
        <v>356</v>
      </c>
      <c r="B387" s="3">
        <v>43466</v>
      </c>
      <c r="C387">
        <v>35</v>
      </c>
      <c r="D387">
        <f>VLOOKUP(A387,[1]historico_de_lamparas_led_WGS84!$B$2:$G$1019,6,FALSE)</f>
        <v>1141</v>
      </c>
      <c r="E387">
        <f>VLOOKUP(A387,[1]historico_de_lamparas_led_WGS84!$B$2:$H$1019,7,FALSE)</f>
        <v>254</v>
      </c>
      <c r="F387">
        <f>VLOOKUP(A387,[1]historico_de_lamparas_led_WGS84!$B$2:$I$1019,8,FALSE)</f>
        <v>319.48</v>
      </c>
    </row>
    <row r="388" spans="1:6" x14ac:dyDescent="0.3">
      <c r="A388" s="1">
        <v>357</v>
      </c>
      <c r="B388" s="3">
        <v>43497</v>
      </c>
      <c r="C388">
        <v>35</v>
      </c>
      <c r="D388">
        <f>VLOOKUP(A388,[1]historico_de_lamparas_led_WGS84!$B$2:$G$1019,6,FALSE)</f>
        <v>652</v>
      </c>
      <c r="E388">
        <f>VLOOKUP(A388,[1]historico_de_lamparas_led_WGS84!$B$2:$H$1019,7,FALSE)</f>
        <v>156</v>
      </c>
      <c r="F388">
        <f>VLOOKUP(A388,[1]historico_de_lamparas_led_WGS84!$B$2:$I$1019,8,FALSE)</f>
        <v>182.56</v>
      </c>
    </row>
    <row r="389" spans="1:6" x14ac:dyDescent="0.3">
      <c r="A389" s="1">
        <v>358</v>
      </c>
      <c r="B389" s="3">
        <v>43525</v>
      </c>
      <c r="C389">
        <v>35</v>
      </c>
      <c r="D389">
        <f>VLOOKUP(A389,[1]historico_de_lamparas_led_WGS84!$B$2:$G$1019,6,FALSE)</f>
        <v>834</v>
      </c>
      <c r="E389">
        <f>VLOOKUP(A389,[1]historico_de_lamparas_led_WGS84!$B$2:$H$1019,7,FALSE)</f>
        <v>193</v>
      </c>
      <c r="F389">
        <f>VLOOKUP(A389,[1]historico_de_lamparas_led_WGS84!$B$2:$I$1019,8,FALSE)</f>
        <v>233.52</v>
      </c>
    </row>
    <row r="390" spans="1:6" x14ac:dyDescent="0.3">
      <c r="A390" s="1">
        <v>359</v>
      </c>
      <c r="B390" s="3">
        <v>43556</v>
      </c>
      <c r="C390">
        <v>35</v>
      </c>
      <c r="D390">
        <f>VLOOKUP(A390,[1]historico_de_lamparas_led_WGS84!$B$2:$G$1019,6,FALSE)</f>
        <v>395</v>
      </c>
      <c r="E390">
        <f>VLOOKUP(A390,[1]historico_de_lamparas_led_WGS84!$B$2:$H$1019,7,FALSE)</f>
        <v>102</v>
      </c>
      <c r="F390">
        <f>VLOOKUP(A390,[1]historico_de_lamparas_led_WGS84!$B$2:$I$1019,8,FALSE)</f>
        <v>110.6</v>
      </c>
    </row>
    <row r="391" spans="1:6" x14ac:dyDescent="0.3">
      <c r="A391" s="1">
        <v>360</v>
      </c>
      <c r="B391" s="3">
        <v>43586</v>
      </c>
      <c r="C391">
        <v>35</v>
      </c>
      <c r="D391">
        <f>VLOOKUP(A391,[1]historico_de_lamparas_led_WGS84!$B$2:$G$1019,6,FALSE)</f>
        <v>534</v>
      </c>
      <c r="E391">
        <f>VLOOKUP(A391,[1]historico_de_lamparas_led_WGS84!$B$2:$H$1019,7,FALSE)</f>
        <v>126</v>
      </c>
      <c r="F391">
        <f>VLOOKUP(A391,[1]historico_de_lamparas_led_WGS84!$B$2:$I$1019,8,FALSE)</f>
        <v>149.52000000000001</v>
      </c>
    </row>
    <row r="392" spans="1:6" x14ac:dyDescent="0.3">
      <c r="A392" s="1">
        <v>361</v>
      </c>
      <c r="B392" s="3">
        <v>43617</v>
      </c>
      <c r="C392">
        <v>35</v>
      </c>
      <c r="D392">
        <f>VLOOKUP(A392,[1]historico_de_lamparas_led_WGS84!$B$2:$G$1019,6,FALSE)</f>
        <v>418</v>
      </c>
      <c r="E392">
        <f>VLOOKUP(A392,[1]historico_de_lamparas_led_WGS84!$B$2:$H$1019,7,FALSE)</f>
        <v>102</v>
      </c>
      <c r="F392">
        <f>VLOOKUP(A392,[1]historico_de_lamparas_led_WGS84!$B$2:$I$1019,8,FALSE)</f>
        <v>117.04</v>
      </c>
    </row>
    <row r="393" spans="1:6" x14ac:dyDescent="0.3">
      <c r="A393" s="1">
        <v>362</v>
      </c>
      <c r="B393" s="3">
        <v>43647</v>
      </c>
      <c r="C393">
        <v>35</v>
      </c>
      <c r="D393">
        <f>VLOOKUP(A393,[1]historico_de_lamparas_led_WGS84!$B$2:$G$1019,6,FALSE)</f>
        <v>588</v>
      </c>
      <c r="E393">
        <f>VLOOKUP(A393,[1]historico_de_lamparas_led_WGS84!$B$2:$H$1019,7,FALSE)</f>
        <v>142</v>
      </c>
      <c r="F393">
        <f>VLOOKUP(A393,[1]historico_de_lamparas_led_WGS84!$B$2:$I$1019,8,FALSE)</f>
        <v>164.64</v>
      </c>
    </row>
    <row r="394" spans="1:6" x14ac:dyDescent="0.3">
      <c r="A394" s="1">
        <v>363</v>
      </c>
      <c r="B394" s="3">
        <v>43678</v>
      </c>
      <c r="C394">
        <v>35</v>
      </c>
      <c r="D394">
        <f>VLOOKUP(A394,[1]historico_de_lamparas_led_WGS84!$B$2:$G$1019,6,FALSE)</f>
        <v>679</v>
      </c>
      <c r="E394">
        <f>VLOOKUP(A394,[1]historico_de_lamparas_led_WGS84!$B$2:$H$1019,7,FALSE)</f>
        <v>165</v>
      </c>
      <c r="F394">
        <f>VLOOKUP(A394,[1]historico_de_lamparas_led_WGS84!$B$2:$I$1019,8,FALSE)</f>
        <v>190.12</v>
      </c>
    </row>
    <row r="395" spans="1:6" x14ac:dyDescent="0.3">
      <c r="A395" s="1">
        <v>364</v>
      </c>
      <c r="B395" s="3">
        <v>43709</v>
      </c>
      <c r="C395">
        <v>35</v>
      </c>
      <c r="D395">
        <f>VLOOKUP(A395,[1]historico_de_lamparas_led_WGS84!$B$2:$G$1019,6,FALSE)</f>
        <v>497</v>
      </c>
      <c r="E395">
        <f>VLOOKUP(A395,[1]historico_de_lamparas_led_WGS84!$B$2:$H$1019,7,FALSE)</f>
        <v>124</v>
      </c>
      <c r="F395">
        <f>VLOOKUP(A395,[1]historico_de_lamparas_led_WGS84!$B$2:$I$1019,8,FALSE)</f>
        <v>139.16</v>
      </c>
    </row>
    <row r="396" spans="1:6" x14ac:dyDescent="0.3">
      <c r="A396" s="1">
        <v>365</v>
      </c>
      <c r="B396" s="3">
        <v>43739</v>
      </c>
      <c r="C396">
        <v>35</v>
      </c>
      <c r="D396">
        <f>VLOOKUP(A396,[1]historico_de_lamparas_led_WGS84!$B$2:$G$1019,6,FALSE)</f>
        <v>359</v>
      </c>
      <c r="E396">
        <f>VLOOKUP(A396,[1]historico_de_lamparas_led_WGS84!$B$2:$H$1019,7,FALSE)</f>
        <v>90</v>
      </c>
      <c r="F396">
        <f>VLOOKUP(A396,[1]historico_de_lamparas_led_WGS84!$B$2:$I$1019,8,FALSE)</f>
        <v>100.52</v>
      </c>
    </row>
    <row r="397" spans="1:6" x14ac:dyDescent="0.3">
      <c r="A397" s="1">
        <v>366</v>
      </c>
      <c r="B397" s="3">
        <v>43770</v>
      </c>
      <c r="C397">
        <v>35</v>
      </c>
      <c r="D397">
        <f>VLOOKUP(A397,[1]historico_de_lamparas_led_WGS84!$B$2:$G$1019,6,FALSE)</f>
        <v>245</v>
      </c>
      <c r="E397">
        <f>VLOOKUP(A397,[1]historico_de_lamparas_led_WGS84!$B$2:$H$1019,7,FALSE)</f>
        <v>63</v>
      </c>
      <c r="F397">
        <f>VLOOKUP(A397,[1]historico_de_lamparas_led_WGS84!$B$2:$I$1019,8,FALSE)</f>
        <v>68.599999999999994</v>
      </c>
    </row>
    <row r="398" spans="1:6" x14ac:dyDescent="0.3">
      <c r="A398" s="1">
        <v>367</v>
      </c>
      <c r="B398" s="3">
        <v>43800</v>
      </c>
      <c r="C398">
        <v>35</v>
      </c>
      <c r="D398">
        <f>VLOOKUP(A398,[1]historico_de_lamparas_led_WGS84!$B$2:$G$1019,6,FALSE)</f>
        <v>30</v>
      </c>
      <c r="E398">
        <f>VLOOKUP(A398,[1]historico_de_lamparas_led_WGS84!$B$2:$H$1019,7,FALSE)</f>
        <v>7</v>
      </c>
      <c r="F398">
        <f>VLOOKUP(A398,[1]historico_de_lamparas_led_WGS84!$B$2:$I$1019,8,FALSE)</f>
        <v>8.4</v>
      </c>
    </row>
    <row r="399" spans="1:6" x14ac:dyDescent="0.3">
      <c r="A399" s="1">
        <v>368</v>
      </c>
      <c r="B399" s="3">
        <v>43435</v>
      </c>
      <c r="C399">
        <v>35</v>
      </c>
      <c r="D399">
        <f>VLOOKUP(A399,[1]historico_de_lamparas_led_WGS84!$B$2:$G$1019,6,FALSE)</f>
        <v>1397</v>
      </c>
      <c r="E399">
        <f>VLOOKUP(A399,[1]historico_de_lamparas_led_WGS84!$B$2:$H$1019,7,FALSE)</f>
        <v>289</v>
      </c>
      <c r="F399">
        <f>VLOOKUP(A399,[1]historico_de_lamparas_led_WGS84!$B$2:$I$1019,8,FALSE)</f>
        <v>391.16</v>
      </c>
    </row>
    <row r="400" spans="1:6" x14ac:dyDescent="0.3">
      <c r="A400" s="1">
        <v>369</v>
      </c>
      <c r="B400" s="3">
        <v>43405</v>
      </c>
      <c r="C400">
        <v>35</v>
      </c>
      <c r="D400">
        <f>VLOOKUP(A400,[1]historico_de_lamparas_led_WGS84!$B$2:$G$1019,6,FALSE)</f>
        <v>1568</v>
      </c>
      <c r="E400">
        <f>VLOOKUP(A400,[1]historico_de_lamparas_led_WGS84!$B$2:$H$1019,7,FALSE)</f>
        <v>298</v>
      </c>
      <c r="F400">
        <f>VLOOKUP(A400,[1]historico_de_lamparas_led_WGS84!$B$2:$I$1019,8,FALSE)</f>
        <v>439.04</v>
      </c>
    </row>
    <row r="401" spans="1:6" x14ac:dyDescent="0.3">
      <c r="A401" s="1">
        <v>370</v>
      </c>
      <c r="B401" s="3">
        <v>43374</v>
      </c>
      <c r="C401">
        <v>35</v>
      </c>
      <c r="D401">
        <f>VLOOKUP(A401,[1]historico_de_lamparas_led_WGS84!$B$2:$G$1019,6,FALSE)</f>
        <v>3283</v>
      </c>
      <c r="E401">
        <f>VLOOKUP(A401,[1]historico_de_lamparas_led_WGS84!$B$2:$H$1019,7,FALSE)</f>
        <v>706</v>
      </c>
      <c r="F401">
        <f>VLOOKUP(A401,[1]historico_de_lamparas_led_WGS84!$B$2:$I$1019,8,FALSE)</f>
        <v>919.24</v>
      </c>
    </row>
    <row r="402" spans="1:6" x14ac:dyDescent="0.3">
      <c r="A402" s="1">
        <v>371</v>
      </c>
      <c r="B402" s="3">
        <v>43344</v>
      </c>
      <c r="C402">
        <v>35</v>
      </c>
      <c r="D402">
        <f>VLOOKUP(A402,[1]historico_de_lamparas_led_WGS84!$B$2:$G$1019,6,FALSE)</f>
        <v>4129</v>
      </c>
      <c r="E402">
        <f>VLOOKUP(A402,[1]historico_de_lamparas_led_WGS84!$B$2:$H$1019,7,FALSE)</f>
        <v>853</v>
      </c>
      <c r="F402">
        <f>VLOOKUP(A402,[1]historico_de_lamparas_led_WGS84!$B$2:$I$1019,8,FALSE)</f>
        <v>1156.1199999999999</v>
      </c>
    </row>
    <row r="403" spans="1:6" x14ac:dyDescent="0.3">
      <c r="A403" s="1">
        <v>372</v>
      </c>
      <c r="B403" s="3">
        <v>43313</v>
      </c>
      <c r="C403">
        <v>35</v>
      </c>
      <c r="D403">
        <f>VLOOKUP(A403,[1]historico_de_lamparas_led_WGS84!$B$2:$G$1019,6,FALSE)</f>
        <v>5165</v>
      </c>
      <c r="E403">
        <f>VLOOKUP(A403,[1]historico_de_lamparas_led_WGS84!$B$2:$H$1019,7,FALSE)</f>
        <v>1075</v>
      </c>
      <c r="F403">
        <f>VLOOKUP(A403,[1]historico_de_lamparas_led_WGS84!$B$2:$I$1019,8,FALSE)</f>
        <v>1446.2</v>
      </c>
    </row>
    <row r="404" spans="1:6" x14ac:dyDescent="0.3">
      <c r="A404" s="1">
        <v>373</v>
      </c>
      <c r="B404" s="3">
        <v>43282</v>
      </c>
      <c r="C404">
        <v>35</v>
      </c>
      <c r="D404">
        <f>VLOOKUP(A404,[1]historico_de_lamparas_led_WGS84!$B$2:$G$1019,6,FALSE)</f>
        <v>6334</v>
      </c>
      <c r="E404">
        <f>VLOOKUP(A404,[1]historico_de_lamparas_led_WGS84!$B$2:$H$1019,7,FALSE)</f>
        <v>1565</v>
      </c>
      <c r="F404">
        <f>VLOOKUP(A404,[1]historico_de_lamparas_led_WGS84!$B$2:$I$1019,8,FALSE)</f>
        <v>1773.52</v>
      </c>
    </row>
    <row r="405" spans="1:6" x14ac:dyDescent="0.3">
      <c r="A405" s="1">
        <v>374</v>
      </c>
      <c r="B405" s="3">
        <v>43739</v>
      </c>
      <c r="C405">
        <v>42</v>
      </c>
      <c r="D405">
        <f>VLOOKUP(A405,[1]historico_de_lamparas_led_WGS84!$B$2:$G$1019,6,FALSE)</f>
        <v>87</v>
      </c>
      <c r="E405">
        <f>VLOOKUP(A405,[1]historico_de_lamparas_led_WGS84!$B$2:$H$1019,7,FALSE)</f>
        <v>18</v>
      </c>
      <c r="F405">
        <f>VLOOKUP(A405,[1]historico_de_lamparas_led_WGS84!$B$2:$I$1019,8,FALSE)</f>
        <v>24.36</v>
      </c>
    </row>
    <row r="406" spans="1:6" x14ac:dyDescent="0.3">
      <c r="A406" s="1">
        <v>375</v>
      </c>
      <c r="B406" s="3">
        <v>43770</v>
      </c>
      <c r="C406">
        <v>42</v>
      </c>
      <c r="D406">
        <f>VLOOKUP(A406,[1]historico_de_lamparas_led_WGS84!$B$2:$G$1019,6,FALSE)</f>
        <v>465</v>
      </c>
      <c r="E406">
        <f>VLOOKUP(A406,[1]historico_de_lamparas_led_WGS84!$B$2:$H$1019,7,FALSE)</f>
        <v>102</v>
      </c>
      <c r="F406">
        <f>VLOOKUP(A406,[1]historico_de_lamparas_led_WGS84!$B$2:$I$1019,8,FALSE)</f>
        <v>130.19999999999999</v>
      </c>
    </row>
    <row r="407" spans="1:6" x14ac:dyDescent="0.3">
      <c r="A407" s="1">
        <v>376</v>
      </c>
      <c r="B407" s="3">
        <v>43800</v>
      </c>
      <c r="C407">
        <v>42</v>
      </c>
      <c r="D407">
        <f>VLOOKUP(A407,[1]historico_de_lamparas_led_WGS84!$B$2:$G$1019,6,FALSE)</f>
        <v>151</v>
      </c>
      <c r="E407">
        <f>VLOOKUP(A407,[1]historico_de_lamparas_led_WGS84!$B$2:$H$1019,7,FALSE)</f>
        <v>33</v>
      </c>
      <c r="F407">
        <f>VLOOKUP(A407,[1]historico_de_lamparas_led_WGS84!$B$2:$I$1019,8,FALSE)</f>
        <v>42.28</v>
      </c>
    </row>
    <row r="408" spans="1:6" x14ac:dyDescent="0.3">
      <c r="A408" s="1">
        <v>377</v>
      </c>
      <c r="B408" s="3">
        <v>43525</v>
      </c>
      <c r="C408">
        <v>11</v>
      </c>
      <c r="D408">
        <f>VLOOKUP(A408,[1]historico_de_lamparas_led_WGS84!$B$2:$G$1019,6,FALSE)</f>
        <v>134</v>
      </c>
      <c r="E408">
        <f>VLOOKUP(A408,[1]historico_de_lamparas_led_WGS84!$B$2:$H$1019,7,FALSE)</f>
        <v>35</v>
      </c>
      <c r="F408">
        <f>VLOOKUP(A408,[1]historico_de_lamparas_led_WGS84!$B$2:$I$1019,8,FALSE)</f>
        <v>37.520000000000003</v>
      </c>
    </row>
    <row r="409" spans="1:6" x14ac:dyDescent="0.3">
      <c r="A409" s="1">
        <v>378</v>
      </c>
      <c r="B409" s="3">
        <v>43556</v>
      </c>
      <c r="C409">
        <v>11</v>
      </c>
      <c r="D409">
        <f>VLOOKUP(A409,[1]historico_de_lamparas_led_WGS84!$B$2:$G$1019,6,FALSE)</f>
        <v>336</v>
      </c>
      <c r="E409">
        <f>VLOOKUP(A409,[1]historico_de_lamparas_led_WGS84!$B$2:$H$1019,7,FALSE)</f>
        <v>82</v>
      </c>
      <c r="F409">
        <f>VLOOKUP(A409,[1]historico_de_lamparas_led_WGS84!$B$2:$I$1019,8,FALSE)</f>
        <v>94.08</v>
      </c>
    </row>
    <row r="410" spans="1:6" x14ac:dyDescent="0.3">
      <c r="A410" s="1">
        <v>379</v>
      </c>
      <c r="B410" s="3">
        <v>43586</v>
      </c>
      <c r="C410">
        <v>11</v>
      </c>
      <c r="D410">
        <f>VLOOKUP(A410,[1]historico_de_lamparas_led_WGS84!$B$2:$G$1019,6,FALSE)</f>
        <v>294</v>
      </c>
      <c r="E410">
        <f>VLOOKUP(A410,[1]historico_de_lamparas_led_WGS84!$B$2:$H$1019,7,FALSE)</f>
        <v>68</v>
      </c>
      <c r="F410">
        <f>VLOOKUP(A410,[1]historico_de_lamparas_led_WGS84!$B$2:$I$1019,8,FALSE)</f>
        <v>82.32</v>
      </c>
    </row>
    <row r="411" spans="1:6" x14ac:dyDescent="0.3">
      <c r="A411" s="1">
        <v>380</v>
      </c>
      <c r="B411" s="3">
        <v>43617</v>
      </c>
      <c r="C411">
        <v>11</v>
      </c>
      <c r="D411">
        <f>VLOOKUP(A411,[1]historico_de_lamparas_led_WGS84!$B$2:$G$1019,6,FALSE)</f>
        <v>481</v>
      </c>
      <c r="E411">
        <f>VLOOKUP(A411,[1]historico_de_lamparas_led_WGS84!$B$2:$H$1019,7,FALSE)</f>
        <v>113</v>
      </c>
      <c r="F411">
        <f>VLOOKUP(A411,[1]historico_de_lamparas_led_WGS84!$B$2:$I$1019,8,FALSE)</f>
        <v>134.68</v>
      </c>
    </row>
    <row r="412" spans="1:6" x14ac:dyDescent="0.3">
      <c r="A412" s="1">
        <v>381</v>
      </c>
      <c r="B412" s="3">
        <v>43647</v>
      </c>
      <c r="C412">
        <v>11</v>
      </c>
      <c r="D412">
        <f>VLOOKUP(A412,[1]historico_de_lamparas_led_WGS84!$B$2:$G$1019,6,FALSE)</f>
        <v>1367</v>
      </c>
      <c r="E412">
        <f>VLOOKUP(A412,[1]historico_de_lamparas_led_WGS84!$B$2:$H$1019,7,FALSE)</f>
        <v>307</v>
      </c>
      <c r="F412">
        <f>VLOOKUP(A412,[1]historico_de_lamparas_led_WGS84!$B$2:$I$1019,8,FALSE)</f>
        <v>382.76</v>
      </c>
    </row>
    <row r="413" spans="1:6" x14ac:dyDescent="0.3">
      <c r="A413" s="1">
        <v>382</v>
      </c>
      <c r="B413" s="3">
        <v>43678</v>
      </c>
      <c r="C413">
        <v>11</v>
      </c>
      <c r="D413">
        <f>VLOOKUP(A413,[1]historico_de_lamparas_led_WGS84!$B$2:$G$1019,6,FALSE)</f>
        <v>1092</v>
      </c>
      <c r="E413">
        <f>VLOOKUP(A413,[1]historico_de_lamparas_led_WGS84!$B$2:$H$1019,7,FALSE)</f>
        <v>251</v>
      </c>
      <c r="F413">
        <f>VLOOKUP(A413,[1]historico_de_lamparas_led_WGS84!$B$2:$I$1019,8,FALSE)</f>
        <v>305.76</v>
      </c>
    </row>
    <row r="414" spans="1:6" x14ac:dyDescent="0.3">
      <c r="A414" s="1">
        <v>383</v>
      </c>
      <c r="B414" s="3">
        <v>43709</v>
      </c>
      <c r="C414">
        <v>11</v>
      </c>
      <c r="D414">
        <f>VLOOKUP(A414,[1]historico_de_lamparas_led_WGS84!$B$2:$G$1019,6,FALSE)</f>
        <v>678</v>
      </c>
      <c r="E414">
        <f>VLOOKUP(A414,[1]historico_de_lamparas_led_WGS84!$B$2:$H$1019,7,FALSE)</f>
        <v>151</v>
      </c>
      <c r="F414">
        <f>VLOOKUP(A414,[1]historico_de_lamparas_led_WGS84!$B$2:$I$1019,8,FALSE)</f>
        <v>189.84</v>
      </c>
    </row>
    <row r="415" spans="1:6" x14ac:dyDescent="0.3">
      <c r="A415" s="1">
        <v>384</v>
      </c>
      <c r="B415" s="3">
        <v>43739</v>
      </c>
      <c r="C415">
        <v>11</v>
      </c>
      <c r="D415">
        <f>VLOOKUP(A415,[1]historico_de_lamparas_led_WGS84!$B$2:$G$1019,6,FALSE)</f>
        <v>472</v>
      </c>
      <c r="E415">
        <f>VLOOKUP(A415,[1]historico_de_lamparas_led_WGS84!$B$2:$H$1019,7,FALSE)</f>
        <v>110</v>
      </c>
      <c r="F415">
        <f>VLOOKUP(A415,[1]historico_de_lamparas_led_WGS84!$B$2:$I$1019,8,FALSE)</f>
        <v>132.16</v>
      </c>
    </row>
    <row r="416" spans="1:6" x14ac:dyDescent="0.3">
      <c r="A416" s="1">
        <v>385</v>
      </c>
      <c r="B416" s="3">
        <v>43770</v>
      </c>
      <c r="C416">
        <v>11</v>
      </c>
      <c r="D416">
        <f>VLOOKUP(A416,[1]historico_de_lamparas_led_WGS84!$B$2:$G$1019,6,FALSE)</f>
        <v>501</v>
      </c>
      <c r="E416">
        <f>VLOOKUP(A416,[1]historico_de_lamparas_led_WGS84!$B$2:$H$1019,7,FALSE)</f>
        <v>111</v>
      </c>
      <c r="F416">
        <f>VLOOKUP(A416,[1]historico_de_lamparas_led_WGS84!$B$2:$I$1019,8,FALSE)</f>
        <v>140.28</v>
      </c>
    </row>
    <row r="417" spans="1:6" x14ac:dyDescent="0.3">
      <c r="A417" s="1">
        <v>386</v>
      </c>
      <c r="B417" s="3">
        <v>43800</v>
      </c>
      <c r="C417">
        <v>11</v>
      </c>
      <c r="D417">
        <f>VLOOKUP(A417,[1]historico_de_lamparas_led_WGS84!$B$2:$G$1019,6,FALSE)</f>
        <v>59</v>
      </c>
      <c r="E417">
        <f>VLOOKUP(A417,[1]historico_de_lamparas_led_WGS84!$B$2:$H$1019,7,FALSE)</f>
        <v>12</v>
      </c>
      <c r="F417">
        <f>VLOOKUP(A417,[1]historico_de_lamparas_led_WGS84!$B$2:$I$1019,8,FALSE)</f>
        <v>16.52</v>
      </c>
    </row>
    <row r="418" spans="1:6" x14ac:dyDescent="0.3">
      <c r="A418" s="1">
        <v>388</v>
      </c>
      <c r="B418" s="3">
        <v>43497</v>
      </c>
      <c r="C418">
        <v>38</v>
      </c>
      <c r="D418">
        <f>VLOOKUP(A418,[1]historico_de_lamparas_led_WGS84!$B$2:$G$1019,6,FALSE)</f>
        <v>65</v>
      </c>
      <c r="E418">
        <f>VLOOKUP(A418,[1]historico_de_lamparas_led_WGS84!$B$2:$H$1019,7,FALSE)</f>
        <v>15</v>
      </c>
      <c r="F418">
        <f>VLOOKUP(A418,[1]historico_de_lamparas_led_WGS84!$B$2:$I$1019,8,FALSE)</f>
        <v>18.2</v>
      </c>
    </row>
    <row r="419" spans="1:6" x14ac:dyDescent="0.3">
      <c r="A419" s="1">
        <v>389</v>
      </c>
      <c r="B419" s="3">
        <v>43525</v>
      </c>
      <c r="C419">
        <v>38</v>
      </c>
      <c r="D419">
        <f>VLOOKUP(A419,[1]historico_de_lamparas_led_WGS84!$B$2:$G$1019,6,FALSE)</f>
        <v>99</v>
      </c>
      <c r="E419">
        <f>VLOOKUP(A419,[1]historico_de_lamparas_led_WGS84!$B$2:$H$1019,7,FALSE)</f>
        <v>24</v>
      </c>
      <c r="F419">
        <f>VLOOKUP(A419,[1]historico_de_lamparas_led_WGS84!$B$2:$I$1019,8,FALSE)</f>
        <v>27.72</v>
      </c>
    </row>
    <row r="420" spans="1:6" x14ac:dyDescent="0.3">
      <c r="A420" s="1">
        <v>390</v>
      </c>
      <c r="B420" s="3">
        <v>43556</v>
      </c>
      <c r="C420">
        <v>38</v>
      </c>
      <c r="D420">
        <f>VLOOKUP(A420,[1]historico_de_lamparas_led_WGS84!$B$2:$G$1019,6,FALSE)</f>
        <v>255</v>
      </c>
      <c r="E420">
        <f>VLOOKUP(A420,[1]historico_de_lamparas_led_WGS84!$B$2:$H$1019,7,FALSE)</f>
        <v>61</v>
      </c>
      <c r="F420">
        <f>VLOOKUP(A420,[1]historico_de_lamparas_led_WGS84!$B$2:$I$1019,8,FALSE)</f>
        <v>71.400000000000006</v>
      </c>
    </row>
    <row r="421" spans="1:6" x14ac:dyDescent="0.3">
      <c r="A421" s="1">
        <v>391</v>
      </c>
      <c r="B421" s="3">
        <v>43586</v>
      </c>
      <c r="C421">
        <v>38</v>
      </c>
      <c r="D421">
        <f>VLOOKUP(A421,[1]historico_de_lamparas_led_WGS84!$B$2:$G$1019,6,FALSE)</f>
        <v>329</v>
      </c>
      <c r="E421">
        <f>VLOOKUP(A421,[1]historico_de_lamparas_led_WGS84!$B$2:$H$1019,7,FALSE)</f>
        <v>75</v>
      </c>
      <c r="F421">
        <f>VLOOKUP(A421,[1]historico_de_lamparas_led_WGS84!$B$2:$I$1019,8,FALSE)</f>
        <v>92.12</v>
      </c>
    </row>
    <row r="422" spans="1:6" x14ac:dyDescent="0.3">
      <c r="A422" s="1">
        <v>392</v>
      </c>
      <c r="B422" s="3">
        <v>43617</v>
      </c>
      <c r="C422">
        <v>38</v>
      </c>
      <c r="D422">
        <f>VLOOKUP(A422,[1]historico_de_lamparas_led_WGS84!$B$2:$G$1019,6,FALSE)</f>
        <v>234</v>
      </c>
      <c r="E422">
        <f>VLOOKUP(A422,[1]historico_de_lamparas_led_WGS84!$B$2:$H$1019,7,FALSE)</f>
        <v>53</v>
      </c>
      <c r="F422">
        <f>VLOOKUP(A422,[1]historico_de_lamparas_led_WGS84!$B$2:$I$1019,8,FALSE)</f>
        <v>65.52</v>
      </c>
    </row>
    <row r="423" spans="1:6" x14ac:dyDescent="0.3">
      <c r="A423" s="1">
        <v>393</v>
      </c>
      <c r="B423" s="3">
        <v>43647</v>
      </c>
      <c r="C423">
        <v>38</v>
      </c>
      <c r="D423">
        <f>VLOOKUP(A423,[1]historico_de_lamparas_led_WGS84!$B$2:$G$1019,6,FALSE)</f>
        <v>754</v>
      </c>
      <c r="E423">
        <f>VLOOKUP(A423,[1]historico_de_lamparas_led_WGS84!$B$2:$H$1019,7,FALSE)</f>
        <v>174</v>
      </c>
      <c r="F423">
        <f>VLOOKUP(A423,[1]historico_de_lamparas_led_WGS84!$B$2:$I$1019,8,FALSE)</f>
        <v>211.12</v>
      </c>
    </row>
    <row r="424" spans="1:6" x14ac:dyDescent="0.3">
      <c r="A424" s="1">
        <v>394</v>
      </c>
      <c r="B424" s="3">
        <v>43678</v>
      </c>
      <c r="C424">
        <v>38</v>
      </c>
      <c r="D424">
        <f>VLOOKUP(A424,[1]historico_de_lamparas_led_WGS84!$B$2:$G$1019,6,FALSE)</f>
        <v>315</v>
      </c>
      <c r="E424">
        <f>VLOOKUP(A424,[1]historico_de_lamparas_led_WGS84!$B$2:$H$1019,7,FALSE)</f>
        <v>77</v>
      </c>
      <c r="F424">
        <f>VLOOKUP(A424,[1]historico_de_lamparas_led_WGS84!$B$2:$I$1019,8,FALSE)</f>
        <v>88.2</v>
      </c>
    </row>
    <row r="425" spans="1:6" x14ac:dyDescent="0.3">
      <c r="A425" s="1">
        <v>395</v>
      </c>
      <c r="B425" s="3">
        <v>43709</v>
      </c>
      <c r="C425">
        <v>38</v>
      </c>
      <c r="D425">
        <f>VLOOKUP(A425,[1]historico_de_lamparas_led_WGS84!$B$2:$G$1019,6,FALSE)</f>
        <v>283</v>
      </c>
      <c r="E425">
        <f>VLOOKUP(A425,[1]historico_de_lamparas_led_WGS84!$B$2:$H$1019,7,FALSE)</f>
        <v>71</v>
      </c>
      <c r="F425">
        <f>VLOOKUP(A425,[1]historico_de_lamparas_led_WGS84!$B$2:$I$1019,8,FALSE)</f>
        <v>79.239999999999995</v>
      </c>
    </row>
    <row r="426" spans="1:6" x14ac:dyDescent="0.3">
      <c r="A426" s="1">
        <v>396</v>
      </c>
      <c r="B426" s="3">
        <v>43739</v>
      </c>
      <c r="C426">
        <v>38</v>
      </c>
      <c r="D426">
        <f>VLOOKUP(A426,[1]historico_de_lamparas_led_WGS84!$B$2:$G$1019,6,FALSE)</f>
        <v>117</v>
      </c>
      <c r="E426">
        <f>VLOOKUP(A426,[1]historico_de_lamparas_led_WGS84!$B$2:$H$1019,7,FALSE)</f>
        <v>30</v>
      </c>
      <c r="F426">
        <f>VLOOKUP(A426,[1]historico_de_lamparas_led_WGS84!$B$2:$I$1019,8,FALSE)</f>
        <v>32.76</v>
      </c>
    </row>
    <row r="427" spans="1:6" x14ac:dyDescent="0.3">
      <c r="A427" s="1">
        <v>397</v>
      </c>
      <c r="B427" s="3">
        <v>43770</v>
      </c>
      <c r="C427">
        <v>38</v>
      </c>
      <c r="D427">
        <f>VLOOKUP(A427,[1]historico_de_lamparas_led_WGS84!$B$2:$G$1019,6,FALSE)</f>
        <v>198</v>
      </c>
      <c r="E427">
        <f>VLOOKUP(A427,[1]historico_de_lamparas_led_WGS84!$B$2:$H$1019,7,FALSE)</f>
        <v>54</v>
      </c>
      <c r="F427">
        <f>VLOOKUP(A427,[1]historico_de_lamparas_led_WGS84!$B$2:$I$1019,8,FALSE)</f>
        <v>55.44</v>
      </c>
    </row>
    <row r="428" spans="1:6" x14ac:dyDescent="0.3">
      <c r="A428" s="1">
        <v>398</v>
      </c>
      <c r="B428" s="3">
        <v>43800</v>
      </c>
      <c r="C428">
        <v>38</v>
      </c>
      <c r="D428">
        <f>VLOOKUP(A428,[1]historico_de_lamparas_led_WGS84!$B$2:$G$1019,6,FALSE)</f>
        <v>16</v>
      </c>
      <c r="E428">
        <f>VLOOKUP(A428,[1]historico_de_lamparas_led_WGS84!$B$2:$H$1019,7,FALSE)</f>
        <v>5</v>
      </c>
      <c r="F428">
        <f>VLOOKUP(A428,[1]historico_de_lamparas_led_WGS84!$B$2:$I$1019,8,FALSE)</f>
        <v>4.4800000000000004</v>
      </c>
    </row>
    <row r="429" spans="1:6" x14ac:dyDescent="0.3">
      <c r="A429" s="1">
        <v>400</v>
      </c>
      <c r="B429" s="3">
        <v>43770</v>
      </c>
      <c r="C429">
        <v>23</v>
      </c>
      <c r="D429">
        <f>VLOOKUP(A429,[1]historico_de_lamparas_led_WGS84!$B$2:$G$1019,6,FALSE)</f>
        <v>300</v>
      </c>
      <c r="E429">
        <f>VLOOKUP(A429,[1]historico_de_lamparas_led_WGS84!$B$2:$H$1019,7,FALSE)</f>
        <v>65</v>
      </c>
      <c r="F429">
        <f>VLOOKUP(A429,[1]historico_de_lamparas_led_WGS84!$B$2:$I$1019,8,FALSE)</f>
        <v>84</v>
      </c>
    </row>
    <row r="430" spans="1:6" x14ac:dyDescent="0.3">
      <c r="A430" s="1">
        <v>402</v>
      </c>
      <c r="B430" s="3">
        <v>43466</v>
      </c>
      <c r="C430">
        <v>21</v>
      </c>
      <c r="D430">
        <f>VLOOKUP(A430,[1]historico_de_lamparas_led_WGS84!$B$2:$G$1019,6,FALSE)</f>
        <v>1016</v>
      </c>
      <c r="E430">
        <f>VLOOKUP(A430,[1]historico_de_lamparas_led_WGS84!$B$2:$H$1019,7,FALSE)</f>
        <v>229</v>
      </c>
      <c r="F430">
        <f>VLOOKUP(A430,[1]historico_de_lamparas_led_WGS84!$B$2:$I$1019,8,FALSE)</f>
        <v>284.48</v>
      </c>
    </row>
    <row r="431" spans="1:6" x14ac:dyDescent="0.3">
      <c r="A431" s="1">
        <v>403</v>
      </c>
      <c r="B431" s="3">
        <v>43497</v>
      </c>
      <c r="C431">
        <v>21</v>
      </c>
      <c r="D431">
        <f>VLOOKUP(A431,[1]historico_de_lamparas_led_WGS84!$B$2:$G$1019,6,FALSE)</f>
        <v>402</v>
      </c>
      <c r="E431">
        <f>VLOOKUP(A431,[1]historico_de_lamparas_led_WGS84!$B$2:$H$1019,7,FALSE)</f>
        <v>96</v>
      </c>
      <c r="F431">
        <f>VLOOKUP(A431,[1]historico_de_lamparas_led_WGS84!$B$2:$I$1019,8,FALSE)</f>
        <v>112.56</v>
      </c>
    </row>
    <row r="432" spans="1:6" x14ac:dyDescent="0.3">
      <c r="A432" s="1">
        <v>404</v>
      </c>
      <c r="B432" s="3">
        <v>43525</v>
      </c>
      <c r="C432">
        <v>21</v>
      </c>
      <c r="D432">
        <f>VLOOKUP(A432,[1]historico_de_lamparas_led_WGS84!$B$2:$G$1019,6,FALSE)</f>
        <v>333</v>
      </c>
      <c r="E432">
        <f>VLOOKUP(A432,[1]historico_de_lamparas_led_WGS84!$B$2:$H$1019,7,FALSE)</f>
        <v>82</v>
      </c>
      <c r="F432">
        <f>VLOOKUP(A432,[1]historico_de_lamparas_led_WGS84!$B$2:$I$1019,8,FALSE)</f>
        <v>93.24</v>
      </c>
    </row>
    <row r="433" spans="1:6" x14ac:dyDescent="0.3">
      <c r="A433" s="1">
        <v>405</v>
      </c>
      <c r="B433" s="3">
        <v>43556</v>
      </c>
      <c r="C433">
        <v>21</v>
      </c>
      <c r="D433">
        <f>VLOOKUP(A433,[1]historico_de_lamparas_led_WGS84!$B$2:$G$1019,6,FALSE)</f>
        <v>210</v>
      </c>
      <c r="E433">
        <f>VLOOKUP(A433,[1]historico_de_lamparas_led_WGS84!$B$2:$H$1019,7,FALSE)</f>
        <v>51</v>
      </c>
      <c r="F433">
        <f>VLOOKUP(A433,[1]historico_de_lamparas_led_WGS84!$B$2:$I$1019,8,FALSE)</f>
        <v>58.8</v>
      </c>
    </row>
    <row r="434" spans="1:6" x14ac:dyDescent="0.3">
      <c r="A434" s="1">
        <v>406</v>
      </c>
      <c r="B434" s="3">
        <v>43586</v>
      </c>
      <c r="C434">
        <v>21</v>
      </c>
      <c r="D434">
        <f>VLOOKUP(A434,[1]historico_de_lamparas_led_WGS84!$B$2:$G$1019,6,FALSE)</f>
        <v>152</v>
      </c>
      <c r="E434">
        <f>VLOOKUP(A434,[1]historico_de_lamparas_led_WGS84!$B$2:$H$1019,7,FALSE)</f>
        <v>38</v>
      </c>
      <c r="F434">
        <f>VLOOKUP(A434,[1]historico_de_lamparas_led_WGS84!$B$2:$I$1019,8,FALSE)</f>
        <v>42.56</v>
      </c>
    </row>
    <row r="435" spans="1:6" x14ac:dyDescent="0.3">
      <c r="A435" s="1">
        <v>407</v>
      </c>
      <c r="B435" s="3">
        <v>43617</v>
      </c>
      <c r="C435">
        <v>21</v>
      </c>
      <c r="D435">
        <f>VLOOKUP(A435,[1]historico_de_lamparas_led_WGS84!$B$2:$G$1019,6,FALSE)</f>
        <v>272</v>
      </c>
      <c r="E435">
        <f>VLOOKUP(A435,[1]historico_de_lamparas_led_WGS84!$B$2:$H$1019,7,FALSE)</f>
        <v>66</v>
      </c>
      <c r="F435">
        <f>VLOOKUP(A435,[1]historico_de_lamparas_led_WGS84!$B$2:$I$1019,8,FALSE)</f>
        <v>76.16</v>
      </c>
    </row>
    <row r="436" spans="1:6" x14ac:dyDescent="0.3">
      <c r="A436" s="1">
        <v>408</v>
      </c>
      <c r="B436" s="3">
        <v>43647</v>
      </c>
      <c r="C436">
        <v>21</v>
      </c>
      <c r="D436">
        <f>VLOOKUP(A436,[1]historico_de_lamparas_led_WGS84!$B$2:$G$1019,6,FALSE)</f>
        <v>476</v>
      </c>
      <c r="E436">
        <f>VLOOKUP(A436,[1]historico_de_lamparas_led_WGS84!$B$2:$H$1019,7,FALSE)</f>
        <v>115</v>
      </c>
      <c r="F436">
        <f>VLOOKUP(A436,[1]historico_de_lamparas_led_WGS84!$B$2:$I$1019,8,FALSE)</f>
        <v>133.28</v>
      </c>
    </row>
    <row r="437" spans="1:6" x14ac:dyDescent="0.3">
      <c r="A437" s="1">
        <v>409</v>
      </c>
      <c r="B437" s="3">
        <v>43678</v>
      </c>
      <c r="C437">
        <v>21</v>
      </c>
      <c r="D437">
        <f>VLOOKUP(A437,[1]historico_de_lamparas_led_WGS84!$B$2:$G$1019,6,FALSE)</f>
        <v>670</v>
      </c>
      <c r="E437">
        <f>VLOOKUP(A437,[1]historico_de_lamparas_led_WGS84!$B$2:$H$1019,7,FALSE)</f>
        <v>111</v>
      </c>
      <c r="F437">
        <f>VLOOKUP(A437,[1]historico_de_lamparas_led_WGS84!$B$2:$I$1019,8,FALSE)</f>
        <v>187.6</v>
      </c>
    </row>
    <row r="438" spans="1:6" x14ac:dyDescent="0.3">
      <c r="A438" s="1">
        <v>410</v>
      </c>
      <c r="B438" s="3">
        <v>43709</v>
      </c>
      <c r="C438">
        <v>21</v>
      </c>
      <c r="D438">
        <f>VLOOKUP(A438,[1]historico_de_lamparas_led_WGS84!$B$2:$G$1019,6,FALSE)</f>
        <v>315</v>
      </c>
      <c r="E438">
        <f>VLOOKUP(A438,[1]historico_de_lamparas_led_WGS84!$B$2:$H$1019,7,FALSE)</f>
        <v>80</v>
      </c>
      <c r="F438">
        <f>VLOOKUP(A438,[1]historico_de_lamparas_led_WGS84!$B$2:$I$1019,8,FALSE)</f>
        <v>88.2</v>
      </c>
    </row>
    <row r="439" spans="1:6" x14ac:dyDescent="0.3">
      <c r="A439" s="1">
        <v>411</v>
      </c>
      <c r="B439" s="3">
        <v>43739</v>
      </c>
      <c r="C439">
        <v>21</v>
      </c>
      <c r="D439">
        <f>VLOOKUP(A439,[1]historico_de_lamparas_led_WGS84!$B$2:$G$1019,6,FALSE)</f>
        <v>237</v>
      </c>
      <c r="E439">
        <f>VLOOKUP(A439,[1]historico_de_lamparas_led_WGS84!$B$2:$H$1019,7,FALSE)</f>
        <v>58</v>
      </c>
      <c r="F439">
        <f>VLOOKUP(A439,[1]historico_de_lamparas_led_WGS84!$B$2:$I$1019,8,FALSE)</f>
        <v>66.36</v>
      </c>
    </row>
    <row r="440" spans="1:6" x14ac:dyDescent="0.3">
      <c r="A440" s="1">
        <v>412</v>
      </c>
      <c r="B440" s="3">
        <v>43770</v>
      </c>
      <c r="C440">
        <v>21</v>
      </c>
      <c r="D440">
        <f>VLOOKUP(A440,[1]historico_de_lamparas_led_WGS84!$B$2:$G$1019,6,FALSE)</f>
        <v>321</v>
      </c>
      <c r="E440">
        <f>VLOOKUP(A440,[1]historico_de_lamparas_led_WGS84!$B$2:$H$1019,7,FALSE)</f>
        <v>75</v>
      </c>
      <c r="F440">
        <f>VLOOKUP(A440,[1]historico_de_lamparas_led_WGS84!$B$2:$I$1019,8,FALSE)</f>
        <v>89.88</v>
      </c>
    </row>
    <row r="441" spans="1:6" x14ac:dyDescent="0.3">
      <c r="A441" s="1">
        <v>413</v>
      </c>
      <c r="B441" s="3">
        <v>43800</v>
      </c>
      <c r="C441">
        <v>21</v>
      </c>
      <c r="D441">
        <f>VLOOKUP(A441,[1]historico_de_lamparas_led_WGS84!$B$2:$G$1019,6,FALSE)</f>
        <v>29</v>
      </c>
      <c r="E441">
        <f>VLOOKUP(A441,[1]historico_de_lamparas_led_WGS84!$B$2:$H$1019,7,FALSE)</f>
        <v>5</v>
      </c>
      <c r="F441">
        <f>VLOOKUP(A441,[1]historico_de_lamparas_led_WGS84!$B$2:$I$1019,8,FALSE)</f>
        <v>8.1199999999999992</v>
      </c>
    </row>
    <row r="442" spans="1:6" x14ac:dyDescent="0.3">
      <c r="A442" s="1">
        <v>414</v>
      </c>
      <c r="B442" s="3">
        <v>43466</v>
      </c>
      <c r="C442">
        <v>32</v>
      </c>
      <c r="D442">
        <f>VLOOKUP(A442,[1]historico_de_lamparas_led_WGS84!$B$2:$G$1019,6,FALSE)</f>
        <v>99</v>
      </c>
      <c r="E442">
        <f>VLOOKUP(A442,[1]historico_de_lamparas_led_WGS84!$B$2:$H$1019,7,FALSE)</f>
        <v>21</v>
      </c>
      <c r="F442">
        <f>VLOOKUP(A442,[1]historico_de_lamparas_led_WGS84!$B$2:$I$1019,8,FALSE)</f>
        <v>27.72</v>
      </c>
    </row>
    <row r="443" spans="1:6" x14ac:dyDescent="0.3">
      <c r="A443" s="1">
        <v>415</v>
      </c>
      <c r="B443" s="3">
        <v>43497</v>
      </c>
      <c r="C443">
        <v>32</v>
      </c>
      <c r="D443">
        <f>VLOOKUP(A443,[1]historico_de_lamparas_led_WGS84!$B$2:$G$1019,6,FALSE)</f>
        <v>499</v>
      </c>
      <c r="E443">
        <f>VLOOKUP(A443,[1]historico_de_lamparas_led_WGS84!$B$2:$H$1019,7,FALSE)</f>
        <v>109</v>
      </c>
      <c r="F443">
        <f>VLOOKUP(A443,[1]historico_de_lamparas_led_WGS84!$B$2:$I$1019,8,FALSE)</f>
        <v>139.72</v>
      </c>
    </row>
    <row r="444" spans="1:6" x14ac:dyDescent="0.3">
      <c r="A444" s="1">
        <v>416</v>
      </c>
      <c r="B444" s="3">
        <v>43525</v>
      </c>
      <c r="C444">
        <v>32</v>
      </c>
      <c r="D444">
        <f>VLOOKUP(A444,[1]historico_de_lamparas_led_WGS84!$B$2:$G$1019,6,FALSE)</f>
        <v>240</v>
      </c>
      <c r="E444">
        <f>VLOOKUP(A444,[1]historico_de_lamparas_led_WGS84!$B$2:$H$1019,7,FALSE)</f>
        <v>50</v>
      </c>
      <c r="F444">
        <f>VLOOKUP(A444,[1]historico_de_lamparas_led_WGS84!$B$2:$I$1019,8,FALSE)</f>
        <v>67.2</v>
      </c>
    </row>
    <row r="445" spans="1:6" x14ac:dyDescent="0.3">
      <c r="A445" s="1">
        <v>417</v>
      </c>
      <c r="B445" s="3">
        <v>43556</v>
      </c>
      <c r="C445">
        <v>32</v>
      </c>
      <c r="D445">
        <f>VLOOKUP(A445,[1]historico_de_lamparas_led_WGS84!$B$2:$G$1019,6,FALSE)</f>
        <v>219</v>
      </c>
      <c r="E445">
        <f>VLOOKUP(A445,[1]historico_de_lamparas_led_WGS84!$B$2:$H$1019,7,FALSE)</f>
        <v>45</v>
      </c>
      <c r="F445">
        <f>VLOOKUP(A445,[1]historico_de_lamparas_led_WGS84!$B$2:$I$1019,8,FALSE)</f>
        <v>61.32</v>
      </c>
    </row>
    <row r="446" spans="1:6" x14ac:dyDescent="0.3">
      <c r="A446" s="1">
        <v>418</v>
      </c>
      <c r="B446" s="3">
        <v>43586</v>
      </c>
      <c r="C446">
        <v>32</v>
      </c>
      <c r="D446">
        <f>VLOOKUP(A446,[1]historico_de_lamparas_led_WGS84!$B$2:$G$1019,6,FALSE)</f>
        <v>378</v>
      </c>
      <c r="E446">
        <f>VLOOKUP(A446,[1]historico_de_lamparas_led_WGS84!$B$2:$H$1019,7,FALSE)</f>
        <v>83</v>
      </c>
      <c r="F446">
        <f>VLOOKUP(A446,[1]historico_de_lamparas_led_WGS84!$B$2:$I$1019,8,FALSE)</f>
        <v>105.84</v>
      </c>
    </row>
    <row r="447" spans="1:6" x14ac:dyDescent="0.3">
      <c r="A447" s="1">
        <v>419</v>
      </c>
      <c r="B447" s="3">
        <v>43617</v>
      </c>
      <c r="C447">
        <v>32</v>
      </c>
      <c r="D447">
        <f>VLOOKUP(A447,[1]historico_de_lamparas_led_WGS84!$B$2:$G$1019,6,FALSE)</f>
        <v>266</v>
      </c>
      <c r="E447">
        <f>VLOOKUP(A447,[1]historico_de_lamparas_led_WGS84!$B$2:$H$1019,7,FALSE)</f>
        <v>62</v>
      </c>
      <c r="F447">
        <f>VLOOKUP(A447,[1]historico_de_lamparas_led_WGS84!$B$2:$I$1019,8,FALSE)</f>
        <v>74.48</v>
      </c>
    </row>
    <row r="448" spans="1:6" x14ac:dyDescent="0.3">
      <c r="A448" s="1">
        <v>420</v>
      </c>
      <c r="B448" s="3">
        <v>43647</v>
      </c>
      <c r="C448">
        <v>32</v>
      </c>
      <c r="D448">
        <f>VLOOKUP(A448,[1]historico_de_lamparas_led_WGS84!$B$2:$G$1019,6,FALSE)</f>
        <v>473</v>
      </c>
      <c r="E448">
        <f>VLOOKUP(A448,[1]historico_de_lamparas_led_WGS84!$B$2:$H$1019,7,FALSE)</f>
        <v>102</v>
      </c>
      <c r="F448">
        <f>VLOOKUP(A448,[1]historico_de_lamparas_led_WGS84!$B$2:$I$1019,8,FALSE)</f>
        <v>132.44</v>
      </c>
    </row>
    <row r="449" spans="1:6" x14ac:dyDescent="0.3">
      <c r="A449" s="1">
        <v>421</v>
      </c>
      <c r="B449" s="3">
        <v>43678</v>
      </c>
      <c r="C449">
        <v>32</v>
      </c>
      <c r="D449">
        <f>VLOOKUP(A449,[1]historico_de_lamparas_led_WGS84!$B$2:$G$1019,6,FALSE)</f>
        <v>285</v>
      </c>
      <c r="E449">
        <f>VLOOKUP(A449,[1]historico_de_lamparas_led_WGS84!$B$2:$H$1019,7,FALSE)</f>
        <v>66</v>
      </c>
      <c r="F449">
        <f>VLOOKUP(A449,[1]historico_de_lamparas_led_WGS84!$B$2:$I$1019,8,FALSE)</f>
        <v>79.8</v>
      </c>
    </row>
    <row r="450" spans="1:6" x14ac:dyDescent="0.3">
      <c r="A450" s="1">
        <v>422</v>
      </c>
      <c r="B450" s="3">
        <v>43709</v>
      </c>
      <c r="C450">
        <v>32</v>
      </c>
      <c r="D450">
        <f>VLOOKUP(A450,[1]historico_de_lamparas_led_WGS84!$B$2:$G$1019,6,FALSE)</f>
        <v>241</v>
      </c>
      <c r="E450">
        <f>VLOOKUP(A450,[1]historico_de_lamparas_led_WGS84!$B$2:$H$1019,7,FALSE)</f>
        <v>56</v>
      </c>
      <c r="F450">
        <f>VLOOKUP(A450,[1]historico_de_lamparas_led_WGS84!$B$2:$I$1019,8,FALSE)</f>
        <v>67.48</v>
      </c>
    </row>
    <row r="451" spans="1:6" x14ac:dyDescent="0.3">
      <c r="A451" s="1">
        <v>423</v>
      </c>
      <c r="B451" s="3">
        <v>43739</v>
      </c>
      <c r="C451">
        <v>32</v>
      </c>
      <c r="D451">
        <f>VLOOKUP(A451,[1]historico_de_lamparas_led_WGS84!$B$2:$G$1019,6,FALSE)</f>
        <v>215</v>
      </c>
      <c r="E451">
        <f>VLOOKUP(A451,[1]historico_de_lamparas_led_WGS84!$B$2:$H$1019,7,FALSE)</f>
        <v>48</v>
      </c>
      <c r="F451">
        <f>VLOOKUP(A451,[1]historico_de_lamparas_led_WGS84!$B$2:$I$1019,8,FALSE)</f>
        <v>60.2</v>
      </c>
    </row>
    <row r="452" spans="1:6" x14ac:dyDescent="0.3">
      <c r="A452" s="1">
        <v>424</v>
      </c>
      <c r="B452" s="3">
        <v>43770</v>
      </c>
      <c r="C452">
        <v>32</v>
      </c>
      <c r="D452">
        <f>VLOOKUP(A452,[1]historico_de_lamparas_led_WGS84!$B$2:$G$1019,6,FALSE)</f>
        <v>419</v>
      </c>
      <c r="E452">
        <f>VLOOKUP(A452,[1]historico_de_lamparas_led_WGS84!$B$2:$H$1019,7,FALSE)</f>
        <v>101</v>
      </c>
      <c r="F452">
        <f>VLOOKUP(A452,[1]historico_de_lamparas_led_WGS84!$B$2:$I$1019,8,FALSE)</f>
        <v>117.32</v>
      </c>
    </row>
    <row r="453" spans="1:6" x14ac:dyDescent="0.3">
      <c r="A453" s="1">
        <v>425</v>
      </c>
      <c r="B453" s="3">
        <v>43800</v>
      </c>
      <c r="C453">
        <v>32</v>
      </c>
      <c r="D453">
        <f>VLOOKUP(A453,[1]historico_de_lamparas_led_WGS84!$B$2:$G$1019,6,FALSE)</f>
        <v>43</v>
      </c>
      <c r="E453">
        <f>VLOOKUP(A453,[1]historico_de_lamparas_led_WGS84!$B$2:$H$1019,7,FALSE)</f>
        <v>10</v>
      </c>
      <c r="F453">
        <f>VLOOKUP(A453,[1]historico_de_lamparas_led_WGS84!$B$2:$I$1019,8,FALSE)</f>
        <v>12.04</v>
      </c>
    </row>
    <row r="454" spans="1:6" x14ac:dyDescent="0.3">
      <c r="A454" s="1">
        <v>426</v>
      </c>
      <c r="B454" s="3">
        <v>43466</v>
      </c>
      <c r="C454">
        <v>37</v>
      </c>
      <c r="D454">
        <f>VLOOKUP(A454,[1]historico_de_lamparas_led_WGS84!$B$2:$G$1019,6,FALSE)</f>
        <v>132</v>
      </c>
      <c r="E454">
        <f>VLOOKUP(A454,[1]historico_de_lamparas_led_WGS84!$B$2:$H$1019,7,FALSE)</f>
        <v>29</v>
      </c>
      <c r="F454">
        <f>VLOOKUP(A454,[1]historico_de_lamparas_led_WGS84!$B$2:$I$1019,8,FALSE)</f>
        <v>36.96</v>
      </c>
    </row>
    <row r="455" spans="1:6" x14ac:dyDescent="0.3">
      <c r="A455" s="1">
        <v>427</v>
      </c>
      <c r="B455" s="3">
        <v>43497</v>
      </c>
      <c r="C455">
        <v>37</v>
      </c>
      <c r="D455">
        <f>VLOOKUP(A455,[1]historico_de_lamparas_led_WGS84!$B$2:$G$1019,6,FALSE)</f>
        <v>451</v>
      </c>
      <c r="E455">
        <f>VLOOKUP(A455,[1]historico_de_lamparas_led_WGS84!$B$2:$H$1019,7,FALSE)</f>
        <v>102</v>
      </c>
      <c r="F455">
        <f>VLOOKUP(A455,[1]historico_de_lamparas_led_WGS84!$B$2:$I$1019,8,FALSE)</f>
        <v>126.28</v>
      </c>
    </row>
    <row r="456" spans="1:6" x14ac:dyDescent="0.3">
      <c r="A456" s="1">
        <v>428</v>
      </c>
      <c r="B456" s="3">
        <v>43525</v>
      </c>
      <c r="C456">
        <v>37</v>
      </c>
      <c r="D456">
        <f>VLOOKUP(A456,[1]historico_de_lamparas_led_WGS84!$B$2:$G$1019,6,FALSE)</f>
        <v>617</v>
      </c>
      <c r="E456">
        <f>VLOOKUP(A456,[1]historico_de_lamparas_led_WGS84!$B$2:$H$1019,7,FALSE)</f>
        <v>137</v>
      </c>
      <c r="F456">
        <f>VLOOKUP(A456,[1]historico_de_lamparas_led_WGS84!$B$2:$I$1019,8,FALSE)</f>
        <v>172.76</v>
      </c>
    </row>
    <row r="457" spans="1:6" x14ac:dyDescent="0.3">
      <c r="A457" s="1">
        <v>429</v>
      </c>
      <c r="B457" s="3">
        <v>43556</v>
      </c>
      <c r="C457">
        <v>37</v>
      </c>
      <c r="D457">
        <f>VLOOKUP(A457,[1]historico_de_lamparas_led_WGS84!$B$2:$G$1019,6,FALSE)</f>
        <v>621</v>
      </c>
      <c r="E457">
        <f>VLOOKUP(A457,[1]historico_de_lamparas_led_WGS84!$B$2:$H$1019,7,FALSE)</f>
        <v>142</v>
      </c>
      <c r="F457">
        <f>VLOOKUP(A457,[1]historico_de_lamparas_led_WGS84!$B$2:$I$1019,8,FALSE)</f>
        <v>173.88</v>
      </c>
    </row>
    <row r="458" spans="1:6" x14ac:dyDescent="0.3">
      <c r="A458" s="1">
        <v>430</v>
      </c>
      <c r="B458" s="3">
        <v>43586</v>
      </c>
      <c r="C458">
        <v>37</v>
      </c>
      <c r="D458">
        <f>VLOOKUP(A458,[1]historico_de_lamparas_led_WGS84!$B$2:$G$1019,6,FALSE)</f>
        <v>563</v>
      </c>
      <c r="E458">
        <f>VLOOKUP(A458,[1]historico_de_lamparas_led_WGS84!$B$2:$H$1019,7,FALSE)</f>
        <v>140</v>
      </c>
      <c r="F458">
        <f>VLOOKUP(A458,[1]historico_de_lamparas_led_WGS84!$B$2:$I$1019,8,FALSE)</f>
        <v>157.63999999999999</v>
      </c>
    </row>
    <row r="459" spans="1:6" x14ac:dyDescent="0.3">
      <c r="A459" s="1">
        <v>431</v>
      </c>
      <c r="B459" s="3">
        <v>43617</v>
      </c>
      <c r="C459">
        <v>37</v>
      </c>
      <c r="D459">
        <f>VLOOKUP(A459,[1]historico_de_lamparas_led_WGS84!$B$2:$G$1019,6,FALSE)</f>
        <v>536</v>
      </c>
      <c r="E459">
        <f>VLOOKUP(A459,[1]historico_de_lamparas_led_WGS84!$B$2:$H$1019,7,FALSE)</f>
        <v>132</v>
      </c>
      <c r="F459">
        <f>VLOOKUP(A459,[1]historico_de_lamparas_led_WGS84!$B$2:$I$1019,8,FALSE)</f>
        <v>150.08000000000001</v>
      </c>
    </row>
    <row r="460" spans="1:6" x14ac:dyDescent="0.3">
      <c r="A460" s="1">
        <v>432</v>
      </c>
      <c r="B460" s="3">
        <v>43647</v>
      </c>
      <c r="C460">
        <v>37</v>
      </c>
      <c r="D460">
        <f>VLOOKUP(A460,[1]historico_de_lamparas_led_WGS84!$B$2:$G$1019,6,FALSE)</f>
        <v>916</v>
      </c>
      <c r="E460">
        <f>VLOOKUP(A460,[1]historico_de_lamparas_led_WGS84!$B$2:$H$1019,7,FALSE)</f>
        <v>224</v>
      </c>
      <c r="F460">
        <f>VLOOKUP(A460,[1]historico_de_lamparas_led_WGS84!$B$2:$I$1019,8,FALSE)</f>
        <v>256.48</v>
      </c>
    </row>
    <row r="461" spans="1:6" x14ac:dyDescent="0.3">
      <c r="A461" s="1">
        <v>433</v>
      </c>
      <c r="B461" s="3">
        <v>43678</v>
      </c>
      <c r="C461">
        <v>37</v>
      </c>
      <c r="D461">
        <f>VLOOKUP(A461,[1]historico_de_lamparas_led_WGS84!$B$2:$G$1019,6,FALSE)</f>
        <v>673</v>
      </c>
      <c r="E461">
        <f>VLOOKUP(A461,[1]historico_de_lamparas_led_WGS84!$B$2:$H$1019,7,FALSE)</f>
        <v>160</v>
      </c>
      <c r="F461">
        <f>VLOOKUP(A461,[1]historico_de_lamparas_led_WGS84!$B$2:$I$1019,8,FALSE)</f>
        <v>188.44</v>
      </c>
    </row>
    <row r="462" spans="1:6" x14ac:dyDescent="0.3">
      <c r="A462" s="1">
        <v>434</v>
      </c>
      <c r="B462" s="3">
        <v>43709</v>
      </c>
      <c r="C462">
        <v>37</v>
      </c>
      <c r="D462">
        <f>VLOOKUP(A462,[1]historico_de_lamparas_led_WGS84!$B$2:$G$1019,6,FALSE)</f>
        <v>445</v>
      </c>
      <c r="E462">
        <f>VLOOKUP(A462,[1]historico_de_lamparas_led_WGS84!$B$2:$H$1019,7,FALSE)</f>
        <v>118</v>
      </c>
      <c r="F462">
        <f>VLOOKUP(A462,[1]historico_de_lamparas_led_WGS84!$B$2:$I$1019,8,FALSE)</f>
        <v>124.6</v>
      </c>
    </row>
    <row r="463" spans="1:6" x14ac:dyDescent="0.3">
      <c r="A463" s="1">
        <v>435</v>
      </c>
      <c r="B463" s="3">
        <v>43739</v>
      </c>
      <c r="C463">
        <v>37</v>
      </c>
      <c r="D463">
        <f>VLOOKUP(A463,[1]historico_de_lamparas_led_WGS84!$B$2:$G$1019,6,FALSE)</f>
        <v>223</v>
      </c>
      <c r="E463">
        <f>VLOOKUP(A463,[1]historico_de_lamparas_led_WGS84!$B$2:$H$1019,7,FALSE)</f>
        <v>66</v>
      </c>
      <c r="F463">
        <f>VLOOKUP(A463,[1]historico_de_lamparas_led_WGS84!$B$2:$I$1019,8,FALSE)</f>
        <v>62.44</v>
      </c>
    </row>
    <row r="464" spans="1:6" x14ac:dyDescent="0.3">
      <c r="A464" s="1">
        <v>436</v>
      </c>
      <c r="B464" s="3">
        <v>43770</v>
      </c>
      <c r="C464">
        <v>37</v>
      </c>
      <c r="D464">
        <f>VLOOKUP(A464,[1]historico_de_lamparas_led_WGS84!$B$2:$G$1019,6,FALSE)</f>
        <v>624</v>
      </c>
      <c r="E464">
        <f>VLOOKUP(A464,[1]historico_de_lamparas_led_WGS84!$B$2:$H$1019,7,FALSE)</f>
        <v>150</v>
      </c>
      <c r="F464">
        <f>VLOOKUP(A464,[1]historico_de_lamparas_led_WGS84!$B$2:$I$1019,8,FALSE)</f>
        <v>174.72</v>
      </c>
    </row>
    <row r="465" spans="1:6" x14ac:dyDescent="0.3">
      <c r="A465" s="1">
        <v>437</v>
      </c>
      <c r="B465" s="3">
        <v>43800</v>
      </c>
      <c r="C465">
        <v>37</v>
      </c>
      <c r="D465">
        <f>VLOOKUP(A465,[1]historico_de_lamparas_led_WGS84!$B$2:$G$1019,6,FALSE)</f>
        <v>52</v>
      </c>
      <c r="E465">
        <f>VLOOKUP(A465,[1]historico_de_lamparas_led_WGS84!$B$2:$H$1019,7,FALSE)</f>
        <v>13</v>
      </c>
      <c r="F465">
        <f>VLOOKUP(A465,[1]historico_de_lamparas_led_WGS84!$B$2:$I$1019,8,FALSE)</f>
        <v>14.56</v>
      </c>
    </row>
    <row r="466" spans="1:6" x14ac:dyDescent="0.3">
      <c r="A466" s="1">
        <v>438</v>
      </c>
      <c r="B466" s="3">
        <v>43466</v>
      </c>
      <c r="C466">
        <v>44</v>
      </c>
      <c r="D466">
        <f>VLOOKUP(A466,[1]historico_de_lamparas_led_WGS84!$B$2:$G$1019,6,FALSE)</f>
        <v>846</v>
      </c>
      <c r="E466">
        <f>VLOOKUP(A466,[1]historico_de_lamparas_led_WGS84!$B$2:$H$1019,7,FALSE)</f>
        <v>186</v>
      </c>
      <c r="F466">
        <f>VLOOKUP(A466,[1]historico_de_lamparas_led_WGS84!$B$2:$I$1019,8,FALSE)</f>
        <v>236.88</v>
      </c>
    </row>
    <row r="467" spans="1:6" x14ac:dyDescent="0.3">
      <c r="A467" s="1">
        <v>439</v>
      </c>
      <c r="B467" s="3">
        <v>43497</v>
      </c>
      <c r="C467">
        <v>44</v>
      </c>
      <c r="D467">
        <f>VLOOKUP(A467,[1]historico_de_lamparas_led_WGS84!$B$2:$G$1019,6,FALSE)</f>
        <v>984</v>
      </c>
      <c r="E467">
        <f>VLOOKUP(A467,[1]historico_de_lamparas_led_WGS84!$B$2:$H$1019,7,FALSE)</f>
        <v>208</v>
      </c>
      <c r="F467">
        <f>VLOOKUP(A467,[1]historico_de_lamparas_led_WGS84!$B$2:$I$1019,8,FALSE)</f>
        <v>275.52</v>
      </c>
    </row>
    <row r="468" spans="1:6" x14ac:dyDescent="0.3">
      <c r="A468" s="1">
        <v>440</v>
      </c>
      <c r="B468" s="3">
        <v>43525</v>
      </c>
      <c r="C468">
        <v>44</v>
      </c>
      <c r="D468">
        <f>VLOOKUP(A468,[1]historico_de_lamparas_led_WGS84!$B$2:$G$1019,6,FALSE)</f>
        <v>642</v>
      </c>
      <c r="E468">
        <f>VLOOKUP(A468,[1]historico_de_lamparas_led_WGS84!$B$2:$H$1019,7,FALSE)</f>
        <v>133</v>
      </c>
      <c r="F468">
        <f>VLOOKUP(A468,[1]historico_de_lamparas_led_WGS84!$B$2:$I$1019,8,FALSE)</f>
        <v>179.76</v>
      </c>
    </row>
    <row r="469" spans="1:6" x14ac:dyDescent="0.3">
      <c r="A469" s="1">
        <v>441</v>
      </c>
      <c r="B469" s="3">
        <v>43556</v>
      </c>
      <c r="C469">
        <v>44</v>
      </c>
      <c r="D469">
        <f>VLOOKUP(A469,[1]historico_de_lamparas_led_WGS84!$B$2:$G$1019,6,FALSE)</f>
        <v>605</v>
      </c>
      <c r="E469">
        <f>VLOOKUP(A469,[1]historico_de_lamparas_led_WGS84!$B$2:$H$1019,7,FALSE)</f>
        <v>129</v>
      </c>
      <c r="F469">
        <f>VLOOKUP(A469,[1]historico_de_lamparas_led_WGS84!$B$2:$I$1019,8,FALSE)</f>
        <v>169.4</v>
      </c>
    </row>
    <row r="470" spans="1:6" x14ac:dyDescent="0.3">
      <c r="A470" s="1">
        <v>442</v>
      </c>
      <c r="B470" s="3">
        <v>43586</v>
      </c>
      <c r="C470">
        <v>44</v>
      </c>
      <c r="D470">
        <f>VLOOKUP(A470,[1]historico_de_lamparas_led_WGS84!$B$2:$G$1019,6,FALSE)</f>
        <v>605</v>
      </c>
      <c r="E470">
        <f>VLOOKUP(A470,[1]historico_de_lamparas_led_WGS84!$B$2:$H$1019,7,FALSE)</f>
        <v>128</v>
      </c>
      <c r="F470">
        <f>VLOOKUP(A470,[1]historico_de_lamparas_led_WGS84!$B$2:$I$1019,8,FALSE)</f>
        <v>169.4</v>
      </c>
    </row>
    <row r="471" spans="1:6" x14ac:dyDescent="0.3">
      <c r="A471" s="1">
        <v>443</v>
      </c>
      <c r="B471" s="3">
        <v>43617</v>
      </c>
      <c r="C471">
        <v>44</v>
      </c>
      <c r="D471">
        <f>VLOOKUP(A471,[1]historico_de_lamparas_led_WGS84!$B$2:$G$1019,6,FALSE)</f>
        <v>668</v>
      </c>
      <c r="E471">
        <f>VLOOKUP(A471,[1]historico_de_lamparas_led_WGS84!$B$2:$H$1019,7,FALSE)</f>
        <v>147</v>
      </c>
      <c r="F471">
        <f>VLOOKUP(A471,[1]historico_de_lamparas_led_WGS84!$B$2:$I$1019,8,FALSE)</f>
        <v>187.04</v>
      </c>
    </row>
    <row r="472" spans="1:6" x14ac:dyDescent="0.3">
      <c r="A472" s="1">
        <v>444</v>
      </c>
      <c r="B472" s="3">
        <v>43647</v>
      </c>
      <c r="C472">
        <v>44</v>
      </c>
      <c r="D472">
        <f>VLOOKUP(A472,[1]historico_de_lamparas_led_WGS84!$B$2:$G$1019,6,FALSE)</f>
        <v>813</v>
      </c>
      <c r="E472">
        <f>VLOOKUP(A472,[1]historico_de_lamparas_led_WGS84!$B$2:$H$1019,7,FALSE)</f>
        <v>180</v>
      </c>
      <c r="F472">
        <f>VLOOKUP(A472,[1]historico_de_lamparas_led_WGS84!$B$2:$I$1019,8,FALSE)</f>
        <v>227.64</v>
      </c>
    </row>
    <row r="473" spans="1:6" x14ac:dyDescent="0.3">
      <c r="A473" s="1">
        <v>445</v>
      </c>
      <c r="B473" s="3">
        <v>43678</v>
      </c>
      <c r="C473">
        <v>44</v>
      </c>
      <c r="D473">
        <f>VLOOKUP(A473,[1]historico_de_lamparas_led_WGS84!$B$2:$G$1019,6,FALSE)</f>
        <v>744</v>
      </c>
      <c r="E473">
        <f>VLOOKUP(A473,[1]historico_de_lamparas_led_WGS84!$B$2:$H$1019,7,FALSE)</f>
        <v>161</v>
      </c>
      <c r="F473">
        <f>VLOOKUP(A473,[1]historico_de_lamparas_led_WGS84!$B$2:$I$1019,8,FALSE)</f>
        <v>208.32</v>
      </c>
    </row>
    <row r="474" spans="1:6" x14ac:dyDescent="0.3">
      <c r="A474" s="1">
        <v>446</v>
      </c>
      <c r="B474" s="3">
        <v>43709</v>
      </c>
      <c r="C474">
        <v>44</v>
      </c>
      <c r="D474">
        <f>VLOOKUP(A474,[1]historico_de_lamparas_led_WGS84!$B$2:$G$1019,6,FALSE)</f>
        <v>624</v>
      </c>
      <c r="E474">
        <f>VLOOKUP(A474,[1]historico_de_lamparas_led_WGS84!$B$2:$H$1019,7,FALSE)</f>
        <v>139</v>
      </c>
      <c r="F474">
        <f>VLOOKUP(A474,[1]historico_de_lamparas_led_WGS84!$B$2:$I$1019,8,FALSE)</f>
        <v>174.72</v>
      </c>
    </row>
    <row r="475" spans="1:6" x14ac:dyDescent="0.3">
      <c r="A475" s="1">
        <v>447</v>
      </c>
      <c r="B475" s="3">
        <v>43739</v>
      </c>
      <c r="C475">
        <v>44</v>
      </c>
      <c r="D475">
        <f>VLOOKUP(A475,[1]historico_de_lamparas_led_WGS84!$B$2:$G$1019,6,FALSE)</f>
        <v>253</v>
      </c>
      <c r="E475">
        <f>VLOOKUP(A475,[1]historico_de_lamparas_led_WGS84!$B$2:$H$1019,7,FALSE)</f>
        <v>54</v>
      </c>
      <c r="F475">
        <f>VLOOKUP(A475,[1]historico_de_lamparas_led_WGS84!$B$2:$I$1019,8,FALSE)</f>
        <v>70.84</v>
      </c>
    </row>
    <row r="476" spans="1:6" x14ac:dyDescent="0.3">
      <c r="A476" s="1">
        <v>448</v>
      </c>
      <c r="B476" s="3">
        <v>43770</v>
      </c>
      <c r="C476">
        <v>44</v>
      </c>
      <c r="D476">
        <f>VLOOKUP(A476,[1]historico_de_lamparas_led_WGS84!$B$2:$G$1019,6,FALSE)</f>
        <v>55</v>
      </c>
      <c r="E476">
        <f>VLOOKUP(A476,[1]historico_de_lamparas_led_WGS84!$B$2:$H$1019,7,FALSE)</f>
        <v>12</v>
      </c>
      <c r="F476">
        <f>VLOOKUP(A476,[1]historico_de_lamparas_led_WGS84!$B$2:$I$1019,8,FALSE)</f>
        <v>15.4</v>
      </c>
    </row>
    <row r="477" spans="1:6" x14ac:dyDescent="0.3">
      <c r="A477" s="1">
        <v>449</v>
      </c>
      <c r="B477" s="3">
        <v>43800</v>
      </c>
      <c r="C477">
        <v>44</v>
      </c>
      <c r="D477">
        <f>VLOOKUP(A477,[1]historico_de_lamparas_led_WGS84!$B$2:$G$1019,6,FALSE)</f>
        <v>38</v>
      </c>
      <c r="E477">
        <f>VLOOKUP(A477,[1]historico_de_lamparas_led_WGS84!$B$2:$H$1019,7,FALSE)</f>
        <v>8</v>
      </c>
      <c r="F477">
        <f>VLOOKUP(A477,[1]historico_de_lamparas_led_WGS84!$B$2:$I$1019,8,FALSE)</f>
        <v>10.64</v>
      </c>
    </row>
    <row r="478" spans="1:6" x14ac:dyDescent="0.3">
      <c r="A478" s="1">
        <v>450</v>
      </c>
      <c r="B478" s="3">
        <v>43435</v>
      </c>
      <c r="C478">
        <v>44</v>
      </c>
      <c r="D478">
        <f>VLOOKUP(A478,[1]historico_de_lamparas_led_WGS84!$B$2:$G$1019,6,FALSE)</f>
        <v>1173</v>
      </c>
      <c r="E478">
        <f>VLOOKUP(A478,[1]historico_de_lamparas_led_WGS84!$B$2:$H$1019,7,FALSE)</f>
        <v>260</v>
      </c>
      <c r="F478">
        <f>VLOOKUP(A478,[1]historico_de_lamparas_led_WGS84!$B$2:$I$1019,8,FALSE)</f>
        <v>328.44</v>
      </c>
    </row>
    <row r="479" spans="1:6" x14ac:dyDescent="0.3">
      <c r="A479" s="1">
        <v>451</v>
      </c>
      <c r="B479" s="3">
        <v>43405</v>
      </c>
      <c r="C479">
        <v>44</v>
      </c>
      <c r="D479">
        <f>VLOOKUP(A479,[1]historico_de_lamparas_led_WGS84!$B$2:$G$1019,6,FALSE)</f>
        <v>1467</v>
      </c>
      <c r="E479">
        <f>VLOOKUP(A479,[1]historico_de_lamparas_led_WGS84!$B$2:$H$1019,7,FALSE)</f>
        <v>312</v>
      </c>
      <c r="F479">
        <f>VLOOKUP(A479,[1]historico_de_lamparas_led_WGS84!$B$2:$I$1019,8,FALSE)</f>
        <v>410.76</v>
      </c>
    </row>
    <row r="480" spans="1:6" x14ac:dyDescent="0.3">
      <c r="A480" s="1">
        <v>452</v>
      </c>
      <c r="B480" s="3">
        <v>43374</v>
      </c>
      <c r="C480">
        <v>44</v>
      </c>
      <c r="D480">
        <f>VLOOKUP(A480,[1]historico_de_lamparas_led_WGS84!$B$2:$G$1019,6,FALSE)</f>
        <v>2454</v>
      </c>
      <c r="E480">
        <f>VLOOKUP(A480,[1]historico_de_lamparas_led_WGS84!$B$2:$H$1019,7,FALSE)</f>
        <v>513</v>
      </c>
      <c r="F480">
        <f>VLOOKUP(A480,[1]historico_de_lamparas_led_WGS84!$B$2:$I$1019,8,FALSE)</f>
        <v>687.12</v>
      </c>
    </row>
    <row r="481" spans="1:6" x14ac:dyDescent="0.3">
      <c r="A481" s="1">
        <v>453</v>
      </c>
      <c r="B481" s="3">
        <v>43344</v>
      </c>
      <c r="C481">
        <v>44</v>
      </c>
      <c r="D481">
        <f>VLOOKUP(A481,[1]historico_de_lamparas_led_WGS84!$B$2:$G$1019,6,FALSE)</f>
        <v>2930</v>
      </c>
      <c r="E481">
        <f>VLOOKUP(A481,[1]historico_de_lamparas_led_WGS84!$B$2:$H$1019,7,FALSE)</f>
        <v>571</v>
      </c>
      <c r="F481">
        <f>VLOOKUP(A481,[1]historico_de_lamparas_led_WGS84!$B$2:$I$1019,8,FALSE)</f>
        <v>820.4</v>
      </c>
    </row>
    <row r="482" spans="1:6" x14ac:dyDescent="0.3">
      <c r="A482" s="1">
        <v>454</v>
      </c>
      <c r="B482" s="3">
        <v>43313</v>
      </c>
      <c r="C482">
        <v>44</v>
      </c>
      <c r="D482">
        <f>VLOOKUP(A482,[1]historico_de_lamparas_led_WGS84!$B$2:$G$1019,6,FALSE)</f>
        <v>3636</v>
      </c>
      <c r="E482">
        <f>VLOOKUP(A482,[1]historico_de_lamparas_led_WGS84!$B$2:$H$1019,7,FALSE)</f>
        <v>758</v>
      </c>
      <c r="F482">
        <f>VLOOKUP(A482,[1]historico_de_lamparas_led_WGS84!$B$2:$I$1019,8,FALSE)</f>
        <v>1018.08</v>
      </c>
    </row>
    <row r="483" spans="1:6" x14ac:dyDescent="0.3">
      <c r="A483" s="1">
        <v>455</v>
      </c>
      <c r="B483" s="3">
        <v>43282</v>
      </c>
      <c r="C483">
        <v>44</v>
      </c>
      <c r="D483">
        <f>VLOOKUP(A483,[1]historico_de_lamparas_led_WGS84!$B$2:$G$1019,6,FALSE)</f>
        <v>4366</v>
      </c>
      <c r="E483">
        <f>VLOOKUP(A483,[1]historico_de_lamparas_led_WGS84!$B$2:$H$1019,7,FALSE)</f>
        <v>1203</v>
      </c>
      <c r="F483">
        <f>VLOOKUP(A483,[1]historico_de_lamparas_led_WGS84!$B$2:$I$1019,8,FALSE)</f>
        <v>1222.48</v>
      </c>
    </row>
    <row r="484" spans="1:6" x14ac:dyDescent="0.3">
      <c r="A484" s="1">
        <v>456</v>
      </c>
      <c r="B484" s="3">
        <v>43466</v>
      </c>
      <c r="C484">
        <v>49</v>
      </c>
      <c r="D484">
        <f>VLOOKUP(A484,[1]historico_de_lamparas_led_WGS84!$B$2:$G$1019,6,FALSE)</f>
        <v>1465</v>
      </c>
      <c r="E484">
        <f>VLOOKUP(A484,[1]historico_de_lamparas_led_WGS84!$B$2:$H$1019,7,FALSE)</f>
        <v>272</v>
      </c>
      <c r="F484">
        <f>VLOOKUP(A484,[1]historico_de_lamparas_led_WGS84!$B$2:$I$1019,8,FALSE)</f>
        <v>410.2</v>
      </c>
    </row>
    <row r="485" spans="1:6" x14ac:dyDescent="0.3">
      <c r="A485" s="1">
        <v>457</v>
      </c>
      <c r="B485" s="3">
        <v>43497</v>
      </c>
      <c r="C485">
        <v>49</v>
      </c>
      <c r="D485">
        <f>VLOOKUP(A485,[1]historico_de_lamparas_led_WGS84!$B$2:$G$1019,6,FALSE)</f>
        <v>1709</v>
      </c>
      <c r="E485">
        <f>VLOOKUP(A485,[1]historico_de_lamparas_led_WGS84!$B$2:$H$1019,7,FALSE)</f>
        <v>381</v>
      </c>
      <c r="F485">
        <f>VLOOKUP(A485,[1]historico_de_lamparas_led_WGS84!$B$2:$I$1019,8,FALSE)</f>
        <v>478.52</v>
      </c>
    </row>
    <row r="486" spans="1:6" x14ac:dyDescent="0.3">
      <c r="A486" s="1">
        <v>458</v>
      </c>
      <c r="B486" s="3">
        <v>43525</v>
      </c>
      <c r="C486">
        <v>49</v>
      </c>
      <c r="D486">
        <f>VLOOKUP(A486,[1]historico_de_lamparas_led_WGS84!$B$2:$G$1019,6,FALSE)</f>
        <v>852</v>
      </c>
      <c r="E486">
        <f>VLOOKUP(A486,[1]historico_de_lamparas_led_WGS84!$B$2:$H$1019,7,FALSE)</f>
        <v>210</v>
      </c>
      <c r="F486">
        <f>VLOOKUP(A486,[1]historico_de_lamparas_led_WGS84!$B$2:$I$1019,8,FALSE)</f>
        <v>238.56</v>
      </c>
    </row>
    <row r="487" spans="1:6" x14ac:dyDescent="0.3">
      <c r="A487" s="1">
        <v>459</v>
      </c>
      <c r="B487" s="3">
        <v>43556</v>
      </c>
      <c r="C487">
        <v>49</v>
      </c>
      <c r="D487">
        <f>VLOOKUP(A487,[1]historico_de_lamparas_led_WGS84!$B$2:$G$1019,6,FALSE)</f>
        <v>1068</v>
      </c>
      <c r="E487">
        <f>VLOOKUP(A487,[1]historico_de_lamparas_led_WGS84!$B$2:$H$1019,7,FALSE)</f>
        <v>251</v>
      </c>
      <c r="F487">
        <f>VLOOKUP(A487,[1]historico_de_lamparas_led_WGS84!$B$2:$I$1019,8,FALSE)</f>
        <v>299.04000000000002</v>
      </c>
    </row>
    <row r="488" spans="1:6" x14ac:dyDescent="0.3">
      <c r="A488" s="1">
        <v>460</v>
      </c>
      <c r="B488" s="3">
        <v>43586</v>
      </c>
      <c r="C488">
        <v>49</v>
      </c>
      <c r="D488">
        <f>VLOOKUP(A488,[1]historico_de_lamparas_led_WGS84!$B$2:$G$1019,6,FALSE)</f>
        <v>883</v>
      </c>
      <c r="E488">
        <f>VLOOKUP(A488,[1]historico_de_lamparas_led_WGS84!$B$2:$H$1019,7,FALSE)</f>
        <v>211</v>
      </c>
      <c r="F488">
        <f>VLOOKUP(A488,[1]historico_de_lamparas_led_WGS84!$B$2:$I$1019,8,FALSE)</f>
        <v>247.24</v>
      </c>
    </row>
    <row r="489" spans="1:6" x14ac:dyDescent="0.3">
      <c r="A489" s="1">
        <v>461</v>
      </c>
      <c r="B489" s="3">
        <v>43617</v>
      </c>
      <c r="C489">
        <v>49</v>
      </c>
      <c r="D489">
        <f>VLOOKUP(A489,[1]historico_de_lamparas_led_WGS84!$B$2:$G$1019,6,FALSE)</f>
        <v>1172</v>
      </c>
      <c r="E489">
        <f>VLOOKUP(A489,[1]historico_de_lamparas_led_WGS84!$B$2:$H$1019,7,FALSE)</f>
        <v>280</v>
      </c>
      <c r="F489">
        <f>VLOOKUP(A489,[1]historico_de_lamparas_led_WGS84!$B$2:$I$1019,8,FALSE)</f>
        <v>328.16</v>
      </c>
    </row>
    <row r="490" spans="1:6" x14ac:dyDescent="0.3">
      <c r="A490" s="1">
        <v>462</v>
      </c>
      <c r="B490" s="3">
        <v>43647</v>
      </c>
      <c r="C490">
        <v>49</v>
      </c>
      <c r="D490">
        <f>VLOOKUP(A490,[1]historico_de_lamparas_led_WGS84!$B$2:$G$1019,6,FALSE)</f>
        <v>1843</v>
      </c>
      <c r="E490">
        <f>VLOOKUP(A490,[1]historico_de_lamparas_led_WGS84!$B$2:$H$1019,7,FALSE)</f>
        <v>474</v>
      </c>
      <c r="F490">
        <f>VLOOKUP(A490,[1]historico_de_lamparas_led_WGS84!$B$2:$I$1019,8,FALSE)</f>
        <v>516.04</v>
      </c>
    </row>
    <row r="491" spans="1:6" x14ac:dyDescent="0.3">
      <c r="A491" s="1">
        <v>463</v>
      </c>
      <c r="B491" s="3">
        <v>43678</v>
      </c>
      <c r="C491">
        <v>49</v>
      </c>
      <c r="D491">
        <f>VLOOKUP(A491,[1]historico_de_lamparas_led_WGS84!$B$2:$G$1019,6,FALSE)</f>
        <v>1377</v>
      </c>
      <c r="E491">
        <f>VLOOKUP(A491,[1]historico_de_lamparas_led_WGS84!$B$2:$H$1019,7,FALSE)</f>
        <v>295</v>
      </c>
      <c r="F491">
        <f>VLOOKUP(A491,[1]historico_de_lamparas_led_WGS84!$B$2:$I$1019,8,FALSE)</f>
        <v>385.56</v>
      </c>
    </row>
    <row r="492" spans="1:6" x14ac:dyDescent="0.3">
      <c r="A492" s="1">
        <v>464</v>
      </c>
      <c r="B492" s="3">
        <v>43709</v>
      </c>
      <c r="C492">
        <v>49</v>
      </c>
      <c r="D492">
        <f>VLOOKUP(A492,[1]historico_de_lamparas_led_WGS84!$B$2:$G$1019,6,FALSE)</f>
        <v>1117</v>
      </c>
      <c r="E492">
        <f>VLOOKUP(A492,[1]historico_de_lamparas_led_WGS84!$B$2:$H$1019,7,FALSE)</f>
        <v>242</v>
      </c>
      <c r="F492">
        <f>VLOOKUP(A492,[1]historico_de_lamparas_led_WGS84!$B$2:$I$1019,8,FALSE)</f>
        <v>312.76</v>
      </c>
    </row>
    <row r="493" spans="1:6" x14ac:dyDescent="0.3">
      <c r="A493" s="1">
        <v>465</v>
      </c>
      <c r="B493" s="3">
        <v>43739</v>
      </c>
      <c r="C493">
        <v>49</v>
      </c>
      <c r="D493">
        <f>VLOOKUP(A493,[1]historico_de_lamparas_led_WGS84!$B$2:$G$1019,6,FALSE)</f>
        <v>844</v>
      </c>
      <c r="E493">
        <f>VLOOKUP(A493,[1]historico_de_lamparas_led_WGS84!$B$2:$H$1019,7,FALSE)</f>
        <v>193</v>
      </c>
      <c r="F493">
        <f>VLOOKUP(A493,[1]historico_de_lamparas_led_WGS84!$B$2:$I$1019,8,FALSE)</f>
        <v>236.32</v>
      </c>
    </row>
    <row r="494" spans="1:6" x14ac:dyDescent="0.3">
      <c r="A494" s="1">
        <v>466</v>
      </c>
      <c r="B494" s="3">
        <v>43770</v>
      </c>
      <c r="C494">
        <v>49</v>
      </c>
      <c r="D494">
        <f>VLOOKUP(A494,[1]historico_de_lamparas_led_WGS84!$B$2:$G$1019,6,FALSE)</f>
        <v>818</v>
      </c>
      <c r="E494">
        <f>VLOOKUP(A494,[1]historico_de_lamparas_led_WGS84!$B$2:$H$1019,7,FALSE)</f>
        <v>181</v>
      </c>
      <c r="F494">
        <f>VLOOKUP(A494,[1]historico_de_lamparas_led_WGS84!$B$2:$I$1019,8,FALSE)</f>
        <v>229.04</v>
      </c>
    </row>
    <row r="495" spans="1:6" x14ac:dyDescent="0.3">
      <c r="A495" s="1">
        <v>467</v>
      </c>
      <c r="B495" s="3">
        <v>43800</v>
      </c>
      <c r="C495">
        <v>49</v>
      </c>
      <c r="D495">
        <f>VLOOKUP(A495,[1]historico_de_lamparas_led_WGS84!$B$2:$G$1019,6,FALSE)</f>
        <v>130</v>
      </c>
      <c r="E495">
        <f>VLOOKUP(A495,[1]historico_de_lamparas_led_WGS84!$B$2:$H$1019,7,FALSE)</f>
        <v>26</v>
      </c>
      <c r="F495">
        <f>VLOOKUP(A495,[1]historico_de_lamparas_led_WGS84!$B$2:$I$1019,8,FALSE)</f>
        <v>36.4</v>
      </c>
    </row>
    <row r="496" spans="1:6" x14ac:dyDescent="0.3">
      <c r="A496" s="1">
        <v>468</v>
      </c>
      <c r="B496" s="3">
        <v>43435</v>
      </c>
      <c r="C496">
        <v>49</v>
      </c>
      <c r="D496">
        <f>VLOOKUP(A496,[1]historico_de_lamparas_led_WGS84!$B$2:$G$1019,6,FALSE)</f>
        <v>2624</v>
      </c>
      <c r="E496">
        <f>VLOOKUP(A496,[1]historico_de_lamparas_led_WGS84!$B$2:$H$1019,7,FALSE)</f>
        <v>496</v>
      </c>
      <c r="F496">
        <f>VLOOKUP(A496,[1]historico_de_lamparas_led_WGS84!$B$2:$I$1019,8,FALSE)</f>
        <v>734.72</v>
      </c>
    </row>
    <row r="497" spans="1:6" x14ac:dyDescent="0.3">
      <c r="A497" s="1">
        <v>469</v>
      </c>
      <c r="B497" s="3">
        <v>43405</v>
      </c>
      <c r="C497">
        <v>49</v>
      </c>
      <c r="D497">
        <f>VLOOKUP(A497,[1]historico_de_lamparas_led_WGS84!$B$2:$G$1019,6,FALSE)</f>
        <v>2662</v>
      </c>
      <c r="E497">
        <f>VLOOKUP(A497,[1]historico_de_lamparas_led_WGS84!$B$2:$H$1019,7,FALSE)</f>
        <v>620</v>
      </c>
      <c r="F497">
        <f>VLOOKUP(A497,[1]historico_de_lamparas_led_WGS84!$B$2:$I$1019,8,FALSE)</f>
        <v>745.36</v>
      </c>
    </row>
    <row r="498" spans="1:6" x14ac:dyDescent="0.3">
      <c r="A498" s="1">
        <v>470</v>
      </c>
      <c r="B498" s="3">
        <v>43374</v>
      </c>
      <c r="C498">
        <v>49</v>
      </c>
      <c r="D498">
        <f>VLOOKUP(A498,[1]historico_de_lamparas_led_WGS84!$B$2:$G$1019,6,FALSE)</f>
        <v>3761</v>
      </c>
      <c r="E498">
        <f>VLOOKUP(A498,[1]historico_de_lamparas_led_WGS84!$B$2:$H$1019,7,FALSE)</f>
        <v>900</v>
      </c>
      <c r="F498">
        <f>VLOOKUP(A498,[1]historico_de_lamparas_led_WGS84!$B$2:$I$1019,8,FALSE)</f>
        <v>1053.08</v>
      </c>
    </row>
    <row r="499" spans="1:6" x14ac:dyDescent="0.3">
      <c r="A499" s="1">
        <v>471</v>
      </c>
      <c r="B499" s="3">
        <v>43344</v>
      </c>
      <c r="C499">
        <v>49</v>
      </c>
      <c r="D499">
        <f>VLOOKUP(A499,[1]historico_de_lamparas_led_WGS84!$B$2:$G$1019,6,FALSE)</f>
        <v>3916</v>
      </c>
      <c r="E499">
        <f>VLOOKUP(A499,[1]historico_de_lamparas_led_WGS84!$B$2:$H$1019,7,FALSE)</f>
        <v>847</v>
      </c>
      <c r="F499">
        <f>VLOOKUP(A499,[1]historico_de_lamparas_led_WGS84!$B$2:$I$1019,8,FALSE)</f>
        <v>1096.48</v>
      </c>
    </row>
    <row r="500" spans="1:6" x14ac:dyDescent="0.3">
      <c r="A500" s="1">
        <v>472</v>
      </c>
      <c r="B500" s="3">
        <v>43313</v>
      </c>
      <c r="C500">
        <v>49</v>
      </c>
      <c r="D500">
        <f>VLOOKUP(A500,[1]historico_de_lamparas_led_WGS84!$B$2:$G$1019,6,FALSE)</f>
        <v>7260</v>
      </c>
      <c r="E500">
        <f>VLOOKUP(A500,[1]historico_de_lamparas_led_WGS84!$B$2:$H$1019,7,FALSE)</f>
        <v>1527</v>
      </c>
      <c r="F500">
        <f>VLOOKUP(A500,[1]historico_de_lamparas_led_WGS84!$B$2:$I$1019,8,FALSE)</f>
        <v>2032.8</v>
      </c>
    </row>
    <row r="501" spans="1:6" x14ac:dyDescent="0.3">
      <c r="A501" s="1">
        <v>473</v>
      </c>
      <c r="B501" s="3">
        <v>43466</v>
      </c>
      <c r="C501">
        <v>45</v>
      </c>
      <c r="D501">
        <f>VLOOKUP(A501,[1]historico_de_lamparas_led_WGS84!$B$2:$G$1019,6,FALSE)</f>
        <v>2102</v>
      </c>
      <c r="E501">
        <f>VLOOKUP(A501,[1]historico_de_lamparas_led_WGS84!$B$2:$H$1019,7,FALSE)</f>
        <v>456</v>
      </c>
      <c r="F501">
        <f>VLOOKUP(A501,[1]historico_de_lamparas_led_WGS84!$B$2:$I$1019,8,FALSE)</f>
        <v>588.55999999999995</v>
      </c>
    </row>
    <row r="502" spans="1:6" x14ac:dyDescent="0.3">
      <c r="A502" s="1">
        <v>474</v>
      </c>
      <c r="B502" s="3">
        <v>43497</v>
      </c>
      <c r="C502">
        <v>45</v>
      </c>
      <c r="D502">
        <f>VLOOKUP(A502,[1]historico_de_lamparas_led_WGS84!$B$2:$G$1019,6,FALSE)</f>
        <v>1293</v>
      </c>
      <c r="E502">
        <f>VLOOKUP(A502,[1]historico_de_lamparas_led_WGS84!$B$2:$H$1019,7,FALSE)</f>
        <v>291</v>
      </c>
      <c r="F502">
        <f>VLOOKUP(A502,[1]historico_de_lamparas_led_WGS84!$B$2:$I$1019,8,FALSE)</f>
        <v>362.04</v>
      </c>
    </row>
    <row r="503" spans="1:6" x14ac:dyDescent="0.3">
      <c r="A503" s="1">
        <v>475</v>
      </c>
      <c r="B503" s="3">
        <v>43525</v>
      </c>
      <c r="C503">
        <v>45</v>
      </c>
      <c r="D503">
        <f>VLOOKUP(A503,[1]historico_de_lamparas_led_WGS84!$B$2:$G$1019,6,FALSE)</f>
        <v>623</v>
      </c>
      <c r="E503">
        <f>VLOOKUP(A503,[1]historico_de_lamparas_led_WGS84!$B$2:$H$1019,7,FALSE)</f>
        <v>135</v>
      </c>
      <c r="F503">
        <f>VLOOKUP(A503,[1]historico_de_lamparas_led_WGS84!$B$2:$I$1019,8,FALSE)</f>
        <v>174.44</v>
      </c>
    </row>
    <row r="504" spans="1:6" x14ac:dyDescent="0.3">
      <c r="A504" s="1">
        <v>476</v>
      </c>
      <c r="B504" s="3">
        <v>43556</v>
      </c>
      <c r="C504">
        <v>45</v>
      </c>
      <c r="D504">
        <f>VLOOKUP(A504,[1]historico_de_lamparas_led_WGS84!$B$2:$G$1019,6,FALSE)</f>
        <v>994</v>
      </c>
      <c r="E504">
        <f>VLOOKUP(A504,[1]historico_de_lamparas_led_WGS84!$B$2:$H$1019,7,FALSE)</f>
        <v>223</v>
      </c>
      <c r="F504">
        <f>VLOOKUP(A504,[1]historico_de_lamparas_led_WGS84!$B$2:$I$1019,8,FALSE)</f>
        <v>278.32</v>
      </c>
    </row>
    <row r="505" spans="1:6" x14ac:dyDescent="0.3">
      <c r="A505" s="1">
        <v>477</v>
      </c>
      <c r="B505" s="3">
        <v>43586</v>
      </c>
      <c r="C505">
        <v>45</v>
      </c>
      <c r="D505">
        <f>VLOOKUP(A505,[1]historico_de_lamparas_led_WGS84!$B$2:$G$1019,6,FALSE)</f>
        <v>1373</v>
      </c>
      <c r="E505">
        <f>VLOOKUP(A505,[1]historico_de_lamparas_led_WGS84!$B$2:$H$1019,7,FALSE)</f>
        <v>302</v>
      </c>
      <c r="F505">
        <f>VLOOKUP(A505,[1]historico_de_lamparas_led_WGS84!$B$2:$I$1019,8,FALSE)</f>
        <v>384.44</v>
      </c>
    </row>
    <row r="506" spans="1:6" x14ac:dyDescent="0.3">
      <c r="A506" s="1">
        <v>478</v>
      </c>
      <c r="B506" s="3">
        <v>43617</v>
      </c>
      <c r="C506">
        <v>45</v>
      </c>
      <c r="D506">
        <f>VLOOKUP(A506,[1]historico_de_lamparas_led_WGS84!$B$2:$G$1019,6,FALSE)</f>
        <v>1662</v>
      </c>
      <c r="E506">
        <f>VLOOKUP(A506,[1]historico_de_lamparas_led_WGS84!$B$2:$H$1019,7,FALSE)</f>
        <v>367</v>
      </c>
      <c r="F506">
        <f>VLOOKUP(A506,[1]historico_de_lamparas_led_WGS84!$B$2:$I$1019,8,FALSE)</f>
        <v>465.36</v>
      </c>
    </row>
    <row r="507" spans="1:6" x14ac:dyDescent="0.3">
      <c r="A507" s="1">
        <v>479</v>
      </c>
      <c r="B507" s="3">
        <v>43647</v>
      </c>
      <c r="C507">
        <v>45</v>
      </c>
      <c r="D507">
        <f>VLOOKUP(A507,[1]historico_de_lamparas_led_WGS84!$B$2:$G$1019,6,FALSE)</f>
        <v>1456</v>
      </c>
      <c r="E507">
        <f>VLOOKUP(A507,[1]historico_de_lamparas_led_WGS84!$B$2:$H$1019,7,FALSE)</f>
        <v>320</v>
      </c>
      <c r="F507">
        <f>VLOOKUP(A507,[1]historico_de_lamparas_led_WGS84!$B$2:$I$1019,8,FALSE)</f>
        <v>407.68</v>
      </c>
    </row>
    <row r="508" spans="1:6" x14ac:dyDescent="0.3">
      <c r="A508" s="1">
        <v>480</v>
      </c>
      <c r="B508" s="3">
        <v>43678</v>
      </c>
      <c r="C508">
        <v>45</v>
      </c>
      <c r="D508">
        <f>VLOOKUP(A508,[1]historico_de_lamparas_led_WGS84!$B$2:$G$1019,6,FALSE)</f>
        <v>1851</v>
      </c>
      <c r="E508">
        <f>VLOOKUP(A508,[1]historico_de_lamparas_led_WGS84!$B$2:$H$1019,7,FALSE)</f>
        <v>419</v>
      </c>
      <c r="F508">
        <f>VLOOKUP(A508,[1]historico_de_lamparas_led_WGS84!$B$2:$I$1019,8,FALSE)</f>
        <v>518.28</v>
      </c>
    </row>
    <row r="509" spans="1:6" x14ac:dyDescent="0.3">
      <c r="A509" s="1">
        <v>481</v>
      </c>
      <c r="B509" s="3">
        <v>43709</v>
      </c>
      <c r="C509">
        <v>45</v>
      </c>
      <c r="D509">
        <f>VLOOKUP(A509,[1]historico_de_lamparas_led_WGS84!$B$2:$G$1019,6,FALSE)</f>
        <v>1250</v>
      </c>
      <c r="E509">
        <f>VLOOKUP(A509,[1]historico_de_lamparas_led_WGS84!$B$2:$H$1019,7,FALSE)</f>
        <v>292</v>
      </c>
      <c r="F509">
        <f>VLOOKUP(A509,[1]historico_de_lamparas_led_WGS84!$B$2:$I$1019,8,FALSE)</f>
        <v>350</v>
      </c>
    </row>
    <row r="510" spans="1:6" x14ac:dyDescent="0.3">
      <c r="A510" s="1">
        <v>482</v>
      </c>
      <c r="B510" s="3">
        <v>43739</v>
      </c>
      <c r="C510">
        <v>45</v>
      </c>
      <c r="D510">
        <f>VLOOKUP(A510,[1]historico_de_lamparas_led_WGS84!$B$2:$G$1019,6,FALSE)</f>
        <v>879</v>
      </c>
      <c r="E510">
        <f>VLOOKUP(A510,[1]historico_de_lamparas_led_WGS84!$B$2:$H$1019,7,FALSE)</f>
        <v>192</v>
      </c>
      <c r="F510">
        <f>VLOOKUP(A510,[1]historico_de_lamparas_led_WGS84!$B$2:$I$1019,8,FALSE)</f>
        <v>246.12</v>
      </c>
    </row>
    <row r="511" spans="1:6" x14ac:dyDescent="0.3">
      <c r="A511" s="1">
        <v>483</v>
      </c>
      <c r="B511" s="3">
        <v>43770</v>
      </c>
      <c r="C511">
        <v>45</v>
      </c>
      <c r="D511">
        <f>VLOOKUP(A511,[1]historico_de_lamparas_led_WGS84!$B$2:$G$1019,6,FALSE)</f>
        <v>922</v>
      </c>
      <c r="E511">
        <f>VLOOKUP(A511,[1]historico_de_lamparas_led_WGS84!$B$2:$H$1019,7,FALSE)</f>
        <v>208</v>
      </c>
      <c r="F511">
        <f>VLOOKUP(A511,[1]historico_de_lamparas_led_WGS84!$B$2:$I$1019,8,FALSE)</f>
        <v>258.16000000000003</v>
      </c>
    </row>
    <row r="512" spans="1:6" x14ac:dyDescent="0.3">
      <c r="A512" s="1">
        <v>485</v>
      </c>
      <c r="B512" s="3">
        <v>43435</v>
      </c>
      <c r="C512">
        <v>45</v>
      </c>
      <c r="D512">
        <f>VLOOKUP(A512,[1]historico_de_lamparas_led_WGS84!$B$2:$G$1019,6,FALSE)</f>
        <v>1556</v>
      </c>
      <c r="E512">
        <f>VLOOKUP(A512,[1]historico_de_lamparas_led_WGS84!$B$2:$H$1019,7,FALSE)</f>
        <v>321</v>
      </c>
      <c r="F512">
        <f>VLOOKUP(A512,[1]historico_de_lamparas_led_WGS84!$B$2:$I$1019,8,FALSE)</f>
        <v>435.68</v>
      </c>
    </row>
    <row r="513" spans="1:6" x14ac:dyDescent="0.3">
      <c r="A513" s="1">
        <v>486</v>
      </c>
      <c r="B513" s="3">
        <v>43405</v>
      </c>
      <c r="C513">
        <v>45</v>
      </c>
      <c r="D513">
        <f>VLOOKUP(A513,[1]historico_de_lamparas_led_WGS84!$B$2:$G$1019,6,FALSE)</f>
        <v>2916</v>
      </c>
      <c r="E513">
        <f>VLOOKUP(A513,[1]historico_de_lamparas_led_WGS84!$B$2:$H$1019,7,FALSE)</f>
        <v>625</v>
      </c>
      <c r="F513">
        <f>VLOOKUP(A513,[1]historico_de_lamparas_led_WGS84!$B$2:$I$1019,8,FALSE)</f>
        <v>816.48</v>
      </c>
    </row>
    <row r="514" spans="1:6" x14ac:dyDescent="0.3">
      <c r="A514" s="1">
        <v>487</v>
      </c>
      <c r="B514" s="3">
        <v>43374</v>
      </c>
      <c r="C514">
        <v>45</v>
      </c>
      <c r="D514">
        <f>VLOOKUP(A514,[1]historico_de_lamparas_led_WGS84!$B$2:$G$1019,6,FALSE)</f>
        <v>4350</v>
      </c>
      <c r="E514">
        <f>VLOOKUP(A514,[1]historico_de_lamparas_led_WGS84!$B$2:$H$1019,7,FALSE)</f>
        <v>905</v>
      </c>
      <c r="F514">
        <f>VLOOKUP(A514,[1]historico_de_lamparas_led_WGS84!$B$2:$I$1019,8,FALSE)</f>
        <v>1218</v>
      </c>
    </row>
    <row r="515" spans="1:6" x14ac:dyDescent="0.3">
      <c r="A515" s="1">
        <v>488</v>
      </c>
      <c r="B515" s="3">
        <v>43344</v>
      </c>
      <c r="C515">
        <v>45</v>
      </c>
      <c r="D515">
        <f>VLOOKUP(A515,[1]historico_de_lamparas_led_WGS84!$B$2:$G$1019,6,FALSE)</f>
        <v>4382</v>
      </c>
      <c r="E515">
        <f>VLOOKUP(A515,[1]historico_de_lamparas_led_WGS84!$B$2:$H$1019,7,FALSE)</f>
        <v>929</v>
      </c>
      <c r="F515">
        <f>VLOOKUP(A515,[1]historico_de_lamparas_led_WGS84!$B$2:$I$1019,8,FALSE)</f>
        <v>1226.96</v>
      </c>
    </row>
    <row r="516" spans="1:6" x14ac:dyDescent="0.3">
      <c r="A516" s="1">
        <v>489</v>
      </c>
      <c r="B516" s="3">
        <v>43313</v>
      </c>
      <c r="C516">
        <v>45</v>
      </c>
      <c r="D516">
        <f>VLOOKUP(A516,[1]historico_de_lamparas_led_WGS84!$B$2:$G$1019,6,FALSE)</f>
        <v>6765</v>
      </c>
      <c r="E516">
        <f>VLOOKUP(A516,[1]historico_de_lamparas_led_WGS84!$B$2:$H$1019,7,FALSE)</f>
        <v>1429</v>
      </c>
      <c r="F516">
        <f>VLOOKUP(A516,[1]historico_de_lamparas_led_WGS84!$B$2:$I$1019,8,FALSE)</f>
        <v>1894.2</v>
      </c>
    </row>
    <row r="517" spans="1:6" x14ac:dyDescent="0.3">
      <c r="A517" s="1">
        <v>490</v>
      </c>
      <c r="B517" s="3">
        <v>43466</v>
      </c>
      <c r="C517">
        <v>4</v>
      </c>
      <c r="D517">
        <f>VLOOKUP(A517,[1]historico_de_lamparas_led_WGS84!$B$2:$G$1019,6,FALSE)</f>
        <v>682</v>
      </c>
      <c r="E517">
        <f>VLOOKUP(A517,[1]historico_de_lamparas_led_WGS84!$B$2:$H$1019,7,FALSE)</f>
        <v>158</v>
      </c>
      <c r="F517">
        <f>VLOOKUP(A517,[1]historico_de_lamparas_led_WGS84!$B$2:$I$1019,8,FALSE)</f>
        <v>190.96</v>
      </c>
    </row>
    <row r="518" spans="1:6" x14ac:dyDescent="0.3">
      <c r="A518" s="1">
        <v>491</v>
      </c>
      <c r="B518" s="3">
        <v>43497</v>
      </c>
      <c r="C518">
        <v>4</v>
      </c>
      <c r="D518">
        <f>VLOOKUP(A518,[1]historico_de_lamparas_led_WGS84!$B$2:$G$1019,6,FALSE)</f>
        <v>296</v>
      </c>
      <c r="E518">
        <f>VLOOKUP(A518,[1]historico_de_lamparas_led_WGS84!$B$2:$H$1019,7,FALSE)</f>
        <v>67</v>
      </c>
      <c r="F518">
        <f>VLOOKUP(A518,[1]historico_de_lamparas_led_WGS84!$B$2:$I$1019,8,FALSE)</f>
        <v>82.88</v>
      </c>
    </row>
    <row r="519" spans="1:6" x14ac:dyDescent="0.3">
      <c r="A519" s="1">
        <v>492</v>
      </c>
      <c r="B519" s="3">
        <v>43525</v>
      </c>
      <c r="C519">
        <v>4</v>
      </c>
      <c r="D519">
        <f>VLOOKUP(A519,[1]historico_de_lamparas_led_WGS84!$B$2:$G$1019,6,FALSE)</f>
        <v>494</v>
      </c>
      <c r="E519">
        <f>VLOOKUP(A519,[1]historico_de_lamparas_led_WGS84!$B$2:$H$1019,7,FALSE)</f>
        <v>117</v>
      </c>
      <c r="F519">
        <f>VLOOKUP(A519,[1]historico_de_lamparas_led_WGS84!$B$2:$I$1019,8,FALSE)</f>
        <v>138.32</v>
      </c>
    </row>
    <row r="520" spans="1:6" x14ac:dyDescent="0.3">
      <c r="A520" s="1">
        <v>493</v>
      </c>
      <c r="B520" s="3">
        <v>43556</v>
      </c>
      <c r="C520">
        <v>4</v>
      </c>
      <c r="D520">
        <f>VLOOKUP(A520,[1]historico_de_lamparas_led_WGS84!$B$2:$G$1019,6,FALSE)</f>
        <v>383</v>
      </c>
      <c r="E520">
        <f>VLOOKUP(A520,[1]historico_de_lamparas_led_WGS84!$B$2:$H$1019,7,FALSE)</f>
        <v>87</v>
      </c>
      <c r="F520">
        <f>VLOOKUP(A520,[1]historico_de_lamparas_led_WGS84!$B$2:$I$1019,8,FALSE)</f>
        <v>107.24</v>
      </c>
    </row>
    <row r="521" spans="1:6" x14ac:dyDescent="0.3">
      <c r="A521" s="1">
        <v>494</v>
      </c>
      <c r="B521" s="3">
        <v>43586</v>
      </c>
      <c r="C521">
        <v>4</v>
      </c>
      <c r="D521">
        <f>VLOOKUP(A521,[1]historico_de_lamparas_led_WGS84!$B$2:$G$1019,6,FALSE)</f>
        <v>345</v>
      </c>
      <c r="E521">
        <f>VLOOKUP(A521,[1]historico_de_lamparas_led_WGS84!$B$2:$H$1019,7,FALSE)</f>
        <v>141</v>
      </c>
      <c r="F521">
        <f>VLOOKUP(A521,[1]historico_de_lamparas_led_WGS84!$B$2:$I$1019,8,FALSE)</f>
        <v>96.6</v>
      </c>
    </row>
    <row r="522" spans="1:6" x14ac:dyDescent="0.3">
      <c r="A522" s="1">
        <v>495</v>
      </c>
      <c r="B522" s="3">
        <v>43617</v>
      </c>
      <c r="C522">
        <v>4</v>
      </c>
      <c r="D522">
        <f>VLOOKUP(A522,[1]historico_de_lamparas_led_WGS84!$B$2:$G$1019,6,FALSE)</f>
        <v>578</v>
      </c>
      <c r="E522">
        <f>VLOOKUP(A522,[1]historico_de_lamparas_led_WGS84!$B$2:$H$1019,7,FALSE)</f>
        <v>139</v>
      </c>
      <c r="F522">
        <f>VLOOKUP(A522,[1]historico_de_lamparas_led_WGS84!$B$2:$I$1019,8,FALSE)</f>
        <v>161.84</v>
      </c>
    </row>
    <row r="523" spans="1:6" x14ac:dyDescent="0.3">
      <c r="A523" s="1">
        <v>496</v>
      </c>
      <c r="B523" s="3">
        <v>43647</v>
      </c>
      <c r="C523">
        <v>4</v>
      </c>
      <c r="D523">
        <f>VLOOKUP(A523,[1]historico_de_lamparas_led_WGS84!$B$2:$G$1019,6,FALSE)</f>
        <v>788</v>
      </c>
      <c r="E523">
        <f>VLOOKUP(A523,[1]historico_de_lamparas_led_WGS84!$B$2:$H$1019,7,FALSE)</f>
        <v>178</v>
      </c>
      <c r="F523">
        <f>VLOOKUP(A523,[1]historico_de_lamparas_led_WGS84!$B$2:$I$1019,8,FALSE)</f>
        <v>220.64</v>
      </c>
    </row>
    <row r="524" spans="1:6" x14ac:dyDescent="0.3">
      <c r="A524" s="1">
        <v>497</v>
      </c>
      <c r="B524" s="3">
        <v>43678</v>
      </c>
      <c r="C524">
        <v>4</v>
      </c>
      <c r="D524">
        <f>VLOOKUP(A524,[1]historico_de_lamparas_led_WGS84!$B$2:$G$1019,6,FALSE)</f>
        <v>646</v>
      </c>
      <c r="E524">
        <f>VLOOKUP(A524,[1]historico_de_lamparas_led_WGS84!$B$2:$H$1019,7,FALSE)</f>
        <v>149</v>
      </c>
      <c r="F524">
        <f>VLOOKUP(A524,[1]historico_de_lamparas_led_WGS84!$B$2:$I$1019,8,FALSE)</f>
        <v>180.88</v>
      </c>
    </row>
    <row r="525" spans="1:6" x14ac:dyDescent="0.3">
      <c r="A525" s="1">
        <v>498</v>
      </c>
      <c r="B525" s="3">
        <v>43709</v>
      </c>
      <c r="C525">
        <v>4</v>
      </c>
      <c r="D525">
        <f>VLOOKUP(A525,[1]historico_de_lamparas_led_WGS84!$B$2:$G$1019,6,FALSE)</f>
        <v>592</v>
      </c>
      <c r="E525">
        <f>VLOOKUP(A525,[1]historico_de_lamparas_led_WGS84!$B$2:$H$1019,7,FALSE)</f>
        <v>139</v>
      </c>
      <c r="F525">
        <f>VLOOKUP(A525,[1]historico_de_lamparas_led_WGS84!$B$2:$I$1019,8,FALSE)</f>
        <v>165.76</v>
      </c>
    </row>
    <row r="526" spans="1:6" x14ac:dyDescent="0.3">
      <c r="A526" s="1">
        <v>499</v>
      </c>
      <c r="B526" s="3">
        <v>43739</v>
      </c>
      <c r="C526">
        <v>4</v>
      </c>
      <c r="D526">
        <f>VLOOKUP(A526,[1]historico_de_lamparas_led_WGS84!$B$2:$G$1019,6,FALSE)</f>
        <v>582</v>
      </c>
      <c r="E526">
        <f>VLOOKUP(A526,[1]historico_de_lamparas_led_WGS84!$B$2:$H$1019,7,FALSE)</f>
        <v>127</v>
      </c>
      <c r="F526">
        <f>VLOOKUP(A526,[1]historico_de_lamparas_led_WGS84!$B$2:$I$1019,8,FALSE)</f>
        <v>162.96</v>
      </c>
    </row>
    <row r="527" spans="1:6" x14ac:dyDescent="0.3">
      <c r="A527" s="1">
        <v>500</v>
      </c>
      <c r="B527" s="3">
        <v>43770</v>
      </c>
      <c r="C527">
        <v>4</v>
      </c>
      <c r="D527">
        <f>VLOOKUP(A527,[1]historico_de_lamparas_led_WGS84!$B$2:$G$1019,6,FALSE)</f>
        <v>420</v>
      </c>
      <c r="E527">
        <f>VLOOKUP(A527,[1]historico_de_lamparas_led_WGS84!$B$2:$H$1019,7,FALSE)</f>
        <v>102</v>
      </c>
      <c r="F527">
        <f>VLOOKUP(A527,[1]historico_de_lamparas_led_WGS84!$B$2:$I$1019,8,FALSE)</f>
        <v>117.6</v>
      </c>
    </row>
    <row r="528" spans="1:6" x14ac:dyDescent="0.3">
      <c r="A528" s="1">
        <v>502</v>
      </c>
      <c r="B528" s="3">
        <v>43435</v>
      </c>
      <c r="C528">
        <v>4</v>
      </c>
      <c r="D528">
        <f>VLOOKUP(A528,[1]historico_de_lamparas_led_WGS84!$B$2:$G$1019,6,FALSE)</f>
        <v>885</v>
      </c>
      <c r="E528">
        <f>VLOOKUP(A528,[1]historico_de_lamparas_led_WGS84!$B$2:$H$1019,7,FALSE)</f>
        <v>222</v>
      </c>
      <c r="F528">
        <f>VLOOKUP(A528,[1]historico_de_lamparas_led_WGS84!$B$2:$I$1019,8,FALSE)</f>
        <v>247.8</v>
      </c>
    </row>
    <row r="529" spans="1:6" x14ac:dyDescent="0.3">
      <c r="A529" s="1">
        <v>503</v>
      </c>
      <c r="B529" s="3">
        <v>43405</v>
      </c>
      <c r="C529">
        <v>4</v>
      </c>
      <c r="D529">
        <f>VLOOKUP(A529,[1]historico_de_lamparas_led_WGS84!$B$2:$G$1019,6,FALSE)</f>
        <v>1265</v>
      </c>
      <c r="E529">
        <f>VLOOKUP(A529,[1]historico_de_lamparas_led_WGS84!$B$2:$H$1019,7,FALSE)</f>
        <v>299</v>
      </c>
      <c r="F529">
        <f>VLOOKUP(A529,[1]historico_de_lamparas_led_WGS84!$B$2:$I$1019,8,FALSE)</f>
        <v>354.2</v>
      </c>
    </row>
    <row r="530" spans="1:6" x14ac:dyDescent="0.3">
      <c r="A530" s="1">
        <v>504</v>
      </c>
      <c r="B530" s="3">
        <v>43374</v>
      </c>
      <c r="C530">
        <v>4</v>
      </c>
      <c r="D530">
        <f>VLOOKUP(A530,[1]historico_de_lamparas_led_WGS84!$B$2:$G$1019,6,FALSE)</f>
        <v>2252</v>
      </c>
      <c r="E530">
        <f>VLOOKUP(A530,[1]historico_de_lamparas_led_WGS84!$B$2:$H$1019,7,FALSE)</f>
        <v>481</v>
      </c>
      <c r="F530">
        <f>VLOOKUP(A530,[1]historico_de_lamparas_led_WGS84!$B$2:$I$1019,8,FALSE)</f>
        <v>630.55999999999995</v>
      </c>
    </row>
    <row r="531" spans="1:6" x14ac:dyDescent="0.3">
      <c r="A531" s="1">
        <v>505</v>
      </c>
      <c r="B531" s="3">
        <v>43344</v>
      </c>
      <c r="C531">
        <v>4</v>
      </c>
      <c r="D531">
        <f>VLOOKUP(A531,[1]historico_de_lamparas_led_WGS84!$B$2:$G$1019,6,FALSE)</f>
        <v>3621</v>
      </c>
      <c r="E531">
        <f>VLOOKUP(A531,[1]historico_de_lamparas_led_WGS84!$B$2:$H$1019,7,FALSE)</f>
        <v>759</v>
      </c>
      <c r="F531">
        <f>VLOOKUP(A531,[1]historico_de_lamparas_led_WGS84!$B$2:$I$1019,8,FALSE)</f>
        <v>1013.88</v>
      </c>
    </row>
    <row r="532" spans="1:6" x14ac:dyDescent="0.3">
      <c r="A532" s="1">
        <v>506</v>
      </c>
      <c r="B532" s="3">
        <v>43313</v>
      </c>
      <c r="C532">
        <v>4</v>
      </c>
      <c r="D532">
        <f>VLOOKUP(A532,[1]historico_de_lamparas_led_WGS84!$B$2:$G$1019,6,FALSE)</f>
        <v>4060</v>
      </c>
      <c r="E532">
        <f>VLOOKUP(A532,[1]historico_de_lamparas_led_WGS84!$B$2:$H$1019,7,FALSE)</f>
        <v>948</v>
      </c>
      <c r="F532">
        <f>VLOOKUP(A532,[1]historico_de_lamparas_led_WGS84!$B$2:$I$1019,8,FALSE)</f>
        <v>1136.8</v>
      </c>
    </row>
    <row r="533" spans="1:6" x14ac:dyDescent="0.3">
      <c r="A533" s="1">
        <v>507</v>
      </c>
      <c r="B533" s="3">
        <v>43739</v>
      </c>
      <c r="C533">
        <v>69</v>
      </c>
      <c r="D533">
        <f>VLOOKUP(A533,[1]historico_de_lamparas_led_WGS84!$B$2:$G$1019,6,FALSE)</f>
        <v>156</v>
      </c>
      <c r="E533">
        <f>VLOOKUP(A533,[1]historico_de_lamparas_led_WGS84!$B$2:$H$1019,7,FALSE)</f>
        <v>39</v>
      </c>
      <c r="F533">
        <f>VLOOKUP(A533,[1]historico_de_lamparas_led_WGS84!$B$2:$I$1019,8,FALSE)</f>
        <v>43.68</v>
      </c>
    </row>
    <row r="534" spans="1:6" x14ac:dyDescent="0.3">
      <c r="A534" s="1">
        <v>508</v>
      </c>
      <c r="B534" s="3">
        <v>43770</v>
      </c>
      <c r="C534">
        <v>69</v>
      </c>
      <c r="D534">
        <f>VLOOKUP(A534,[1]historico_de_lamparas_led_WGS84!$B$2:$G$1019,6,FALSE)</f>
        <v>210</v>
      </c>
      <c r="E534">
        <f>VLOOKUP(A534,[1]historico_de_lamparas_led_WGS84!$B$2:$H$1019,7,FALSE)</f>
        <v>48</v>
      </c>
      <c r="F534">
        <f>VLOOKUP(A534,[1]historico_de_lamparas_led_WGS84!$B$2:$I$1019,8,FALSE)</f>
        <v>58.8</v>
      </c>
    </row>
    <row r="535" spans="1:6" x14ac:dyDescent="0.3">
      <c r="A535" s="1">
        <v>513</v>
      </c>
      <c r="B535" s="3">
        <v>43466</v>
      </c>
      <c r="C535">
        <v>61</v>
      </c>
      <c r="D535">
        <f>VLOOKUP(A535,[1]historico_de_lamparas_led_WGS84!$B$2:$G$1019,6,FALSE)</f>
        <v>824</v>
      </c>
      <c r="E535">
        <f>VLOOKUP(A535,[1]historico_de_lamparas_led_WGS84!$B$2:$H$1019,7,FALSE)</f>
        <v>198</v>
      </c>
      <c r="F535">
        <f>VLOOKUP(A535,[1]historico_de_lamparas_led_WGS84!$B$2:$I$1019,8,FALSE)</f>
        <v>230.72</v>
      </c>
    </row>
    <row r="536" spans="1:6" x14ac:dyDescent="0.3">
      <c r="A536" s="1">
        <v>514</v>
      </c>
      <c r="B536" s="3">
        <v>43497</v>
      </c>
      <c r="C536">
        <v>61</v>
      </c>
      <c r="D536">
        <f>VLOOKUP(A536,[1]historico_de_lamparas_led_WGS84!$B$2:$G$1019,6,FALSE)</f>
        <v>281</v>
      </c>
      <c r="E536">
        <f>VLOOKUP(A536,[1]historico_de_lamparas_led_WGS84!$B$2:$H$1019,7,FALSE)</f>
        <v>60</v>
      </c>
      <c r="F536">
        <f>VLOOKUP(A536,[1]historico_de_lamparas_led_WGS84!$B$2:$I$1019,8,FALSE)</f>
        <v>78.680000000000007</v>
      </c>
    </row>
    <row r="537" spans="1:6" x14ac:dyDescent="0.3">
      <c r="A537" s="1">
        <v>516</v>
      </c>
      <c r="B537" s="3">
        <v>43556</v>
      </c>
      <c r="C537">
        <v>61</v>
      </c>
      <c r="D537">
        <f>VLOOKUP(A537,[1]historico_de_lamparas_led_WGS84!$B$2:$G$1019,6,FALSE)</f>
        <v>125</v>
      </c>
      <c r="E537">
        <f>VLOOKUP(A537,[1]historico_de_lamparas_led_WGS84!$B$2:$H$1019,7,FALSE)</f>
        <v>28</v>
      </c>
      <c r="F537">
        <f>VLOOKUP(A537,[1]historico_de_lamparas_led_WGS84!$B$2:$I$1019,8,FALSE)</f>
        <v>35</v>
      </c>
    </row>
    <row r="538" spans="1:6" x14ac:dyDescent="0.3">
      <c r="A538" s="1">
        <v>517</v>
      </c>
      <c r="B538" s="3">
        <v>43586</v>
      </c>
      <c r="C538">
        <v>61</v>
      </c>
      <c r="D538">
        <f>VLOOKUP(A538,[1]historico_de_lamparas_led_WGS84!$B$2:$G$1019,6,FALSE)</f>
        <v>474</v>
      </c>
      <c r="E538">
        <f>VLOOKUP(A538,[1]historico_de_lamparas_led_WGS84!$B$2:$H$1019,7,FALSE)</f>
        <v>112</v>
      </c>
      <c r="F538">
        <f>VLOOKUP(A538,[1]historico_de_lamparas_led_WGS84!$B$2:$I$1019,8,FALSE)</f>
        <v>132.72</v>
      </c>
    </row>
    <row r="539" spans="1:6" x14ac:dyDescent="0.3">
      <c r="A539" s="1">
        <v>518</v>
      </c>
      <c r="B539" s="3">
        <v>43617</v>
      </c>
      <c r="C539">
        <v>61</v>
      </c>
      <c r="D539">
        <f>VLOOKUP(A539,[1]historico_de_lamparas_led_WGS84!$B$2:$G$1019,6,FALSE)</f>
        <v>458</v>
      </c>
      <c r="E539">
        <f>VLOOKUP(A539,[1]historico_de_lamparas_led_WGS84!$B$2:$H$1019,7,FALSE)</f>
        <v>114</v>
      </c>
      <c r="F539">
        <f>VLOOKUP(A539,[1]historico_de_lamparas_led_WGS84!$B$2:$I$1019,8,FALSE)</f>
        <v>128.24</v>
      </c>
    </row>
    <row r="540" spans="1:6" x14ac:dyDescent="0.3">
      <c r="A540" s="1">
        <v>519</v>
      </c>
      <c r="B540" s="3">
        <v>43647</v>
      </c>
      <c r="C540">
        <v>61</v>
      </c>
      <c r="D540">
        <f>VLOOKUP(A540,[1]historico_de_lamparas_led_WGS84!$B$2:$G$1019,6,FALSE)</f>
        <v>1096</v>
      </c>
      <c r="E540">
        <f>VLOOKUP(A540,[1]historico_de_lamparas_led_WGS84!$B$2:$H$1019,7,FALSE)</f>
        <v>241</v>
      </c>
      <c r="F540">
        <f>VLOOKUP(A540,[1]historico_de_lamparas_led_WGS84!$B$2:$I$1019,8,FALSE)</f>
        <v>306.88</v>
      </c>
    </row>
    <row r="541" spans="1:6" x14ac:dyDescent="0.3">
      <c r="A541" s="1">
        <v>520</v>
      </c>
      <c r="B541" s="3">
        <v>43678</v>
      </c>
      <c r="C541">
        <v>61</v>
      </c>
      <c r="D541">
        <f>VLOOKUP(A541,[1]historico_de_lamparas_led_WGS84!$B$2:$G$1019,6,FALSE)</f>
        <v>1011</v>
      </c>
      <c r="E541">
        <f>VLOOKUP(A541,[1]historico_de_lamparas_led_WGS84!$B$2:$H$1019,7,FALSE)</f>
        <v>231</v>
      </c>
      <c r="F541">
        <f>VLOOKUP(A541,[1]historico_de_lamparas_led_WGS84!$B$2:$I$1019,8,FALSE)</f>
        <v>283.08</v>
      </c>
    </row>
    <row r="542" spans="1:6" x14ac:dyDescent="0.3">
      <c r="A542" s="1">
        <v>521</v>
      </c>
      <c r="B542" s="3">
        <v>43709</v>
      </c>
      <c r="C542">
        <v>61</v>
      </c>
      <c r="D542">
        <f>VLOOKUP(A542,[1]historico_de_lamparas_led_WGS84!$B$2:$G$1019,6,FALSE)</f>
        <v>852</v>
      </c>
      <c r="E542">
        <f>VLOOKUP(A542,[1]historico_de_lamparas_led_WGS84!$B$2:$H$1019,7,FALSE)</f>
        <v>193</v>
      </c>
      <c r="F542">
        <f>VLOOKUP(A542,[1]historico_de_lamparas_led_WGS84!$B$2:$I$1019,8,FALSE)</f>
        <v>238.56</v>
      </c>
    </row>
    <row r="543" spans="1:6" x14ac:dyDescent="0.3">
      <c r="A543" s="1">
        <v>522</v>
      </c>
      <c r="B543" s="3">
        <v>43739</v>
      </c>
      <c r="C543">
        <v>61</v>
      </c>
      <c r="D543">
        <f>VLOOKUP(A543,[1]historico_de_lamparas_led_WGS84!$B$2:$G$1019,6,FALSE)</f>
        <v>376</v>
      </c>
      <c r="E543">
        <f>VLOOKUP(A543,[1]historico_de_lamparas_led_WGS84!$B$2:$H$1019,7,FALSE)</f>
        <v>90</v>
      </c>
      <c r="F543">
        <f>VLOOKUP(A543,[1]historico_de_lamparas_led_WGS84!$B$2:$I$1019,8,FALSE)</f>
        <v>105.28</v>
      </c>
    </row>
    <row r="544" spans="1:6" x14ac:dyDescent="0.3">
      <c r="A544" s="1">
        <v>523</v>
      </c>
      <c r="B544" s="3">
        <v>43770</v>
      </c>
      <c r="C544">
        <v>61</v>
      </c>
      <c r="D544">
        <f>VLOOKUP(A544,[1]historico_de_lamparas_led_WGS84!$B$2:$G$1019,6,FALSE)</f>
        <v>321</v>
      </c>
      <c r="E544">
        <f>VLOOKUP(A544,[1]historico_de_lamparas_led_WGS84!$B$2:$H$1019,7,FALSE)</f>
        <v>83</v>
      </c>
      <c r="F544">
        <f>VLOOKUP(A544,[1]historico_de_lamparas_led_WGS84!$B$2:$I$1019,8,FALSE)</f>
        <v>89.88</v>
      </c>
    </row>
    <row r="545" spans="1:6" x14ac:dyDescent="0.3">
      <c r="A545" s="1">
        <v>524</v>
      </c>
      <c r="B545" s="3">
        <v>43800</v>
      </c>
      <c r="C545">
        <v>61</v>
      </c>
      <c r="D545">
        <f>VLOOKUP(A545,[1]historico_de_lamparas_led_WGS84!$B$2:$G$1019,6,FALSE)</f>
        <v>38</v>
      </c>
      <c r="E545">
        <f>VLOOKUP(A545,[1]historico_de_lamparas_led_WGS84!$B$2:$H$1019,7,FALSE)</f>
        <v>8</v>
      </c>
      <c r="F545">
        <f>VLOOKUP(A545,[1]historico_de_lamparas_led_WGS84!$B$2:$I$1019,8,FALSE)</f>
        <v>10.64</v>
      </c>
    </row>
    <row r="546" spans="1:6" x14ac:dyDescent="0.3">
      <c r="A546" s="1">
        <v>525</v>
      </c>
      <c r="B546" s="3">
        <v>43435</v>
      </c>
      <c r="C546">
        <v>61</v>
      </c>
      <c r="D546">
        <f>VLOOKUP(A546,[1]historico_de_lamparas_led_WGS84!$B$2:$G$1019,6,FALSE)</f>
        <v>1019</v>
      </c>
      <c r="E546">
        <f>VLOOKUP(A546,[1]historico_de_lamparas_led_WGS84!$B$2:$H$1019,7,FALSE)</f>
        <v>240</v>
      </c>
      <c r="F546">
        <f>VLOOKUP(A546,[1]historico_de_lamparas_led_WGS84!$B$2:$I$1019,8,FALSE)</f>
        <v>285.32</v>
      </c>
    </row>
    <row r="547" spans="1:6" x14ac:dyDescent="0.3">
      <c r="A547" s="1">
        <v>526</v>
      </c>
      <c r="B547" s="3">
        <v>43405</v>
      </c>
      <c r="C547">
        <v>61</v>
      </c>
      <c r="D547">
        <f>VLOOKUP(A547,[1]historico_de_lamparas_led_WGS84!$B$2:$G$1019,6,FALSE)</f>
        <v>1601</v>
      </c>
      <c r="E547">
        <f>VLOOKUP(A547,[1]historico_de_lamparas_led_WGS84!$B$2:$H$1019,7,FALSE)</f>
        <v>376</v>
      </c>
      <c r="F547">
        <f>VLOOKUP(A547,[1]historico_de_lamparas_led_WGS84!$B$2:$I$1019,8,FALSE)</f>
        <v>448.28</v>
      </c>
    </row>
    <row r="548" spans="1:6" x14ac:dyDescent="0.3">
      <c r="A548" s="1">
        <v>527</v>
      </c>
      <c r="B548" s="3">
        <v>43374</v>
      </c>
      <c r="C548">
        <v>61</v>
      </c>
      <c r="D548">
        <f>VLOOKUP(A548,[1]historico_de_lamparas_led_WGS84!$B$2:$G$1019,6,FALSE)</f>
        <v>3765</v>
      </c>
      <c r="E548">
        <f>VLOOKUP(A548,[1]historico_de_lamparas_led_WGS84!$B$2:$H$1019,7,FALSE)</f>
        <v>821</v>
      </c>
      <c r="F548">
        <f>VLOOKUP(A548,[1]historico_de_lamparas_led_WGS84!$B$2:$I$1019,8,FALSE)</f>
        <v>1054.2</v>
      </c>
    </row>
    <row r="549" spans="1:6" x14ac:dyDescent="0.3">
      <c r="A549" s="1">
        <v>528</v>
      </c>
      <c r="B549" s="3">
        <v>43344</v>
      </c>
      <c r="C549">
        <v>61</v>
      </c>
      <c r="D549">
        <f>VLOOKUP(A549,[1]historico_de_lamparas_led_WGS84!$B$2:$G$1019,6,FALSE)</f>
        <v>2784</v>
      </c>
      <c r="E549">
        <f>VLOOKUP(A549,[1]historico_de_lamparas_led_WGS84!$B$2:$H$1019,7,FALSE)</f>
        <v>603</v>
      </c>
      <c r="F549">
        <f>VLOOKUP(A549,[1]historico_de_lamparas_led_WGS84!$B$2:$I$1019,8,FALSE)</f>
        <v>779.52</v>
      </c>
    </row>
    <row r="550" spans="1:6" x14ac:dyDescent="0.3">
      <c r="A550" s="1">
        <v>529</v>
      </c>
      <c r="B550" s="3">
        <v>43313</v>
      </c>
      <c r="C550">
        <v>61</v>
      </c>
      <c r="D550">
        <f>VLOOKUP(A550,[1]historico_de_lamparas_led_WGS84!$B$2:$G$1019,6,FALSE)</f>
        <v>4931</v>
      </c>
      <c r="E550">
        <f>VLOOKUP(A550,[1]historico_de_lamparas_led_WGS84!$B$2:$H$1019,7,FALSE)</f>
        <v>1127</v>
      </c>
      <c r="F550">
        <f>VLOOKUP(A550,[1]historico_de_lamparas_led_WGS84!$B$2:$I$1019,8,FALSE)</f>
        <v>1380.68</v>
      </c>
    </row>
    <row r="551" spans="1:6" x14ac:dyDescent="0.3">
      <c r="A551" s="1">
        <v>530</v>
      </c>
      <c r="B551" s="3">
        <v>43282</v>
      </c>
      <c r="C551">
        <v>61</v>
      </c>
      <c r="D551">
        <f>VLOOKUP(A551,[1]historico_de_lamparas_led_WGS84!$B$2:$G$1019,6,FALSE)</f>
        <v>6469</v>
      </c>
      <c r="E551">
        <f>VLOOKUP(A551,[1]historico_de_lamparas_led_WGS84!$B$2:$H$1019,7,FALSE)</f>
        <v>1544</v>
      </c>
      <c r="F551">
        <f>VLOOKUP(A551,[1]historico_de_lamparas_led_WGS84!$B$2:$I$1019,8,FALSE)</f>
        <v>1811.32</v>
      </c>
    </row>
    <row r="552" spans="1:6" x14ac:dyDescent="0.3">
      <c r="A552" s="1">
        <v>531</v>
      </c>
      <c r="B552" s="3">
        <v>43466</v>
      </c>
      <c r="C552">
        <v>15</v>
      </c>
      <c r="D552">
        <f>VLOOKUP(A552,[1]historico_de_lamparas_led_WGS84!$B$2:$G$1019,6,FALSE)</f>
        <v>1252</v>
      </c>
      <c r="E552">
        <f>VLOOKUP(A552,[1]historico_de_lamparas_led_WGS84!$B$2:$H$1019,7,FALSE)</f>
        <v>253</v>
      </c>
      <c r="F552">
        <f>VLOOKUP(A552,[1]historico_de_lamparas_led_WGS84!$B$2:$I$1019,8,FALSE)</f>
        <v>350.56</v>
      </c>
    </row>
    <row r="553" spans="1:6" x14ac:dyDescent="0.3">
      <c r="A553" s="1">
        <v>532</v>
      </c>
      <c r="B553" s="3">
        <v>43497</v>
      </c>
      <c r="C553">
        <v>15</v>
      </c>
      <c r="D553">
        <f>VLOOKUP(A553,[1]historico_de_lamparas_led_WGS84!$B$2:$G$1019,6,FALSE)</f>
        <v>947</v>
      </c>
      <c r="E553">
        <f>VLOOKUP(A553,[1]historico_de_lamparas_led_WGS84!$B$2:$H$1019,7,FALSE)</f>
        <v>199</v>
      </c>
      <c r="F553">
        <f>VLOOKUP(A553,[1]historico_de_lamparas_led_WGS84!$B$2:$I$1019,8,FALSE)</f>
        <v>265.16000000000003</v>
      </c>
    </row>
    <row r="554" spans="1:6" x14ac:dyDescent="0.3">
      <c r="A554" s="1">
        <v>533</v>
      </c>
      <c r="B554" s="3">
        <v>43525</v>
      </c>
      <c r="C554">
        <v>15</v>
      </c>
      <c r="D554">
        <f>VLOOKUP(A554,[1]historico_de_lamparas_led_WGS84!$B$2:$G$1019,6,FALSE)</f>
        <v>457</v>
      </c>
      <c r="E554">
        <f>VLOOKUP(A554,[1]historico_de_lamparas_led_WGS84!$B$2:$H$1019,7,FALSE)</f>
        <v>102</v>
      </c>
      <c r="F554">
        <f>VLOOKUP(A554,[1]historico_de_lamparas_led_WGS84!$B$2:$I$1019,8,FALSE)</f>
        <v>127.96</v>
      </c>
    </row>
    <row r="555" spans="1:6" x14ac:dyDescent="0.3">
      <c r="A555" s="1">
        <v>534</v>
      </c>
      <c r="B555" s="3">
        <v>43556</v>
      </c>
      <c r="C555">
        <v>15</v>
      </c>
      <c r="D555">
        <f>VLOOKUP(A555,[1]historico_de_lamparas_led_WGS84!$B$2:$G$1019,6,FALSE)</f>
        <v>480</v>
      </c>
      <c r="E555">
        <f>VLOOKUP(A555,[1]historico_de_lamparas_led_WGS84!$B$2:$H$1019,7,FALSE)</f>
        <v>124</v>
      </c>
      <c r="F555">
        <f>VLOOKUP(A555,[1]historico_de_lamparas_led_WGS84!$B$2:$I$1019,8,FALSE)</f>
        <v>134.4</v>
      </c>
    </row>
    <row r="556" spans="1:6" x14ac:dyDescent="0.3">
      <c r="A556" s="1">
        <v>535</v>
      </c>
      <c r="B556" s="3">
        <v>43586</v>
      </c>
      <c r="C556">
        <v>15</v>
      </c>
      <c r="D556">
        <f>VLOOKUP(A556,[1]historico_de_lamparas_led_WGS84!$B$2:$G$1019,6,FALSE)</f>
        <v>643</v>
      </c>
      <c r="E556">
        <f>VLOOKUP(A556,[1]historico_de_lamparas_led_WGS84!$B$2:$H$1019,7,FALSE)</f>
        <v>207</v>
      </c>
      <c r="F556">
        <f>VLOOKUP(A556,[1]historico_de_lamparas_led_WGS84!$B$2:$I$1019,8,FALSE)</f>
        <v>180.04</v>
      </c>
    </row>
    <row r="557" spans="1:6" x14ac:dyDescent="0.3">
      <c r="A557" s="1">
        <v>536</v>
      </c>
      <c r="B557" s="3">
        <v>43617</v>
      </c>
      <c r="C557">
        <v>15</v>
      </c>
      <c r="D557">
        <f>VLOOKUP(A557,[1]historico_de_lamparas_led_WGS84!$B$2:$G$1019,6,FALSE)</f>
        <v>709</v>
      </c>
      <c r="E557">
        <f>VLOOKUP(A557,[1]historico_de_lamparas_led_WGS84!$B$2:$H$1019,7,FALSE)</f>
        <v>154</v>
      </c>
      <c r="F557">
        <f>VLOOKUP(A557,[1]historico_de_lamparas_led_WGS84!$B$2:$I$1019,8,FALSE)</f>
        <v>198.52</v>
      </c>
    </row>
    <row r="558" spans="1:6" x14ac:dyDescent="0.3">
      <c r="A558" s="1">
        <v>537</v>
      </c>
      <c r="B558" s="3">
        <v>43647</v>
      </c>
      <c r="C558">
        <v>15</v>
      </c>
      <c r="D558">
        <f>VLOOKUP(A558,[1]historico_de_lamparas_led_WGS84!$B$2:$G$1019,6,FALSE)</f>
        <v>1000</v>
      </c>
      <c r="E558">
        <f>VLOOKUP(A558,[1]historico_de_lamparas_led_WGS84!$B$2:$H$1019,7,FALSE)</f>
        <v>215</v>
      </c>
      <c r="F558">
        <f>VLOOKUP(A558,[1]historico_de_lamparas_led_WGS84!$B$2:$I$1019,8,FALSE)</f>
        <v>280</v>
      </c>
    </row>
    <row r="559" spans="1:6" x14ac:dyDescent="0.3">
      <c r="A559" s="1">
        <v>538</v>
      </c>
      <c r="B559" s="3">
        <v>43678</v>
      </c>
      <c r="C559">
        <v>15</v>
      </c>
      <c r="D559">
        <f>VLOOKUP(A559,[1]historico_de_lamparas_led_WGS84!$B$2:$G$1019,6,FALSE)</f>
        <v>892</v>
      </c>
      <c r="E559">
        <f>VLOOKUP(A559,[1]historico_de_lamparas_led_WGS84!$B$2:$H$1019,7,FALSE)</f>
        <v>181</v>
      </c>
      <c r="F559">
        <f>VLOOKUP(A559,[1]historico_de_lamparas_led_WGS84!$B$2:$I$1019,8,FALSE)</f>
        <v>249.76</v>
      </c>
    </row>
    <row r="560" spans="1:6" x14ac:dyDescent="0.3">
      <c r="A560" s="1">
        <v>539</v>
      </c>
      <c r="B560" s="3">
        <v>43709</v>
      </c>
      <c r="C560">
        <v>15</v>
      </c>
      <c r="D560">
        <f>VLOOKUP(A560,[1]historico_de_lamparas_led_WGS84!$B$2:$G$1019,6,FALSE)</f>
        <v>786</v>
      </c>
      <c r="E560">
        <f>VLOOKUP(A560,[1]historico_de_lamparas_led_WGS84!$B$2:$H$1019,7,FALSE)</f>
        <v>162</v>
      </c>
      <c r="F560">
        <f>VLOOKUP(A560,[1]historico_de_lamparas_led_WGS84!$B$2:$I$1019,8,FALSE)</f>
        <v>220.08</v>
      </c>
    </row>
    <row r="561" spans="1:6" x14ac:dyDescent="0.3">
      <c r="A561" s="1">
        <v>540</v>
      </c>
      <c r="B561" s="3">
        <v>43739</v>
      </c>
      <c r="C561">
        <v>15</v>
      </c>
      <c r="D561">
        <f>VLOOKUP(A561,[1]historico_de_lamparas_led_WGS84!$B$2:$G$1019,6,FALSE)</f>
        <v>525</v>
      </c>
      <c r="E561">
        <f>VLOOKUP(A561,[1]historico_de_lamparas_led_WGS84!$B$2:$H$1019,7,FALSE)</f>
        <v>113</v>
      </c>
      <c r="F561">
        <f>VLOOKUP(A561,[1]historico_de_lamparas_led_WGS84!$B$2:$I$1019,8,FALSE)</f>
        <v>147</v>
      </c>
    </row>
    <row r="562" spans="1:6" x14ac:dyDescent="0.3">
      <c r="A562" s="1">
        <v>541</v>
      </c>
      <c r="B562" s="3">
        <v>43770</v>
      </c>
      <c r="C562">
        <v>15</v>
      </c>
      <c r="D562">
        <f>VLOOKUP(A562,[1]historico_de_lamparas_led_WGS84!$B$2:$G$1019,6,FALSE)</f>
        <v>613</v>
      </c>
      <c r="E562">
        <f>VLOOKUP(A562,[1]historico_de_lamparas_led_WGS84!$B$2:$H$1019,7,FALSE)</f>
        <v>129</v>
      </c>
      <c r="F562">
        <f>VLOOKUP(A562,[1]historico_de_lamparas_led_WGS84!$B$2:$I$1019,8,FALSE)</f>
        <v>171.64</v>
      </c>
    </row>
    <row r="563" spans="1:6" x14ac:dyDescent="0.3">
      <c r="A563" s="1">
        <v>542</v>
      </c>
      <c r="B563" s="3">
        <v>43800</v>
      </c>
      <c r="C563">
        <v>15</v>
      </c>
      <c r="D563">
        <f>VLOOKUP(A563,[1]historico_de_lamparas_led_WGS84!$B$2:$G$1019,6,FALSE)</f>
        <v>48</v>
      </c>
      <c r="E563">
        <f>VLOOKUP(A563,[1]historico_de_lamparas_led_WGS84!$B$2:$H$1019,7,FALSE)</f>
        <v>11</v>
      </c>
      <c r="F563">
        <f>VLOOKUP(A563,[1]historico_de_lamparas_led_WGS84!$B$2:$I$1019,8,FALSE)</f>
        <v>13.44</v>
      </c>
    </row>
    <row r="564" spans="1:6" x14ac:dyDescent="0.3">
      <c r="A564" s="1">
        <v>543</v>
      </c>
      <c r="B564" s="3">
        <v>43435</v>
      </c>
      <c r="C564">
        <v>15</v>
      </c>
      <c r="D564">
        <f>VLOOKUP(A564,[1]historico_de_lamparas_led_WGS84!$B$2:$G$1019,6,FALSE)</f>
        <v>1242</v>
      </c>
      <c r="E564">
        <f>VLOOKUP(A564,[1]historico_de_lamparas_led_WGS84!$B$2:$H$1019,7,FALSE)</f>
        <v>258</v>
      </c>
      <c r="F564">
        <f>VLOOKUP(A564,[1]historico_de_lamparas_led_WGS84!$B$2:$I$1019,8,FALSE)</f>
        <v>347.76</v>
      </c>
    </row>
    <row r="565" spans="1:6" x14ac:dyDescent="0.3">
      <c r="A565" s="1">
        <v>544</v>
      </c>
      <c r="B565" s="3">
        <v>43405</v>
      </c>
      <c r="C565">
        <v>15</v>
      </c>
      <c r="D565">
        <f>VLOOKUP(A565,[1]historico_de_lamparas_led_WGS84!$B$2:$G$1019,6,FALSE)</f>
        <v>1425</v>
      </c>
      <c r="E565">
        <f>VLOOKUP(A565,[1]historico_de_lamparas_led_WGS84!$B$2:$H$1019,7,FALSE)</f>
        <v>291</v>
      </c>
      <c r="F565">
        <f>VLOOKUP(A565,[1]historico_de_lamparas_led_WGS84!$B$2:$I$1019,8,FALSE)</f>
        <v>399</v>
      </c>
    </row>
    <row r="566" spans="1:6" x14ac:dyDescent="0.3">
      <c r="A566" s="1">
        <v>545</v>
      </c>
      <c r="B566" s="3">
        <v>43374</v>
      </c>
      <c r="C566">
        <v>15</v>
      </c>
      <c r="D566">
        <f>VLOOKUP(A566,[1]historico_de_lamparas_led_WGS84!$B$2:$G$1019,6,FALSE)</f>
        <v>2028</v>
      </c>
      <c r="E566">
        <f>VLOOKUP(A566,[1]historico_de_lamparas_led_WGS84!$B$2:$H$1019,7,FALSE)</f>
        <v>427</v>
      </c>
      <c r="F566">
        <f>VLOOKUP(A566,[1]historico_de_lamparas_led_WGS84!$B$2:$I$1019,8,FALSE)</f>
        <v>567.84</v>
      </c>
    </row>
    <row r="567" spans="1:6" x14ac:dyDescent="0.3">
      <c r="A567" s="1">
        <v>546</v>
      </c>
      <c r="B567" s="3">
        <v>43344</v>
      </c>
      <c r="C567">
        <v>15</v>
      </c>
      <c r="D567">
        <f>VLOOKUP(A567,[1]historico_de_lamparas_led_WGS84!$B$2:$G$1019,6,FALSE)</f>
        <v>2183</v>
      </c>
      <c r="E567">
        <f>VLOOKUP(A567,[1]historico_de_lamparas_led_WGS84!$B$2:$H$1019,7,FALSE)</f>
        <v>464</v>
      </c>
      <c r="F567">
        <f>VLOOKUP(A567,[1]historico_de_lamparas_led_WGS84!$B$2:$I$1019,8,FALSE)</f>
        <v>611.24</v>
      </c>
    </row>
    <row r="568" spans="1:6" x14ac:dyDescent="0.3">
      <c r="A568" s="1">
        <v>547</v>
      </c>
      <c r="B568" s="3">
        <v>43313</v>
      </c>
      <c r="C568">
        <v>15</v>
      </c>
      <c r="D568">
        <f>VLOOKUP(A568,[1]historico_de_lamparas_led_WGS84!$B$2:$G$1019,6,FALSE)</f>
        <v>6425</v>
      </c>
      <c r="E568">
        <f>VLOOKUP(A568,[1]historico_de_lamparas_led_WGS84!$B$2:$H$1019,7,FALSE)</f>
        <v>1417</v>
      </c>
      <c r="F568">
        <f>VLOOKUP(A568,[1]historico_de_lamparas_led_WGS84!$B$2:$I$1019,8,FALSE)</f>
        <v>1799</v>
      </c>
    </row>
    <row r="569" spans="1:6" x14ac:dyDescent="0.3">
      <c r="A569" s="1">
        <v>548</v>
      </c>
      <c r="B569" s="3">
        <v>43282</v>
      </c>
      <c r="C569">
        <v>15</v>
      </c>
      <c r="D569">
        <f>VLOOKUP(A569,[1]historico_de_lamparas_led_WGS84!$B$2:$G$1019,6,FALSE)</f>
        <v>6529</v>
      </c>
      <c r="E569">
        <f>VLOOKUP(A569,[1]historico_de_lamparas_led_WGS84!$B$2:$H$1019,7,FALSE)</f>
        <v>1484</v>
      </c>
      <c r="F569">
        <f>VLOOKUP(A569,[1]historico_de_lamparas_led_WGS84!$B$2:$I$1019,8,FALSE)</f>
        <v>1828.12</v>
      </c>
    </row>
    <row r="570" spans="1:6" x14ac:dyDescent="0.3">
      <c r="A570" s="1">
        <v>549</v>
      </c>
      <c r="B570" s="3">
        <v>43466</v>
      </c>
      <c r="C570">
        <v>7</v>
      </c>
      <c r="D570">
        <f>VLOOKUP(A570,[1]historico_de_lamparas_led_WGS84!$B$2:$G$1019,6,FALSE)</f>
        <v>668</v>
      </c>
      <c r="E570">
        <f>VLOOKUP(A570,[1]historico_de_lamparas_led_WGS84!$B$2:$H$1019,7,FALSE)</f>
        <v>146</v>
      </c>
      <c r="F570">
        <f>VLOOKUP(A570,[1]historico_de_lamparas_led_WGS84!$B$2:$I$1019,8,FALSE)</f>
        <v>187.04</v>
      </c>
    </row>
    <row r="571" spans="1:6" x14ac:dyDescent="0.3">
      <c r="A571" s="1">
        <v>550</v>
      </c>
      <c r="B571" s="3">
        <v>43497</v>
      </c>
      <c r="C571">
        <v>7</v>
      </c>
      <c r="D571">
        <f>VLOOKUP(A571,[1]historico_de_lamparas_led_WGS84!$B$2:$G$1019,6,FALSE)</f>
        <v>171</v>
      </c>
      <c r="E571">
        <f>VLOOKUP(A571,[1]historico_de_lamparas_led_WGS84!$B$2:$H$1019,7,FALSE)</f>
        <v>40</v>
      </c>
      <c r="F571">
        <f>VLOOKUP(A571,[1]historico_de_lamparas_led_WGS84!$B$2:$I$1019,8,FALSE)</f>
        <v>47.88</v>
      </c>
    </row>
    <row r="572" spans="1:6" x14ac:dyDescent="0.3">
      <c r="A572" s="1">
        <v>551</v>
      </c>
      <c r="B572" s="3">
        <v>43525</v>
      </c>
      <c r="C572">
        <v>7</v>
      </c>
      <c r="D572">
        <f>VLOOKUP(A572,[1]historico_de_lamparas_led_WGS84!$B$2:$G$1019,6,FALSE)</f>
        <v>117</v>
      </c>
      <c r="E572">
        <f>VLOOKUP(A572,[1]historico_de_lamparas_led_WGS84!$B$2:$H$1019,7,FALSE)</f>
        <v>29</v>
      </c>
      <c r="F572">
        <f>VLOOKUP(A572,[1]historico_de_lamparas_led_WGS84!$B$2:$I$1019,8,FALSE)</f>
        <v>32.76</v>
      </c>
    </row>
    <row r="573" spans="1:6" x14ac:dyDescent="0.3">
      <c r="A573" s="1">
        <v>552</v>
      </c>
      <c r="B573" s="3">
        <v>43556</v>
      </c>
      <c r="C573">
        <v>7</v>
      </c>
      <c r="D573">
        <f>VLOOKUP(A573,[1]historico_de_lamparas_led_WGS84!$B$2:$G$1019,6,FALSE)</f>
        <v>311</v>
      </c>
      <c r="E573">
        <f>VLOOKUP(A573,[1]historico_de_lamparas_led_WGS84!$B$2:$H$1019,7,FALSE)</f>
        <v>69</v>
      </c>
      <c r="F573">
        <f>VLOOKUP(A573,[1]historico_de_lamparas_led_WGS84!$B$2:$I$1019,8,FALSE)</f>
        <v>87.08</v>
      </c>
    </row>
    <row r="574" spans="1:6" x14ac:dyDescent="0.3">
      <c r="A574" s="1">
        <v>553</v>
      </c>
      <c r="B574" s="3">
        <v>43586</v>
      </c>
      <c r="C574">
        <v>7</v>
      </c>
      <c r="D574">
        <f>VLOOKUP(A574,[1]historico_de_lamparas_led_WGS84!$B$2:$G$1019,6,FALSE)</f>
        <v>215</v>
      </c>
      <c r="E574">
        <f>VLOOKUP(A574,[1]historico_de_lamparas_led_WGS84!$B$2:$H$1019,7,FALSE)</f>
        <v>53</v>
      </c>
      <c r="F574">
        <f>VLOOKUP(A574,[1]historico_de_lamparas_led_WGS84!$B$2:$I$1019,8,FALSE)</f>
        <v>60.2</v>
      </c>
    </row>
    <row r="575" spans="1:6" x14ac:dyDescent="0.3">
      <c r="A575" s="1">
        <v>554</v>
      </c>
      <c r="B575" s="3">
        <v>43617</v>
      </c>
      <c r="C575">
        <v>7</v>
      </c>
      <c r="D575">
        <f>VLOOKUP(A575,[1]historico_de_lamparas_led_WGS84!$B$2:$G$1019,6,FALSE)</f>
        <v>137</v>
      </c>
      <c r="E575">
        <f>VLOOKUP(A575,[1]historico_de_lamparas_led_WGS84!$B$2:$H$1019,7,FALSE)</f>
        <v>33</v>
      </c>
      <c r="F575">
        <f>VLOOKUP(A575,[1]historico_de_lamparas_led_WGS84!$B$2:$I$1019,8,FALSE)</f>
        <v>38.36</v>
      </c>
    </row>
    <row r="576" spans="1:6" x14ac:dyDescent="0.3">
      <c r="A576" s="1">
        <v>555</v>
      </c>
      <c r="B576" s="3">
        <v>43647</v>
      </c>
      <c r="C576">
        <v>7</v>
      </c>
      <c r="D576">
        <f>VLOOKUP(A576,[1]historico_de_lamparas_led_WGS84!$B$2:$G$1019,6,FALSE)</f>
        <v>565</v>
      </c>
      <c r="E576">
        <f>VLOOKUP(A576,[1]historico_de_lamparas_led_WGS84!$B$2:$H$1019,7,FALSE)</f>
        <v>128</v>
      </c>
      <c r="F576">
        <f>VLOOKUP(A576,[1]historico_de_lamparas_led_WGS84!$B$2:$I$1019,8,FALSE)</f>
        <v>158.19999999999999</v>
      </c>
    </row>
    <row r="577" spans="1:6" x14ac:dyDescent="0.3">
      <c r="A577" s="1">
        <v>556</v>
      </c>
      <c r="B577" s="3">
        <v>43678</v>
      </c>
      <c r="C577">
        <v>7</v>
      </c>
      <c r="D577">
        <f>VLOOKUP(A577,[1]historico_de_lamparas_led_WGS84!$B$2:$G$1019,6,FALSE)</f>
        <v>414</v>
      </c>
      <c r="E577">
        <f>VLOOKUP(A577,[1]historico_de_lamparas_led_WGS84!$B$2:$H$1019,7,FALSE)</f>
        <v>109</v>
      </c>
      <c r="F577">
        <f>VLOOKUP(A577,[1]historico_de_lamparas_led_WGS84!$B$2:$I$1019,8,FALSE)</f>
        <v>115.92</v>
      </c>
    </row>
    <row r="578" spans="1:6" x14ac:dyDescent="0.3">
      <c r="A578" s="1">
        <v>557</v>
      </c>
      <c r="B578" s="3">
        <v>43709</v>
      </c>
      <c r="C578">
        <v>7</v>
      </c>
      <c r="D578">
        <f>VLOOKUP(A578,[1]historico_de_lamparas_led_WGS84!$B$2:$G$1019,6,FALSE)</f>
        <v>257</v>
      </c>
      <c r="E578">
        <f>VLOOKUP(A578,[1]historico_de_lamparas_led_WGS84!$B$2:$H$1019,7,FALSE)</f>
        <v>59</v>
      </c>
      <c r="F578">
        <f>VLOOKUP(A578,[1]historico_de_lamparas_led_WGS84!$B$2:$I$1019,8,FALSE)</f>
        <v>71.959999999999994</v>
      </c>
    </row>
    <row r="579" spans="1:6" x14ac:dyDescent="0.3">
      <c r="A579" s="1">
        <v>558</v>
      </c>
      <c r="B579" s="3">
        <v>43739</v>
      </c>
      <c r="C579">
        <v>7</v>
      </c>
      <c r="D579">
        <f>VLOOKUP(A579,[1]historico_de_lamparas_led_WGS84!$B$2:$G$1019,6,FALSE)</f>
        <v>233</v>
      </c>
      <c r="E579">
        <f>VLOOKUP(A579,[1]historico_de_lamparas_led_WGS84!$B$2:$H$1019,7,FALSE)</f>
        <v>56</v>
      </c>
      <c r="F579">
        <f>VLOOKUP(A579,[1]historico_de_lamparas_led_WGS84!$B$2:$I$1019,8,FALSE)</f>
        <v>65.239999999999995</v>
      </c>
    </row>
    <row r="580" spans="1:6" x14ac:dyDescent="0.3">
      <c r="A580" s="1">
        <v>559</v>
      </c>
      <c r="B580" s="3">
        <v>43770</v>
      </c>
      <c r="C580">
        <v>7</v>
      </c>
      <c r="D580">
        <f>VLOOKUP(A580,[1]historico_de_lamparas_led_WGS84!$B$2:$G$1019,6,FALSE)</f>
        <v>204</v>
      </c>
      <c r="E580">
        <f>VLOOKUP(A580,[1]historico_de_lamparas_led_WGS84!$B$2:$H$1019,7,FALSE)</f>
        <v>45</v>
      </c>
      <c r="F580">
        <f>VLOOKUP(A580,[1]historico_de_lamparas_led_WGS84!$B$2:$I$1019,8,FALSE)</f>
        <v>57.12</v>
      </c>
    </row>
    <row r="581" spans="1:6" x14ac:dyDescent="0.3">
      <c r="A581" s="1">
        <v>560</v>
      </c>
      <c r="B581" s="3">
        <v>43800</v>
      </c>
      <c r="C581">
        <v>7</v>
      </c>
      <c r="D581">
        <f>VLOOKUP(A581,[1]historico_de_lamparas_led_WGS84!$B$2:$G$1019,6,FALSE)</f>
        <v>5</v>
      </c>
      <c r="E581">
        <f>VLOOKUP(A581,[1]historico_de_lamparas_led_WGS84!$B$2:$H$1019,7,FALSE)</f>
        <v>1</v>
      </c>
      <c r="F581">
        <f>VLOOKUP(A581,[1]historico_de_lamparas_led_WGS84!$B$2:$I$1019,8,FALSE)</f>
        <v>1.4</v>
      </c>
    </row>
    <row r="582" spans="1:6" x14ac:dyDescent="0.3">
      <c r="A582" s="1">
        <v>562</v>
      </c>
      <c r="B582" s="3">
        <v>43497</v>
      </c>
      <c r="C582">
        <v>50</v>
      </c>
      <c r="D582">
        <f>VLOOKUP(A582,[1]historico_de_lamparas_led_WGS84!$B$2:$G$1019,6,FALSE)</f>
        <v>114</v>
      </c>
      <c r="E582">
        <f>VLOOKUP(A582,[1]historico_de_lamparas_led_WGS84!$B$2:$H$1019,7,FALSE)</f>
        <v>23</v>
      </c>
      <c r="F582">
        <f>VLOOKUP(A582,[1]historico_de_lamparas_led_WGS84!$B$2:$I$1019,8,FALSE)</f>
        <v>31.92</v>
      </c>
    </row>
    <row r="583" spans="1:6" x14ac:dyDescent="0.3">
      <c r="A583" s="1">
        <v>563</v>
      </c>
      <c r="B583" s="3">
        <v>43525</v>
      </c>
      <c r="C583">
        <v>50</v>
      </c>
      <c r="D583">
        <f>VLOOKUP(A583,[1]historico_de_lamparas_led_WGS84!$B$2:$G$1019,6,FALSE)</f>
        <v>246</v>
      </c>
      <c r="E583">
        <f>VLOOKUP(A583,[1]historico_de_lamparas_led_WGS84!$B$2:$H$1019,7,FALSE)</f>
        <v>56</v>
      </c>
      <c r="F583">
        <f>VLOOKUP(A583,[1]historico_de_lamparas_led_WGS84!$B$2:$I$1019,8,FALSE)</f>
        <v>68.88</v>
      </c>
    </row>
    <row r="584" spans="1:6" x14ac:dyDescent="0.3">
      <c r="A584" s="1">
        <v>564</v>
      </c>
      <c r="B584" s="3">
        <v>43556</v>
      </c>
      <c r="C584">
        <v>50</v>
      </c>
      <c r="D584">
        <f>VLOOKUP(A584,[1]historico_de_lamparas_led_WGS84!$B$2:$G$1019,6,FALSE)</f>
        <v>317</v>
      </c>
      <c r="E584">
        <f>VLOOKUP(A584,[1]historico_de_lamparas_led_WGS84!$B$2:$H$1019,7,FALSE)</f>
        <v>69</v>
      </c>
      <c r="F584">
        <f>VLOOKUP(A584,[1]historico_de_lamparas_led_WGS84!$B$2:$I$1019,8,FALSE)</f>
        <v>88.76</v>
      </c>
    </row>
    <row r="585" spans="1:6" x14ac:dyDescent="0.3">
      <c r="A585" s="1">
        <v>565</v>
      </c>
      <c r="B585" s="3">
        <v>43586</v>
      </c>
      <c r="C585">
        <v>50</v>
      </c>
      <c r="D585">
        <f>VLOOKUP(A585,[1]historico_de_lamparas_led_WGS84!$B$2:$G$1019,6,FALSE)</f>
        <v>262</v>
      </c>
      <c r="E585">
        <f>VLOOKUP(A585,[1]historico_de_lamparas_led_WGS84!$B$2:$H$1019,7,FALSE)</f>
        <v>61</v>
      </c>
      <c r="F585">
        <f>VLOOKUP(A585,[1]historico_de_lamparas_led_WGS84!$B$2:$I$1019,8,FALSE)</f>
        <v>73.36</v>
      </c>
    </row>
    <row r="586" spans="1:6" x14ac:dyDescent="0.3">
      <c r="A586" s="1">
        <v>566</v>
      </c>
      <c r="B586" s="3">
        <v>43617</v>
      </c>
      <c r="C586">
        <v>50</v>
      </c>
      <c r="D586">
        <f>VLOOKUP(A586,[1]historico_de_lamparas_led_WGS84!$B$2:$G$1019,6,FALSE)</f>
        <v>360</v>
      </c>
      <c r="E586">
        <f>VLOOKUP(A586,[1]historico_de_lamparas_led_WGS84!$B$2:$H$1019,7,FALSE)</f>
        <v>81</v>
      </c>
      <c r="F586">
        <f>VLOOKUP(A586,[1]historico_de_lamparas_led_WGS84!$B$2:$I$1019,8,FALSE)</f>
        <v>100.8</v>
      </c>
    </row>
    <row r="587" spans="1:6" x14ac:dyDescent="0.3">
      <c r="A587" s="1">
        <v>567</v>
      </c>
      <c r="B587" s="3">
        <v>43647</v>
      </c>
      <c r="C587">
        <v>50</v>
      </c>
      <c r="D587">
        <f>VLOOKUP(A587,[1]historico_de_lamparas_led_WGS84!$B$2:$G$1019,6,FALSE)</f>
        <v>1021</v>
      </c>
      <c r="E587">
        <f>VLOOKUP(A587,[1]historico_de_lamparas_led_WGS84!$B$2:$H$1019,7,FALSE)</f>
        <v>217</v>
      </c>
      <c r="F587">
        <f>VLOOKUP(A587,[1]historico_de_lamparas_led_WGS84!$B$2:$I$1019,8,FALSE)</f>
        <v>285.88</v>
      </c>
    </row>
    <row r="588" spans="1:6" x14ac:dyDescent="0.3">
      <c r="A588" s="1">
        <v>568</v>
      </c>
      <c r="B588" s="3">
        <v>43678</v>
      </c>
      <c r="C588">
        <v>50</v>
      </c>
      <c r="D588">
        <f>VLOOKUP(A588,[1]historico_de_lamparas_led_WGS84!$B$2:$G$1019,6,FALSE)</f>
        <v>1064</v>
      </c>
      <c r="E588">
        <f>VLOOKUP(A588,[1]historico_de_lamparas_led_WGS84!$B$2:$H$1019,7,FALSE)</f>
        <v>225</v>
      </c>
      <c r="F588">
        <f>VLOOKUP(A588,[1]historico_de_lamparas_led_WGS84!$B$2:$I$1019,8,FALSE)</f>
        <v>297.92</v>
      </c>
    </row>
    <row r="589" spans="1:6" x14ac:dyDescent="0.3">
      <c r="A589" s="1">
        <v>569</v>
      </c>
      <c r="B589" s="3">
        <v>43709</v>
      </c>
      <c r="C589">
        <v>50</v>
      </c>
      <c r="D589">
        <f>VLOOKUP(A589,[1]historico_de_lamparas_led_WGS84!$B$2:$G$1019,6,FALSE)</f>
        <v>555</v>
      </c>
      <c r="E589">
        <f>VLOOKUP(A589,[1]historico_de_lamparas_led_WGS84!$B$2:$H$1019,7,FALSE)</f>
        <v>117</v>
      </c>
      <c r="F589">
        <f>VLOOKUP(A589,[1]historico_de_lamparas_led_WGS84!$B$2:$I$1019,8,FALSE)</f>
        <v>155.4</v>
      </c>
    </row>
    <row r="590" spans="1:6" x14ac:dyDescent="0.3">
      <c r="A590" s="1">
        <v>570</v>
      </c>
      <c r="B590" s="3">
        <v>43739</v>
      </c>
      <c r="C590">
        <v>50</v>
      </c>
      <c r="D590">
        <f>VLOOKUP(A590,[1]historico_de_lamparas_led_WGS84!$B$2:$G$1019,6,FALSE)</f>
        <v>375</v>
      </c>
      <c r="E590">
        <f>VLOOKUP(A590,[1]historico_de_lamparas_led_WGS84!$B$2:$H$1019,7,FALSE)</f>
        <v>77</v>
      </c>
      <c r="F590">
        <f>VLOOKUP(A590,[1]historico_de_lamparas_led_WGS84!$B$2:$I$1019,8,FALSE)</f>
        <v>105</v>
      </c>
    </row>
    <row r="591" spans="1:6" x14ac:dyDescent="0.3">
      <c r="A591" s="1">
        <v>571</v>
      </c>
      <c r="B591" s="3">
        <v>43770</v>
      </c>
      <c r="C591">
        <v>50</v>
      </c>
      <c r="D591">
        <f>VLOOKUP(A591,[1]historico_de_lamparas_led_WGS84!$B$2:$G$1019,6,FALSE)</f>
        <v>195</v>
      </c>
      <c r="E591">
        <f>VLOOKUP(A591,[1]historico_de_lamparas_led_WGS84!$B$2:$H$1019,7,FALSE)</f>
        <v>49</v>
      </c>
      <c r="F591">
        <f>VLOOKUP(A591,[1]historico_de_lamparas_led_WGS84!$B$2:$I$1019,8,FALSE)</f>
        <v>54.6</v>
      </c>
    </row>
    <row r="592" spans="1:6" x14ac:dyDescent="0.3">
      <c r="A592" s="1">
        <v>573</v>
      </c>
      <c r="B592" s="3">
        <v>43466</v>
      </c>
      <c r="C592">
        <v>2</v>
      </c>
      <c r="D592">
        <f>VLOOKUP(A592,[1]historico_de_lamparas_led_WGS84!$B$2:$G$1019,6,FALSE)</f>
        <v>731</v>
      </c>
      <c r="E592">
        <f>VLOOKUP(A592,[1]historico_de_lamparas_led_WGS84!$B$2:$H$1019,7,FALSE)</f>
        <v>175</v>
      </c>
      <c r="F592">
        <f>VLOOKUP(A592,[1]historico_de_lamparas_led_WGS84!$B$2:$I$1019,8,FALSE)</f>
        <v>204.68</v>
      </c>
    </row>
    <row r="593" spans="1:6" x14ac:dyDescent="0.3">
      <c r="A593" s="1">
        <v>574</v>
      </c>
      <c r="B593" s="3">
        <v>43497</v>
      </c>
      <c r="C593">
        <v>2</v>
      </c>
      <c r="D593">
        <f>VLOOKUP(A593,[1]historico_de_lamparas_led_WGS84!$B$2:$G$1019,6,FALSE)</f>
        <v>789</v>
      </c>
      <c r="E593">
        <f>VLOOKUP(A593,[1]historico_de_lamparas_led_WGS84!$B$2:$H$1019,7,FALSE)</f>
        <v>176</v>
      </c>
      <c r="F593">
        <f>VLOOKUP(A593,[1]historico_de_lamparas_led_WGS84!$B$2:$I$1019,8,FALSE)</f>
        <v>220.92</v>
      </c>
    </row>
    <row r="594" spans="1:6" x14ac:dyDescent="0.3">
      <c r="A594" s="1">
        <v>575</v>
      </c>
      <c r="B594" s="3">
        <v>43525</v>
      </c>
      <c r="C594">
        <v>2</v>
      </c>
      <c r="D594">
        <f>VLOOKUP(A594,[1]historico_de_lamparas_led_WGS84!$B$2:$G$1019,6,FALSE)</f>
        <v>667</v>
      </c>
      <c r="E594">
        <f>VLOOKUP(A594,[1]historico_de_lamparas_led_WGS84!$B$2:$H$1019,7,FALSE)</f>
        <v>153</v>
      </c>
      <c r="F594">
        <f>VLOOKUP(A594,[1]historico_de_lamparas_led_WGS84!$B$2:$I$1019,8,FALSE)</f>
        <v>186.76</v>
      </c>
    </row>
    <row r="595" spans="1:6" x14ac:dyDescent="0.3">
      <c r="A595" s="1">
        <v>578</v>
      </c>
      <c r="B595" s="3">
        <v>43617</v>
      </c>
      <c r="C595">
        <v>2</v>
      </c>
      <c r="D595">
        <f>VLOOKUP(A595,[1]historico_de_lamparas_led_WGS84!$B$2:$G$1019,6,FALSE)</f>
        <v>193</v>
      </c>
      <c r="E595">
        <f>VLOOKUP(A595,[1]historico_de_lamparas_led_WGS84!$B$2:$H$1019,7,FALSE)</f>
        <v>48</v>
      </c>
      <c r="F595">
        <f>VLOOKUP(A595,[1]historico_de_lamparas_led_WGS84!$B$2:$I$1019,8,FALSE)</f>
        <v>54.04</v>
      </c>
    </row>
    <row r="596" spans="1:6" x14ac:dyDescent="0.3">
      <c r="A596" s="1">
        <v>579</v>
      </c>
      <c r="B596" s="3">
        <v>43647</v>
      </c>
      <c r="C596">
        <v>2</v>
      </c>
      <c r="D596">
        <f>VLOOKUP(A596,[1]historico_de_lamparas_led_WGS84!$B$2:$G$1019,6,FALSE)</f>
        <v>846</v>
      </c>
      <c r="E596">
        <f>VLOOKUP(A596,[1]historico_de_lamparas_led_WGS84!$B$2:$H$1019,7,FALSE)</f>
        <v>197</v>
      </c>
      <c r="F596">
        <f>VLOOKUP(A596,[1]historico_de_lamparas_led_WGS84!$B$2:$I$1019,8,FALSE)</f>
        <v>236.88</v>
      </c>
    </row>
    <row r="597" spans="1:6" x14ac:dyDescent="0.3">
      <c r="A597" s="1">
        <v>580</v>
      </c>
      <c r="B597" s="3">
        <v>43678</v>
      </c>
      <c r="C597">
        <v>2</v>
      </c>
      <c r="D597">
        <f>VLOOKUP(A597,[1]historico_de_lamparas_led_WGS84!$B$2:$G$1019,6,FALSE)</f>
        <v>1154</v>
      </c>
      <c r="E597">
        <f>VLOOKUP(A597,[1]historico_de_lamparas_led_WGS84!$B$2:$H$1019,7,FALSE)</f>
        <v>262</v>
      </c>
      <c r="F597">
        <f>VLOOKUP(A597,[1]historico_de_lamparas_led_WGS84!$B$2:$I$1019,8,FALSE)</f>
        <v>323.12</v>
      </c>
    </row>
    <row r="598" spans="1:6" x14ac:dyDescent="0.3">
      <c r="A598" s="1">
        <v>581</v>
      </c>
      <c r="B598" s="3">
        <v>43709</v>
      </c>
      <c r="C598">
        <v>2</v>
      </c>
      <c r="D598">
        <f>VLOOKUP(A598,[1]historico_de_lamparas_led_WGS84!$B$2:$G$1019,6,FALSE)</f>
        <v>740</v>
      </c>
      <c r="E598">
        <f>VLOOKUP(A598,[1]historico_de_lamparas_led_WGS84!$B$2:$H$1019,7,FALSE)</f>
        <v>166</v>
      </c>
      <c r="F598">
        <f>VLOOKUP(A598,[1]historico_de_lamparas_led_WGS84!$B$2:$I$1019,8,FALSE)</f>
        <v>207.2</v>
      </c>
    </row>
    <row r="599" spans="1:6" x14ac:dyDescent="0.3">
      <c r="A599" s="1">
        <v>582</v>
      </c>
      <c r="B599" s="3">
        <v>43739</v>
      </c>
      <c r="C599">
        <v>2</v>
      </c>
      <c r="D599">
        <f>VLOOKUP(A599,[1]historico_de_lamparas_led_WGS84!$B$2:$G$1019,6,FALSE)</f>
        <v>681</v>
      </c>
      <c r="E599">
        <f>VLOOKUP(A599,[1]historico_de_lamparas_led_WGS84!$B$2:$H$1019,7,FALSE)</f>
        <v>164</v>
      </c>
      <c r="F599">
        <f>VLOOKUP(A599,[1]historico_de_lamparas_led_WGS84!$B$2:$I$1019,8,FALSE)</f>
        <v>190.68</v>
      </c>
    </row>
    <row r="600" spans="1:6" x14ac:dyDescent="0.3">
      <c r="A600" s="1">
        <v>583</v>
      </c>
      <c r="B600" s="3">
        <v>43770</v>
      </c>
      <c r="C600">
        <v>2</v>
      </c>
      <c r="D600">
        <f>VLOOKUP(A600,[1]historico_de_lamparas_led_WGS84!$B$2:$G$1019,6,FALSE)</f>
        <v>709</v>
      </c>
      <c r="E600">
        <f>VLOOKUP(A600,[1]historico_de_lamparas_led_WGS84!$B$2:$H$1019,7,FALSE)</f>
        <v>167</v>
      </c>
      <c r="F600">
        <f>VLOOKUP(A600,[1]historico_de_lamparas_led_WGS84!$B$2:$I$1019,8,FALSE)</f>
        <v>198.52</v>
      </c>
    </row>
    <row r="601" spans="1:6" x14ac:dyDescent="0.3">
      <c r="A601" s="1">
        <v>584</v>
      </c>
      <c r="B601" s="3">
        <v>43800</v>
      </c>
      <c r="C601">
        <v>2</v>
      </c>
      <c r="D601">
        <f>VLOOKUP(A601,[1]historico_de_lamparas_led_WGS84!$B$2:$G$1019,6,FALSE)</f>
        <v>36</v>
      </c>
      <c r="E601">
        <f>VLOOKUP(A601,[1]historico_de_lamparas_led_WGS84!$B$2:$H$1019,7,FALSE)</f>
        <v>8</v>
      </c>
      <c r="F601">
        <f>VLOOKUP(A601,[1]historico_de_lamparas_led_WGS84!$B$2:$I$1019,8,FALSE)</f>
        <v>10.08</v>
      </c>
    </row>
    <row r="602" spans="1:6" x14ac:dyDescent="0.3">
      <c r="A602" s="1">
        <v>585</v>
      </c>
      <c r="B602" s="3">
        <v>43435</v>
      </c>
      <c r="C602">
        <v>2</v>
      </c>
      <c r="D602">
        <f>VLOOKUP(A602,[1]historico_de_lamparas_led_WGS84!$B$2:$G$1019,6,FALSE)</f>
        <v>697</v>
      </c>
      <c r="E602">
        <f>VLOOKUP(A602,[1]historico_de_lamparas_led_WGS84!$B$2:$H$1019,7,FALSE)</f>
        <v>163</v>
      </c>
      <c r="F602">
        <f>VLOOKUP(A602,[1]historico_de_lamparas_led_WGS84!$B$2:$I$1019,8,FALSE)</f>
        <v>195.16</v>
      </c>
    </row>
    <row r="603" spans="1:6" x14ac:dyDescent="0.3">
      <c r="A603" s="1">
        <v>586</v>
      </c>
      <c r="B603" s="3">
        <v>43405</v>
      </c>
      <c r="C603">
        <v>2</v>
      </c>
      <c r="D603">
        <f>VLOOKUP(A603,[1]historico_de_lamparas_led_WGS84!$B$2:$G$1019,6,FALSE)</f>
        <v>853</v>
      </c>
      <c r="E603">
        <f>VLOOKUP(A603,[1]historico_de_lamparas_led_WGS84!$B$2:$H$1019,7,FALSE)</f>
        <v>195</v>
      </c>
      <c r="F603">
        <f>VLOOKUP(A603,[1]historico_de_lamparas_led_WGS84!$B$2:$I$1019,8,FALSE)</f>
        <v>238.84</v>
      </c>
    </row>
    <row r="604" spans="1:6" x14ac:dyDescent="0.3">
      <c r="A604" s="1">
        <v>587</v>
      </c>
      <c r="B604" s="3">
        <v>43374</v>
      </c>
      <c r="C604">
        <v>2</v>
      </c>
      <c r="D604">
        <f>VLOOKUP(A604,[1]historico_de_lamparas_led_WGS84!$B$2:$G$1019,6,FALSE)</f>
        <v>1456</v>
      </c>
      <c r="E604">
        <f>VLOOKUP(A604,[1]historico_de_lamparas_led_WGS84!$B$2:$H$1019,7,FALSE)</f>
        <v>349</v>
      </c>
      <c r="F604">
        <f>VLOOKUP(A604,[1]historico_de_lamparas_led_WGS84!$B$2:$I$1019,8,FALSE)</f>
        <v>407.68</v>
      </c>
    </row>
    <row r="605" spans="1:6" x14ac:dyDescent="0.3">
      <c r="A605" s="1">
        <v>588</v>
      </c>
      <c r="B605" s="3">
        <v>43344</v>
      </c>
      <c r="C605">
        <v>2</v>
      </c>
      <c r="D605">
        <f>VLOOKUP(A605,[1]historico_de_lamparas_led_WGS84!$B$2:$G$1019,6,FALSE)</f>
        <v>2057</v>
      </c>
      <c r="E605">
        <f>VLOOKUP(A605,[1]historico_de_lamparas_led_WGS84!$B$2:$H$1019,7,FALSE)</f>
        <v>442</v>
      </c>
      <c r="F605">
        <f>VLOOKUP(A605,[1]historico_de_lamparas_led_WGS84!$B$2:$I$1019,8,FALSE)</f>
        <v>575.96</v>
      </c>
    </row>
    <row r="606" spans="1:6" x14ac:dyDescent="0.3">
      <c r="A606" s="1">
        <v>589</v>
      </c>
      <c r="B606" s="3">
        <v>43313</v>
      </c>
      <c r="C606">
        <v>2</v>
      </c>
      <c r="D606">
        <f>VLOOKUP(A606,[1]historico_de_lamparas_led_WGS84!$B$2:$G$1019,6,FALSE)</f>
        <v>3461</v>
      </c>
      <c r="E606">
        <f>VLOOKUP(A606,[1]historico_de_lamparas_led_WGS84!$B$2:$H$1019,7,FALSE)</f>
        <v>690</v>
      </c>
      <c r="F606">
        <f>VLOOKUP(A606,[1]historico_de_lamparas_led_WGS84!$B$2:$I$1019,8,FALSE)</f>
        <v>969.08</v>
      </c>
    </row>
    <row r="607" spans="1:6" x14ac:dyDescent="0.3">
      <c r="A607" s="1">
        <v>590</v>
      </c>
      <c r="B607" s="3">
        <v>43282</v>
      </c>
      <c r="C607">
        <v>2</v>
      </c>
      <c r="D607">
        <f>VLOOKUP(A607,[1]historico_de_lamparas_led_WGS84!$B$2:$G$1019,6,FALSE)</f>
        <v>4364</v>
      </c>
      <c r="E607">
        <f>VLOOKUP(A607,[1]historico_de_lamparas_led_WGS84!$B$2:$H$1019,7,FALSE)</f>
        <v>916</v>
      </c>
      <c r="F607">
        <f>VLOOKUP(A607,[1]historico_de_lamparas_led_WGS84!$B$2:$I$1019,8,FALSE)</f>
        <v>1221.92</v>
      </c>
    </row>
    <row r="608" spans="1:6" x14ac:dyDescent="0.3">
      <c r="A608" s="1">
        <v>591</v>
      </c>
      <c r="B608" s="3">
        <v>43252</v>
      </c>
      <c r="C608">
        <v>2</v>
      </c>
      <c r="D608">
        <f>VLOOKUP(A608,[1]historico_de_lamparas_led_WGS84!$B$2:$G$1019,6,FALSE)</f>
        <v>5203</v>
      </c>
      <c r="E608">
        <f>VLOOKUP(A608,[1]historico_de_lamparas_led_WGS84!$B$2:$H$1019,7,FALSE)</f>
        <v>1078</v>
      </c>
      <c r="F608">
        <f>VLOOKUP(A608,[1]historico_de_lamparas_led_WGS84!$B$2:$I$1019,8,FALSE)</f>
        <v>1456.84</v>
      </c>
    </row>
    <row r="609" spans="1:6" x14ac:dyDescent="0.3">
      <c r="A609" s="1">
        <v>592</v>
      </c>
      <c r="B609" s="3">
        <v>43617</v>
      </c>
      <c r="C609">
        <v>58</v>
      </c>
      <c r="D609">
        <f>VLOOKUP(A609,[1]historico_de_lamparas_led_WGS84!$B$2:$G$1019,6,FALSE)</f>
        <v>5</v>
      </c>
      <c r="E609">
        <f>VLOOKUP(A609,[1]historico_de_lamparas_led_WGS84!$B$2:$H$1019,7,FALSE)</f>
        <v>1</v>
      </c>
      <c r="F609">
        <f>VLOOKUP(A609,[1]historico_de_lamparas_led_WGS84!$B$2:$I$1019,8,FALSE)</f>
        <v>1.4</v>
      </c>
    </row>
    <row r="610" spans="1:6" x14ac:dyDescent="0.3">
      <c r="A610" s="1">
        <v>593</v>
      </c>
      <c r="B610" s="3">
        <v>43647</v>
      </c>
      <c r="C610">
        <v>58</v>
      </c>
      <c r="D610">
        <f>VLOOKUP(A610,[1]historico_de_lamparas_led_WGS84!$B$2:$G$1019,6,FALSE)</f>
        <v>481</v>
      </c>
      <c r="E610">
        <f>VLOOKUP(A610,[1]historico_de_lamparas_led_WGS84!$B$2:$H$1019,7,FALSE)</f>
        <v>116</v>
      </c>
      <c r="F610">
        <f>VLOOKUP(A610,[1]historico_de_lamparas_led_WGS84!$B$2:$I$1019,8,FALSE)</f>
        <v>134.68</v>
      </c>
    </row>
    <row r="611" spans="1:6" x14ac:dyDescent="0.3">
      <c r="A611" s="1">
        <v>594</v>
      </c>
      <c r="B611" s="3">
        <v>43678</v>
      </c>
      <c r="C611">
        <v>58</v>
      </c>
      <c r="D611">
        <f>VLOOKUP(A611,[1]historico_de_lamparas_led_WGS84!$B$2:$G$1019,6,FALSE)</f>
        <v>318</v>
      </c>
      <c r="E611">
        <f>VLOOKUP(A611,[1]historico_de_lamparas_led_WGS84!$B$2:$H$1019,7,FALSE)</f>
        <v>84</v>
      </c>
      <c r="F611">
        <f>VLOOKUP(A611,[1]historico_de_lamparas_led_WGS84!$B$2:$I$1019,8,FALSE)</f>
        <v>89.04</v>
      </c>
    </row>
    <row r="612" spans="1:6" x14ac:dyDescent="0.3">
      <c r="A612" s="1">
        <v>595</v>
      </c>
      <c r="B612" s="3">
        <v>43709</v>
      </c>
      <c r="C612">
        <v>58</v>
      </c>
      <c r="D612">
        <f>VLOOKUP(A612,[1]historico_de_lamparas_led_WGS84!$B$2:$G$1019,6,FALSE)</f>
        <v>241</v>
      </c>
      <c r="E612">
        <f>VLOOKUP(A612,[1]historico_de_lamparas_led_WGS84!$B$2:$H$1019,7,FALSE)</f>
        <v>56</v>
      </c>
      <c r="F612">
        <f>VLOOKUP(A612,[1]historico_de_lamparas_led_WGS84!$B$2:$I$1019,8,FALSE)</f>
        <v>67.48</v>
      </c>
    </row>
    <row r="613" spans="1:6" x14ac:dyDescent="0.3">
      <c r="A613" s="1">
        <v>596</v>
      </c>
      <c r="B613" s="3">
        <v>43739</v>
      </c>
      <c r="C613">
        <v>58</v>
      </c>
      <c r="D613">
        <f>VLOOKUP(A613,[1]historico_de_lamparas_led_WGS84!$B$2:$G$1019,6,FALSE)</f>
        <v>168</v>
      </c>
      <c r="E613">
        <f>VLOOKUP(A613,[1]historico_de_lamparas_led_WGS84!$B$2:$H$1019,7,FALSE)</f>
        <v>41</v>
      </c>
      <c r="F613">
        <f>VLOOKUP(A613,[1]historico_de_lamparas_led_WGS84!$B$2:$I$1019,8,FALSE)</f>
        <v>47.04</v>
      </c>
    </row>
    <row r="614" spans="1:6" x14ac:dyDescent="0.3">
      <c r="A614" s="1">
        <v>597</v>
      </c>
      <c r="B614" s="3">
        <v>43770</v>
      </c>
      <c r="C614">
        <v>58</v>
      </c>
      <c r="D614">
        <f>VLOOKUP(A614,[1]historico_de_lamparas_led_WGS84!$B$2:$G$1019,6,FALSE)</f>
        <v>181</v>
      </c>
      <c r="E614">
        <f>VLOOKUP(A614,[1]historico_de_lamparas_led_WGS84!$B$2:$H$1019,7,FALSE)</f>
        <v>47</v>
      </c>
      <c r="F614">
        <f>VLOOKUP(A614,[1]historico_de_lamparas_led_WGS84!$B$2:$I$1019,8,FALSE)</f>
        <v>50.68</v>
      </c>
    </row>
    <row r="615" spans="1:6" x14ac:dyDescent="0.3">
      <c r="A615" s="1">
        <v>598</v>
      </c>
      <c r="B615" s="3">
        <v>43800</v>
      </c>
      <c r="C615">
        <v>58</v>
      </c>
      <c r="D615">
        <f>VLOOKUP(A615,[1]historico_de_lamparas_led_WGS84!$B$2:$G$1019,6,FALSE)</f>
        <v>22</v>
      </c>
      <c r="E615">
        <f>VLOOKUP(A615,[1]historico_de_lamparas_led_WGS84!$B$2:$H$1019,7,FALSE)</f>
        <v>5</v>
      </c>
      <c r="F615">
        <f>VLOOKUP(A615,[1]historico_de_lamparas_led_WGS84!$B$2:$I$1019,8,FALSE)</f>
        <v>6.16</v>
      </c>
    </row>
    <row r="616" spans="1:6" x14ac:dyDescent="0.3">
      <c r="A616" s="1">
        <v>606</v>
      </c>
      <c r="B616" s="3">
        <v>43466</v>
      </c>
      <c r="C616">
        <v>6</v>
      </c>
      <c r="D616">
        <f>VLOOKUP(A616,[1]historico_de_lamparas_led_WGS84!$B$2:$G$1019,6,FALSE)</f>
        <v>87</v>
      </c>
      <c r="E616">
        <f>VLOOKUP(A616,[1]historico_de_lamparas_led_WGS84!$B$2:$H$1019,7,FALSE)</f>
        <v>20</v>
      </c>
      <c r="F616">
        <f>VLOOKUP(A616,[1]historico_de_lamparas_led_WGS84!$B$2:$I$1019,8,FALSE)</f>
        <v>24.36</v>
      </c>
    </row>
    <row r="617" spans="1:6" x14ac:dyDescent="0.3">
      <c r="A617" s="1">
        <v>607</v>
      </c>
      <c r="B617" s="3">
        <v>43497</v>
      </c>
      <c r="C617">
        <v>6</v>
      </c>
      <c r="D617">
        <f>VLOOKUP(A617,[1]historico_de_lamparas_led_WGS84!$B$2:$G$1019,6,FALSE)</f>
        <v>237</v>
      </c>
      <c r="E617">
        <f>VLOOKUP(A617,[1]historico_de_lamparas_led_WGS84!$B$2:$H$1019,7,FALSE)</f>
        <v>55</v>
      </c>
      <c r="F617">
        <f>VLOOKUP(A617,[1]historico_de_lamparas_led_WGS84!$B$2:$I$1019,8,FALSE)</f>
        <v>66.36</v>
      </c>
    </row>
    <row r="618" spans="1:6" x14ac:dyDescent="0.3">
      <c r="A618" s="1">
        <v>608</v>
      </c>
      <c r="B618" s="3">
        <v>43525</v>
      </c>
      <c r="C618">
        <v>6</v>
      </c>
      <c r="D618">
        <f>VLOOKUP(A618,[1]historico_de_lamparas_led_WGS84!$B$2:$G$1019,6,FALSE)</f>
        <v>366</v>
      </c>
      <c r="E618">
        <f>VLOOKUP(A618,[1]historico_de_lamparas_led_WGS84!$B$2:$H$1019,7,FALSE)</f>
        <v>90</v>
      </c>
      <c r="F618">
        <f>VLOOKUP(A618,[1]historico_de_lamparas_led_WGS84!$B$2:$I$1019,8,FALSE)</f>
        <v>102.48</v>
      </c>
    </row>
    <row r="619" spans="1:6" x14ac:dyDescent="0.3">
      <c r="A619" s="1">
        <v>609</v>
      </c>
      <c r="B619" s="3">
        <v>43556</v>
      </c>
      <c r="C619">
        <v>6</v>
      </c>
      <c r="D619">
        <f>VLOOKUP(A619,[1]historico_de_lamparas_led_WGS84!$B$2:$G$1019,6,FALSE)</f>
        <v>69</v>
      </c>
      <c r="E619">
        <f>VLOOKUP(A619,[1]historico_de_lamparas_led_WGS84!$B$2:$H$1019,7,FALSE)</f>
        <v>19</v>
      </c>
      <c r="F619">
        <f>VLOOKUP(A619,[1]historico_de_lamparas_led_WGS84!$B$2:$I$1019,8,FALSE)</f>
        <v>19.32</v>
      </c>
    </row>
    <row r="620" spans="1:6" x14ac:dyDescent="0.3">
      <c r="A620" s="1">
        <v>610</v>
      </c>
      <c r="B620" s="3">
        <v>43586</v>
      </c>
      <c r="C620">
        <v>6</v>
      </c>
      <c r="D620">
        <f>VLOOKUP(A620,[1]historico_de_lamparas_led_WGS84!$B$2:$G$1019,6,FALSE)</f>
        <v>90</v>
      </c>
      <c r="E620">
        <f>VLOOKUP(A620,[1]historico_de_lamparas_led_WGS84!$B$2:$H$1019,7,FALSE)</f>
        <v>19</v>
      </c>
      <c r="F620">
        <f>VLOOKUP(A620,[1]historico_de_lamparas_led_WGS84!$B$2:$I$1019,8,FALSE)</f>
        <v>25.2</v>
      </c>
    </row>
    <row r="621" spans="1:6" x14ac:dyDescent="0.3">
      <c r="A621" s="1">
        <v>611</v>
      </c>
      <c r="B621" s="3">
        <v>43617</v>
      </c>
      <c r="C621">
        <v>6</v>
      </c>
      <c r="D621">
        <f>VLOOKUP(A621,[1]historico_de_lamparas_led_WGS84!$B$2:$G$1019,6,FALSE)</f>
        <v>108</v>
      </c>
      <c r="E621">
        <f>VLOOKUP(A621,[1]historico_de_lamparas_led_WGS84!$B$2:$H$1019,7,FALSE)</f>
        <v>22</v>
      </c>
      <c r="F621">
        <f>VLOOKUP(A621,[1]historico_de_lamparas_led_WGS84!$B$2:$I$1019,8,FALSE)</f>
        <v>30.24</v>
      </c>
    </row>
    <row r="622" spans="1:6" x14ac:dyDescent="0.3">
      <c r="A622" s="1">
        <v>612</v>
      </c>
      <c r="B622" s="3">
        <v>43647</v>
      </c>
      <c r="C622">
        <v>6</v>
      </c>
      <c r="D622">
        <f>VLOOKUP(A622,[1]historico_de_lamparas_led_WGS84!$B$2:$G$1019,6,FALSE)</f>
        <v>435</v>
      </c>
      <c r="E622">
        <f>VLOOKUP(A622,[1]historico_de_lamparas_led_WGS84!$B$2:$H$1019,7,FALSE)</f>
        <v>99</v>
      </c>
      <c r="F622">
        <f>VLOOKUP(A622,[1]historico_de_lamparas_led_WGS84!$B$2:$I$1019,8,FALSE)</f>
        <v>121.8</v>
      </c>
    </row>
    <row r="623" spans="1:6" x14ac:dyDescent="0.3">
      <c r="A623" s="1">
        <v>613</v>
      </c>
      <c r="B623" s="3">
        <v>43678</v>
      </c>
      <c r="C623">
        <v>6</v>
      </c>
      <c r="D623">
        <f>VLOOKUP(A623,[1]historico_de_lamparas_led_WGS84!$B$2:$G$1019,6,FALSE)</f>
        <v>349</v>
      </c>
      <c r="E623">
        <f>VLOOKUP(A623,[1]historico_de_lamparas_led_WGS84!$B$2:$H$1019,7,FALSE)</f>
        <v>77</v>
      </c>
      <c r="F623">
        <f>VLOOKUP(A623,[1]historico_de_lamparas_led_WGS84!$B$2:$I$1019,8,FALSE)</f>
        <v>97.72</v>
      </c>
    </row>
    <row r="624" spans="1:6" x14ac:dyDescent="0.3">
      <c r="A624" s="1">
        <v>614</v>
      </c>
      <c r="B624" s="3">
        <v>43709</v>
      </c>
      <c r="C624">
        <v>6</v>
      </c>
      <c r="D624">
        <f>VLOOKUP(A624,[1]historico_de_lamparas_led_WGS84!$B$2:$G$1019,6,FALSE)</f>
        <v>210</v>
      </c>
      <c r="E624">
        <f>VLOOKUP(A624,[1]historico_de_lamparas_led_WGS84!$B$2:$H$1019,7,FALSE)</f>
        <v>49</v>
      </c>
      <c r="F624">
        <f>VLOOKUP(A624,[1]historico_de_lamparas_led_WGS84!$B$2:$I$1019,8,FALSE)</f>
        <v>58.8</v>
      </c>
    </row>
    <row r="625" spans="1:6" x14ac:dyDescent="0.3">
      <c r="A625" s="1">
        <v>615</v>
      </c>
      <c r="B625" s="3">
        <v>43739</v>
      </c>
      <c r="C625">
        <v>6</v>
      </c>
      <c r="D625">
        <f>VLOOKUP(A625,[1]historico_de_lamparas_led_WGS84!$B$2:$G$1019,6,FALSE)</f>
        <v>121</v>
      </c>
      <c r="E625">
        <f>VLOOKUP(A625,[1]historico_de_lamparas_led_WGS84!$B$2:$H$1019,7,FALSE)</f>
        <v>29</v>
      </c>
      <c r="F625">
        <f>VLOOKUP(A625,[1]historico_de_lamparas_led_WGS84!$B$2:$I$1019,8,FALSE)</f>
        <v>33.880000000000003</v>
      </c>
    </row>
    <row r="626" spans="1:6" x14ac:dyDescent="0.3">
      <c r="A626" s="1">
        <v>616</v>
      </c>
      <c r="B626" s="3">
        <v>43770</v>
      </c>
      <c r="C626">
        <v>6</v>
      </c>
      <c r="D626">
        <f>VLOOKUP(A626,[1]historico_de_lamparas_led_WGS84!$B$2:$G$1019,6,FALSE)</f>
        <v>261</v>
      </c>
      <c r="E626">
        <f>VLOOKUP(A626,[1]historico_de_lamparas_led_WGS84!$B$2:$H$1019,7,FALSE)</f>
        <v>56</v>
      </c>
      <c r="F626">
        <f>VLOOKUP(A626,[1]historico_de_lamparas_led_WGS84!$B$2:$I$1019,8,FALSE)</f>
        <v>73.08</v>
      </c>
    </row>
    <row r="627" spans="1:6" x14ac:dyDescent="0.3">
      <c r="A627" s="1">
        <v>618</v>
      </c>
      <c r="B627" s="3">
        <v>43435</v>
      </c>
      <c r="C627">
        <v>6</v>
      </c>
      <c r="D627">
        <f>VLOOKUP(A627,[1]historico_de_lamparas_led_WGS84!$B$2:$G$1019,6,FALSE)</f>
        <v>449</v>
      </c>
      <c r="E627">
        <f>VLOOKUP(A627,[1]historico_de_lamparas_led_WGS84!$B$2:$H$1019,7,FALSE)</f>
        <v>105</v>
      </c>
      <c r="F627">
        <f>VLOOKUP(A627,[1]historico_de_lamparas_led_WGS84!$B$2:$I$1019,8,FALSE)</f>
        <v>125.72</v>
      </c>
    </row>
    <row r="628" spans="1:6" x14ac:dyDescent="0.3">
      <c r="A628" s="1">
        <v>619</v>
      </c>
      <c r="B628" s="3">
        <v>43405</v>
      </c>
      <c r="C628">
        <v>6</v>
      </c>
      <c r="D628">
        <f>VLOOKUP(A628,[1]historico_de_lamparas_led_WGS84!$B$2:$G$1019,6,FALSE)</f>
        <v>672</v>
      </c>
      <c r="E628">
        <f>VLOOKUP(A628,[1]historico_de_lamparas_led_WGS84!$B$2:$H$1019,7,FALSE)</f>
        <v>152</v>
      </c>
      <c r="F628">
        <f>VLOOKUP(A628,[1]historico_de_lamparas_led_WGS84!$B$2:$I$1019,8,FALSE)</f>
        <v>188.16</v>
      </c>
    </row>
    <row r="629" spans="1:6" x14ac:dyDescent="0.3">
      <c r="A629" s="1">
        <v>620</v>
      </c>
      <c r="B629" s="3">
        <v>43374</v>
      </c>
      <c r="C629">
        <v>6</v>
      </c>
      <c r="D629">
        <f>VLOOKUP(A629,[1]historico_de_lamparas_led_WGS84!$B$2:$G$1019,6,FALSE)</f>
        <v>1202</v>
      </c>
      <c r="E629">
        <f>VLOOKUP(A629,[1]historico_de_lamparas_led_WGS84!$B$2:$H$1019,7,FALSE)</f>
        <v>273</v>
      </c>
      <c r="F629">
        <f>VLOOKUP(A629,[1]historico_de_lamparas_led_WGS84!$B$2:$I$1019,8,FALSE)</f>
        <v>336.56</v>
      </c>
    </row>
    <row r="630" spans="1:6" x14ac:dyDescent="0.3">
      <c r="A630" s="1">
        <v>621</v>
      </c>
      <c r="B630" s="3">
        <v>43344</v>
      </c>
      <c r="C630">
        <v>6</v>
      </c>
      <c r="D630">
        <f>VLOOKUP(A630,[1]historico_de_lamparas_led_WGS84!$B$2:$G$1019,6,FALSE)</f>
        <v>2247</v>
      </c>
      <c r="E630">
        <f>VLOOKUP(A630,[1]historico_de_lamparas_led_WGS84!$B$2:$H$1019,7,FALSE)</f>
        <v>513</v>
      </c>
      <c r="F630">
        <f>VLOOKUP(A630,[1]historico_de_lamparas_led_WGS84!$B$2:$I$1019,8,FALSE)</f>
        <v>629.16</v>
      </c>
    </row>
    <row r="631" spans="1:6" x14ac:dyDescent="0.3">
      <c r="A631" s="1">
        <v>622</v>
      </c>
      <c r="B631" s="3">
        <v>43313</v>
      </c>
      <c r="C631">
        <v>6</v>
      </c>
      <c r="D631">
        <f>VLOOKUP(A631,[1]historico_de_lamparas_led_WGS84!$B$2:$G$1019,6,FALSE)</f>
        <v>3559</v>
      </c>
      <c r="E631">
        <f>VLOOKUP(A631,[1]historico_de_lamparas_led_WGS84!$B$2:$H$1019,7,FALSE)</f>
        <v>761</v>
      </c>
      <c r="F631">
        <f>VLOOKUP(A631,[1]historico_de_lamparas_led_WGS84!$B$2:$I$1019,8,FALSE)</f>
        <v>996.52</v>
      </c>
    </row>
    <row r="632" spans="1:6" x14ac:dyDescent="0.3">
      <c r="A632" s="1">
        <v>623</v>
      </c>
      <c r="B632" s="3">
        <v>43282</v>
      </c>
      <c r="C632">
        <v>6</v>
      </c>
      <c r="D632">
        <f>VLOOKUP(A632,[1]historico_de_lamparas_led_WGS84!$B$2:$G$1019,6,FALSE)</f>
        <v>5901</v>
      </c>
      <c r="E632">
        <f>VLOOKUP(A632,[1]historico_de_lamparas_led_WGS84!$B$2:$H$1019,7,FALSE)</f>
        <v>1231</v>
      </c>
      <c r="F632">
        <f>VLOOKUP(A632,[1]historico_de_lamparas_led_WGS84!$B$2:$I$1019,8,FALSE)</f>
        <v>1652.28</v>
      </c>
    </row>
    <row r="633" spans="1:6" x14ac:dyDescent="0.3">
      <c r="A633" s="1">
        <v>624</v>
      </c>
      <c r="B633" s="3">
        <v>43617</v>
      </c>
      <c r="C633">
        <v>54</v>
      </c>
      <c r="D633">
        <f>VLOOKUP(A633,[1]historico_de_lamparas_led_WGS84!$B$2:$G$1019,6,FALSE)</f>
        <v>220</v>
      </c>
      <c r="E633">
        <f>VLOOKUP(A633,[1]historico_de_lamparas_led_WGS84!$B$2:$H$1019,7,FALSE)</f>
        <v>53</v>
      </c>
      <c r="F633">
        <f>VLOOKUP(A633,[1]historico_de_lamparas_led_WGS84!$B$2:$I$1019,8,FALSE)</f>
        <v>61.6</v>
      </c>
    </row>
    <row r="634" spans="1:6" x14ac:dyDescent="0.3">
      <c r="A634" s="1">
        <v>625</v>
      </c>
      <c r="B634" s="3">
        <v>43647</v>
      </c>
      <c r="C634">
        <v>54</v>
      </c>
      <c r="D634">
        <f>VLOOKUP(A634,[1]historico_de_lamparas_led_WGS84!$B$2:$G$1019,6,FALSE)</f>
        <v>1414</v>
      </c>
      <c r="E634">
        <f>VLOOKUP(A634,[1]historico_de_lamparas_led_WGS84!$B$2:$H$1019,7,FALSE)</f>
        <v>323</v>
      </c>
      <c r="F634">
        <f>VLOOKUP(A634,[1]historico_de_lamparas_led_WGS84!$B$2:$I$1019,8,FALSE)</f>
        <v>395.92</v>
      </c>
    </row>
    <row r="635" spans="1:6" x14ac:dyDescent="0.3">
      <c r="A635" s="1">
        <v>626</v>
      </c>
      <c r="B635" s="3">
        <v>43678</v>
      </c>
      <c r="C635">
        <v>54</v>
      </c>
      <c r="D635">
        <f>VLOOKUP(A635,[1]historico_de_lamparas_led_WGS84!$B$2:$G$1019,6,FALSE)</f>
        <v>732</v>
      </c>
      <c r="E635">
        <f>VLOOKUP(A635,[1]historico_de_lamparas_led_WGS84!$B$2:$H$1019,7,FALSE)</f>
        <v>167</v>
      </c>
      <c r="F635">
        <f>VLOOKUP(A635,[1]historico_de_lamparas_led_WGS84!$B$2:$I$1019,8,FALSE)</f>
        <v>204.96</v>
      </c>
    </row>
    <row r="636" spans="1:6" x14ac:dyDescent="0.3">
      <c r="A636" s="1">
        <v>627</v>
      </c>
      <c r="B636" s="3">
        <v>43709</v>
      </c>
      <c r="C636">
        <v>54</v>
      </c>
      <c r="D636">
        <f>VLOOKUP(A636,[1]historico_de_lamparas_led_WGS84!$B$2:$G$1019,6,FALSE)</f>
        <v>386</v>
      </c>
      <c r="E636">
        <f>VLOOKUP(A636,[1]historico_de_lamparas_led_WGS84!$B$2:$H$1019,7,FALSE)</f>
        <v>89</v>
      </c>
      <c r="F636">
        <f>VLOOKUP(A636,[1]historico_de_lamparas_led_WGS84!$B$2:$I$1019,8,FALSE)</f>
        <v>108.08</v>
      </c>
    </row>
    <row r="637" spans="1:6" x14ac:dyDescent="0.3">
      <c r="A637" s="1">
        <v>629</v>
      </c>
      <c r="B637" s="3">
        <v>43770</v>
      </c>
      <c r="C637">
        <v>54</v>
      </c>
      <c r="D637">
        <f>VLOOKUP(A637,[1]historico_de_lamparas_led_WGS84!$B$2:$G$1019,6,FALSE)</f>
        <v>126</v>
      </c>
      <c r="E637">
        <f>VLOOKUP(A637,[1]historico_de_lamparas_led_WGS84!$B$2:$H$1019,7,FALSE)</f>
        <v>29</v>
      </c>
      <c r="F637">
        <f>VLOOKUP(A637,[1]historico_de_lamparas_led_WGS84!$B$2:$I$1019,8,FALSE)</f>
        <v>35.28</v>
      </c>
    </row>
    <row r="638" spans="1:6" x14ac:dyDescent="0.3">
      <c r="A638" s="1">
        <v>630</v>
      </c>
      <c r="B638" s="3">
        <v>43800</v>
      </c>
      <c r="C638">
        <v>54</v>
      </c>
      <c r="D638">
        <f>VLOOKUP(A638,[1]historico_de_lamparas_led_WGS84!$B$2:$G$1019,6,FALSE)</f>
        <v>35</v>
      </c>
      <c r="E638">
        <f>VLOOKUP(A638,[1]historico_de_lamparas_led_WGS84!$B$2:$H$1019,7,FALSE)</f>
        <v>7</v>
      </c>
      <c r="F638">
        <f>VLOOKUP(A638,[1]historico_de_lamparas_led_WGS84!$B$2:$I$1019,8,FALSE)</f>
        <v>9.8000000000000007</v>
      </c>
    </row>
    <row r="639" spans="1:6" x14ac:dyDescent="0.3">
      <c r="A639" s="1">
        <v>631</v>
      </c>
      <c r="B639" s="3">
        <v>43466</v>
      </c>
      <c r="C639">
        <v>8</v>
      </c>
      <c r="D639">
        <f>VLOOKUP(A639,[1]historico_de_lamparas_led_WGS84!$B$2:$G$1019,6,FALSE)</f>
        <v>564</v>
      </c>
      <c r="E639">
        <f>VLOOKUP(A639,[1]historico_de_lamparas_led_WGS84!$B$2:$H$1019,7,FALSE)</f>
        <v>137</v>
      </c>
      <c r="F639">
        <f>VLOOKUP(A639,[1]historico_de_lamparas_led_WGS84!$B$2:$I$1019,8,FALSE)</f>
        <v>157.91999999999999</v>
      </c>
    </row>
    <row r="640" spans="1:6" x14ac:dyDescent="0.3">
      <c r="A640" s="1">
        <v>632</v>
      </c>
      <c r="B640" s="3">
        <v>43497</v>
      </c>
      <c r="C640">
        <v>8</v>
      </c>
      <c r="D640">
        <f>VLOOKUP(A640,[1]historico_de_lamparas_led_WGS84!$B$2:$G$1019,6,FALSE)</f>
        <v>250</v>
      </c>
      <c r="E640">
        <f>VLOOKUP(A640,[1]historico_de_lamparas_led_WGS84!$B$2:$H$1019,7,FALSE)</f>
        <v>57</v>
      </c>
      <c r="F640">
        <f>VLOOKUP(A640,[1]historico_de_lamparas_led_WGS84!$B$2:$I$1019,8,FALSE)</f>
        <v>70</v>
      </c>
    </row>
    <row r="641" spans="1:6" x14ac:dyDescent="0.3">
      <c r="A641" s="1">
        <v>633</v>
      </c>
      <c r="B641" s="3">
        <v>43525</v>
      </c>
      <c r="C641">
        <v>8</v>
      </c>
      <c r="D641">
        <f>VLOOKUP(A641,[1]historico_de_lamparas_led_WGS84!$B$2:$G$1019,6,FALSE)</f>
        <v>155</v>
      </c>
      <c r="E641">
        <f>VLOOKUP(A641,[1]historico_de_lamparas_led_WGS84!$B$2:$H$1019,7,FALSE)</f>
        <v>36</v>
      </c>
      <c r="F641">
        <f>VLOOKUP(A641,[1]historico_de_lamparas_led_WGS84!$B$2:$I$1019,8,FALSE)</f>
        <v>43.4</v>
      </c>
    </row>
    <row r="642" spans="1:6" x14ac:dyDescent="0.3">
      <c r="A642" s="1">
        <v>634</v>
      </c>
      <c r="B642" s="3">
        <v>43556</v>
      </c>
      <c r="C642">
        <v>8</v>
      </c>
      <c r="D642">
        <f>VLOOKUP(A642,[1]historico_de_lamparas_led_WGS84!$B$2:$G$1019,6,FALSE)</f>
        <v>219</v>
      </c>
      <c r="E642">
        <f>VLOOKUP(A642,[1]historico_de_lamparas_led_WGS84!$B$2:$H$1019,7,FALSE)</f>
        <v>48</v>
      </c>
      <c r="F642">
        <f>VLOOKUP(A642,[1]historico_de_lamparas_led_WGS84!$B$2:$I$1019,8,FALSE)</f>
        <v>61.32</v>
      </c>
    </row>
    <row r="643" spans="1:6" x14ac:dyDescent="0.3">
      <c r="A643" s="1">
        <v>635</v>
      </c>
      <c r="B643" s="3">
        <v>43586</v>
      </c>
      <c r="C643">
        <v>8</v>
      </c>
      <c r="D643">
        <f>VLOOKUP(A643,[1]historico_de_lamparas_led_WGS84!$B$2:$G$1019,6,FALSE)</f>
        <v>481</v>
      </c>
      <c r="E643">
        <f>VLOOKUP(A643,[1]historico_de_lamparas_led_WGS84!$B$2:$H$1019,7,FALSE)</f>
        <v>103</v>
      </c>
      <c r="F643">
        <f>VLOOKUP(A643,[1]historico_de_lamparas_led_WGS84!$B$2:$I$1019,8,FALSE)</f>
        <v>134.68</v>
      </c>
    </row>
    <row r="644" spans="1:6" x14ac:dyDescent="0.3">
      <c r="A644" s="1">
        <v>636</v>
      </c>
      <c r="B644" s="3">
        <v>43617</v>
      </c>
      <c r="C644">
        <v>8</v>
      </c>
      <c r="D644">
        <f>VLOOKUP(A644,[1]historico_de_lamparas_led_WGS84!$B$2:$G$1019,6,FALSE)</f>
        <v>868</v>
      </c>
      <c r="E644">
        <f>VLOOKUP(A644,[1]historico_de_lamparas_led_WGS84!$B$2:$H$1019,7,FALSE)</f>
        <v>180</v>
      </c>
      <c r="F644">
        <f>VLOOKUP(A644,[1]historico_de_lamparas_led_WGS84!$B$2:$I$1019,8,FALSE)</f>
        <v>243.04</v>
      </c>
    </row>
    <row r="645" spans="1:6" x14ac:dyDescent="0.3">
      <c r="A645" s="1">
        <v>637</v>
      </c>
      <c r="B645" s="3">
        <v>43647</v>
      </c>
      <c r="C645">
        <v>8</v>
      </c>
      <c r="D645">
        <f>VLOOKUP(A645,[1]historico_de_lamparas_led_WGS84!$B$2:$G$1019,6,FALSE)</f>
        <v>1476</v>
      </c>
      <c r="E645">
        <f>VLOOKUP(A645,[1]historico_de_lamparas_led_WGS84!$B$2:$H$1019,7,FALSE)</f>
        <v>328</v>
      </c>
      <c r="F645">
        <f>VLOOKUP(A645,[1]historico_de_lamparas_led_WGS84!$B$2:$I$1019,8,FALSE)</f>
        <v>413.28</v>
      </c>
    </row>
    <row r="646" spans="1:6" x14ac:dyDescent="0.3">
      <c r="A646" s="1">
        <v>638</v>
      </c>
      <c r="B646" s="3">
        <v>43678</v>
      </c>
      <c r="C646">
        <v>8</v>
      </c>
      <c r="D646">
        <f>VLOOKUP(A646,[1]historico_de_lamparas_led_WGS84!$B$2:$G$1019,6,FALSE)</f>
        <v>1375</v>
      </c>
      <c r="E646">
        <f>VLOOKUP(A646,[1]historico_de_lamparas_led_WGS84!$B$2:$H$1019,7,FALSE)</f>
        <v>298</v>
      </c>
      <c r="F646">
        <f>VLOOKUP(A646,[1]historico_de_lamparas_led_WGS84!$B$2:$I$1019,8,FALSE)</f>
        <v>385</v>
      </c>
    </row>
    <row r="647" spans="1:6" x14ac:dyDescent="0.3">
      <c r="A647" s="1">
        <v>639</v>
      </c>
      <c r="B647" s="3">
        <v>43709</v>
      </c>
      <c r="C647">
        <v>8</v>
      </c>
      <c r="D647">
        <f>VLOOKUP(A647,[1]historico_de_lamparas_led_WGS84!$B$2:$G$1019,6,FALSE)</f>
        <v>1065</v>
      </c>
      <c r="E647">
        <f>VLOOKUP(A647,[1]historico_de_lamparas_led_WGS84!$B$2:$H$1019,7,FALSE)</f>
        <v>239</v>
      </c>
      <c r="F647">
        <f>VLOOKUP(A647,[1]historico_de_lamparas_led_WGS84!$B$2:$I$1019,8,FALSE)</f>
        <v>298.2</v>
      </c>
    </row>
    <row r="648" spans="1:6" x14ac:dyDescent="0.3">
      <c r="A648" s="1">
        <v>640</v>
      </c>
      <c r="B648" s="3">
        <v>43739</v>
      </c>
      <c r="C648">
        <v>8</v>
      </c>
      <c r="D648">
        <f>VLOOKUP(A648,[1]historico_de_lamparas_led_WGS84!$B$2:$G$1019,6,FALSE)</f>
        <v>800</v>
      </c>
      <c r="E648">
        <f>VLOOKUP(A648,[1]historico_de_lamparas_led_WGS84!$B$2:$H$1019,7,FALSE)</f>
        <v>173</v>
      </c>
      <c r="F648">
        <f>VLOOKUP(A648,[1]historico_de_lamparas_led_WGS84!$B$2:$I$1019,8,FALSE)</f>
        <v>224</v>
      </c>
    </row>
    <row r="649" spans="1:6" x14ac:dyDescent="0.3">
      <c r="A649" s="1">
        <v>641</v>
      </c>
      <c r="B649" s="3">
        <v>43770</v>
      </c>
      <c r="C649">
        <v>8</v>
      </c>
      <c r="D649">
        <f>VLOOKUP(A649,[1]historico_de_lamparas_led_WGS84!$B$2:$G$1019,6,FALSE)</f>
        <v>600</v>
      </c>
      <c r="E649">
        <f>VLOOKUP(A649,[1]historico_de_lamparas_led_WGS84!$B$2:$H$1019,7,FALSE)</f>
        <v>131</v>
      </c>
      <c r="F649">
        <f>VLOOKUP(A649,[1]historico_de_lamparas_led_WGS84!$B$2:$I$1019,8,FALSE)</f>
        <v>168</v>
      </c>
    </row>
    <row r="650" spans="1:6" x14ac:dyDescent="0.3">
      <c r="A650" s="1">
        <v>643</v>
      </c>
      <c r="B650" s="3">
        <v>43435</v>
      </c>
      <c r="C650">
        <v>8</v>
      </c>
      <c r="D650">
        <f>VLOOKUP(A650,[1]historico_de_lamparas_led_WGS84!$B$2:$G$1019,6,FALSE)</f>
        <v>843</v>
      </c>
      <c r="E650">
        <f>VLOOKUP(A650,[1]historico_de_lamparas_led_WGS84!$B$2:$H$1019,7,FALSE)</f>
        <v>180</v>
      </c>
      <c r="F650">
        <f>VLOOKUP(A650,[1]historico_de_lamparas_led_WGS84!$B$2:$I$1019,8,FALSE)</f>
        <v>236.04</v>
      </c>
    </row>
    <row r="651" spans="1:6" x14ac:dyDescent="0.3">
      <c r="A651" s="1">
        <v>644</v>
      </c>
      <c r="B651" s="3">
        <v>43405</v>
      </c>
      <c r="C651">
        <v>8</v>
      </c>
      <c r="D651">
        <f>VLOOKUP(A651,[1]historico_de_lamparas_led_WGS84!$B$2:$G$1019,6,FALSE)</f>
        <v>1262</v>
      </c>
      <c r="E651">
        <f>VLOOKUP(A651,[1]historico_de_lamparas_led_WGS84!$B$2:$H$1019,7,FALSE)</f>
        <v>258</v>
      </c>
      <c r="F651">
        <f>VLOOKUP(A651,[1]historico_de_lamparas_led_WGS84!$B$2:$I$1019,8,FALSE)</f>
        <v>353.36</v>
      </c>
    </row>
    <row r="652" spans="1:6" x14ac:dyDescent="0.3">
      <c r="A652" s="1">
        <v>645</v>
      </c>
      <c r="B652" s="3">
        <v>43374</v>
      </c>
      <c r="C652">
        <v>8</v>
      </c>
      <c r="D652">
        <f>VLOOKUP(A652,[1]historico_de_lamparas_led_WGS84!$B$2:$G$1019,6,FALSE)</f>
        <v>1965</v>
      </c>
      <c r="E652">
        <f>VLOOKUP(A652,[1]historico_de_lamparas_led_WGS84!$B$2:$H$1019,7,FALSE)</f>
        <v>429</v>
      </c>
      <c r="F652">
        <f>VLOOKUP(A652,[1]historico_de_lamparas_led_WGS84!$B$2:$I$1019,8,FALSE)</f>
        <v>550.20000000000005</v>
      </c>
    </row>
    <row r="653" spans="1:6" x14ac:dyDescent="0.3">
      <c r="A653" s="1">
        <v>646</v>
      </c>
      <c r="B653" s="3">
        <v>43344</v>
      </c>
      <c r="C653">
        <v>8</v>
      </c>
      <c r="D653">
        <f>VLOOKUP(A653,[1]historico_de_lamparas_led_WGS84!$B$2:$G$1019,6,FALSE)</f>
        <v>2075</v>
      </c>
      <c r="E653">
        <f>VLOOKUP(A653,[1]historico_de_lamparas_led_WGS84!$B$2:$H$1019,7,FALSE)</f>
        <v>429</v>
      </c>
      <c r="F653">
        <f>VLOOKUP(A653,[1]historico_de_lamparas_led_WGS84!$B$2:$I$1019,8,FALSE)</f>
        <v>581</v>
      </c>
    </row>
    <row r="654" spans="1:6" x14ac:dyDescent="0.3">
      <c r="A654" s="1">
        <v>647</v>
      </c>
      <c r="B654" s="3">
        <v>43313</v>
      </c>
      <c r="C654">
        <v>8</v>
      </c>
      <c r="D654">
        <f>VLOOKUP(A654,[1]historico_de_lamparas_led_WGS84!$B$2:$G$1019,6,FALSE)</f>
        <v>6377</v>
      </c>
      <c r="E654">
        <f>VLOOKUP(A654,[1]historico_de_lamparas_led_WGS84!$B$2:$H$1019,7,FALSE)</f>
        <v>1012</v>
      </c>
      <c r="F654">
        <f>VLOOKUP(A654,[1]historico_de_lamparas_led_WGS84!$B$2:$I$1019,8,FALSE)</f>
        <v>1785.56</v>
      </c>
    </row>
    <row r="655" spans="1:6" x14ac:dyDescent="0.3">
      <c r="A655" s="1">
        <v>648</v>
      </c>
      <c r="B655" s="3">
        <v>43282</v>
      </c>
      <c r="C655">
        <v>8</v>
      </c>
      <c r="D655">
        <f>VLOOKUP(A655,[1]historico_de_lamparas_led_WGS84!$B$2:$G$1019,6,FALSE)</f>
        <v>4567</v>
      </c>
      <c r="E655">
        <f>VLOOKUP(A655,[1]historico_de_lamparas_led_WGS84!$B$2:$H$1019,7,FALSE)</f>
        <v>938</v>
      </c>
      <c r="F655">
        <f>VLOOKUP(A655,[1]historico_de_lamparas_led_WGS84!$B$2:$I$1019,8,FALSE)</f>
        <v>1278.76</v>
      </c>
    </row>
    <row r="656" spans="1:6" x14ac:dyDescent="0.3">
      <c r="A656" s="1">
        <v>649</v>
      </c>
      <c r="B656" s="3">
        <v>43252</v>
      </c>
      <c r="C656">
        <v>8</v>
      </c>
      <c r="D656">
        <f>VLOOKUP(A656,[1]historico_de_lamparas_led_WGS84!$B$2:$G$1019,6,FALSE)</f>
        <v>5210</v>
      </c>
      <c r="E656">
        <f>VLOOKUP(A656,[1]historico_de_lamparas_led_WGS84!$B$2:$H$1019,7,FALSE)</f>
        <v>1025</v>
      </c>
      <c r="F656">
        <f>VLOOKUP(A656,[1]historico_de_lamparas_led_WGS84!$B$2:$I$1019,8,FALSE)</f>
        <v>1458.8</v>
      </c>
    </row>
    <row r="657" spans="1:6" x14ac:dyDescent="0.3">
      <c r="A657" s="1">
        <v>650</v>
      </c>
      <c r="B657" s="3">
        <v>43739</v>
      </c>
      <c r="C657">
        <v>5</v>
      </c>
      <c r="D657">
        <f>VLOOKUP(A657,[1]historico_de_lamparas_led_WGS84!$B$2:$G$1019,6,FALSE)</f>
        <v>265</v>
      </c>
      <c r="E657">
        <f>VLOOKUP(A657,[1]historico_de_lamparas_led_WGS84!$B$2:$H$1019,7,FALSE)</f>
        <v>56</v>
      </c>
      <c r="F657">
        <f>VLOOKUP(A657,[1]historico_de_lamparas_led_WGS84!$B$2:$I$1019,8,FALSE)</f>
        <v>74.2</v>
      </c>
    </row>
    <row r="658" spans="1:6" x14ac:dyDescent="0.3">
      <c r="A658" s="1">
        <v>651</v>
      </c>
      <c r="B658" s="3">
        <v>43770</v>
      </c>
      <c r="C658">
        <v>5</v>
      </c>
      <c r="D658">
        <f>VLOOKUP(A658,[1]historico_de_lamparas_led_WGS84!$B$2:$G$1019,6,FALSE)</f>
        <v>744</v>
      </c>
      <c r="E658">
        <f>VLOOKUP(A658,[1]historico_de_lamparas_led_WGS84!$B$2:$H$1019,7,FALSE)</f>
        <v>151</v>
      </c>
      <c r="F658">
        <f>VLOOKUP(A658,[1]historico_de_lamparas_led_WGS84!$B$2:$I$1019,8,FALSE)</f>
        <v>208.32</v>
      </c>
    </row>
    <row r="659" spans="1:6" x14ac:dyDescent="0.3">
      <c r="A659" s="1">
        <v>652</v>
      </c>
      <c r="B659" s="3">
        <v>43800</v>
      </c>
      <c r="C659">
        <v>5</v>
      </c>
      <c r="D659">
        <f>VLOOKUP(A659,[1]historico_de_lamparas_led_WGS84!$B$2:$G$1019,6,FALSE)</f>
        <v>90</v>
      </c>
      <c r="E659">
        <f>VLOOKUP(A659,[1]historico_de_lamparas_led_WGS84!$B$2:$H$1019,7,FALSE)</f>
        <v>18</v>
      </c>
      <c r="F659">
        <f>VLOOKUP(A659,[1]historico_de_lamparas_led_WGS84!$B$2:$I$1019,8,FALSE)</f>
        <v>25.2</v>
      </c>
    </row>
    <row r="660" spans="1:6" x14ac:dyDescent="0.3">
      <c r="A660" s="1">
        <v>653</v>
      </c>
      <c r="B660" s="3">
        <v>43466</v>
      </c>
      <c r="C660">
        <v>36</v>
      </c>
      <c r="D660">
        <f>VLOOKUP(A660,[1]historico_de_lamparas_led_WGS84!$B$2:$G$1019,6,FALSE)</f>
        <v>1456</v>
      </c>
      <c r="E660">
        <f>VLOOKUP(A660,[1]historico_de_lamparas_led_WGS84!$B$2:$H$1019,7,FALSE)</f>
        <v>313</v>
      </c>
      <c r="F660">
        <f>VLOOKUP(A660,[1]historico_de_lamparas_led_WGS84!$B$2:$I$1019,8,FALSE)</f>
        <v>407.68</v>
      </c>
    </row>
    <row r="661" spans="1:6" x14ac:dyDescent="0.3">
      <c r="A661" s="1">
        <v>654</v>
      </c>
      <c r="B661" s="3">
        <v>43497</v>
      </c>
      <c r="C661">
        <v>36</v>
      </c>
      <c r="D661">
        <f>VLOOKUP(A661,[1]historico_de_lamparas_led_WGS84!$B$2:$G$1019,6,FALSE)</f>
        <v>973</v>
      </c>
      <c r="E661">
        <f>VLOOKUP(A661,[1]historico_de_lamparas_led_WGS84!$B$2:$H$1019,7,FALSE)</f>
        <v>212</v>
      </c>
      <c r="F661">
        <f>VLOOKUP(A661,[1]historico_de_lamparas_led_WGS84!$B$2:$I$1019,8,FALSE)</f>
        <v>272.44</v>
      </c>
    </row>
    <row r="662" spans="1:6" x14ac:dyDescent="0.3">
      <c r="A662" s="1">
        <v>655</v>
      </c>
      <c r="B662" s="3">
        <v>43525</v>
      </c>
      <c r="C662">
        <v>36</v>
      </c>
      <c r="D662">
        <f>VLOOKUP(A662,[1]historico_de_lamparas_led_WGS84!$B$2:$G$1019,6,FALSE)</f>
        <v>466</v>
      </c>
      <c r="E662">
        <f>VLOOKUP(A662,[1]historico_de_lamparas_led_WGS84!$B$2:$H$1019,7,FALSE)</f>
        <v>110</v>
      </c>
      <c r="F662">
        <f>VLOOKUP(A662,[1]historico_de_lamparas_led_WGS84!$B$2:$I$1019,8,FALSE)</f>
        <v>130.47999999999999</v>
      </c>
    </row>
    <row r="663" spans="1:6" x14ac:dyDescent="0.3">
      <c r="A663" s="1">
        <v>656</v>
      </c>
      <c r="B663" s="3">
        <v>43556</v>
      </c>
      <c r="C663">
        <v>36</v>
      </c>
      <c r="D663">
        <f>VLOOKUP(A663,[1]historico_de_lamparas_led_WGS84!$B$2:$G$1019,6,FALSE)</f>
        <v>533</v>
      </c>
      <c r="E663">
        <f>VLOOKUP(A663,[1]historico_de_lamparas_led_WGS84!$B$2:$H$1019,7,FALSE)</f>
        <v>127</v>
      </c>
      <c r="F663">
        <f>VLOOKUP(A663,[1]historico_de_lamparas_led_WGS84!$B$2:$I$1019,8,FALSE)</f>
        <v>149.24</v>
      </c>
    </row>
    <row r="664" spans="1:6" x14ac:dyDescent="0.3">
      <c r="A664" s="1">
        <v>657</v>
      </c>
      <c r="B664" s="3">
        <v>43586</v>
      </c>
      <c r="C664">
        <v>36</v>
      </c>
      <c r="D664">
        <f>VLOOKUP(A664,[1]historico_de_lamparas_led_WGS84!$B$2:$G$1019,6,FALSE)</f>
        <v>612</v>
      </c>
      <c r="E664">
        <f>VLOOKUP(A664,[1]historico_de_lamparas_led_WGS84!$B$2:$H$1019,7,FALSE)</f>
        <v>148</v>
      </c>
      <c r="F664">
        <f>VLOOKUP(A664,[1]historico_de_lamparas_led_WGS84!$B$2:$I$1019,8,FALSE)</f>
        <v>171.36</v>
      </c>
    </row>
    <row r="665" spans="1:6" x14ac:dyDescent="0.3">
      <c r="A665" s="1">
        <v>658</v>
      </c>
      <c r="B665" s="3">
        <v>43617</v>
      </c>
      <c r="C665">
        <v>36</v>
      </c>
      <c r="D665">
        <f>VLOOKUP(A665,[1]historico_de_lamparas_led_WGS84!$B$2:$G$1019,6,FALSE)</f>
        <v>637</v>
      </c>
      <c r="E665">
        <f>VLOOKUP(A665,[1]historico_de_lamparas_led_WGS84!$B$2:$H$1019,7,FALSE)</f>
        <v>156</v>
      </c>
      <c r="F665">
        <f>VLOOKUP(A665,[1]historico_de_lamparas_led_WGS84!$B$2:$I$1019,8,FALSE)</f>
        <v>178.36</v>
      </c>
    </row>
    <row r="666" spans="1:6" x14ac:dyDescent="0.3">
      <c r="A666" s="1">
        <v>659</v>
      </c>
      <c r="B666" s="3">
        <v>43647</v>
      </c>
      <c r="C666">
        <v>36</v>
      </c>
      <c r="D666">
        <f>VLOOKUP(A666,[1]historico_de_lamparas_led_WGS84!$B$2:$G$1019,6,FALSE)</f>
        <v>674</v>
      </c>
      <c r="E666">
        <f>VLOOKUP(A666,[1]historico_de_lamparas_led_WGS84!$B$2:$H$1019,7,FALSE)</f>
        <v>160</v>
      </c>
      <c r="F666">
        <f>VLOOKUP(A666,[1]historico_de_lamparas_led_WGS84!$B$2:$I$1019,8,FALSE)</f>
        <v>188.72</v>
      </c>
    </row>
    <row r="667" spans="1:6" x14ac:dyDescent="0.3">
      <c r="A667" s="1">
        <v>660</v>
      </c>
      <c r="B667" s="3">
        <v>43678</v>
      </c>
      <c r="C667">
        <v>36</v>
      </c>
      <c r="D667">
        <f>VLOOKUP(A667,[1]historico_de_lamparas_led_WGS84!$B$2:$G$1019,6,FALSE)</f>
        <v>660</v>
      </c>
      <c r="E667">
        <f>VLOOKUP(A667,[1]historico_de_lamparas_led_WGS84!$B$2:$H$1019,7,FALSE)</f>
        <v>164</v>
      </c>
      <c r="F667">
        <f>VLOOKUP(A667,[1]historico_de_lamparas_led_WGS84!$B$2:$I$1019,8,FALSE)</f>
        <v>184.8</v>
      </c>
    </row>
    <row r="668" spans="1:6" x14ac:dyDescent="0.3">
      <c r="A668" s="1">
        <v>661</v>
      </c>
      <c r="B668" s="3">
        <v>43709</v>
      </c>
      <c r="C668">
        <v>36</v>
      </c>
      <c r="D668">
        <f>VLOOKUP(A668,[1]historico_de_lamparas_led_WGS84!$B$2:$G$1019,6,FALSE)</f>
        <v>443</v>
      </c>
      <c r="E668">
        <f>VLOOKUP(A668,[1]historico_de_lamparas_led_WGS84!$B$2:$H$1019,7,FALSE)</f>
        <v>109</v>
      </c>
      <c r="F668">
        <f>VLOOKUP(A668,[1]historico_de_lamparas_led_WGS84!$B$2:$I$1019,8,FALSE)</f>
        <v>124.04</v>
      </c>
    </row>
    <row r="669" spans="1:6" x14ac:dyDescent="0.3">
      <c r="A669" s="1">
        <v>662</v>
      </c>
      <c r="B669" s="3">
        <v>43739</v>
      </c>
      <c r="C669">
        <v>36</v>
      </c>
      <c r="D669">
        <f>VLOOKUP(A669,[1]historico_de_lamparas_led_WGS84!$B$2:$G$1019,6,FALSE)</f>
        <v>522</v>
      </c>
      <c r="E669">
        <f>VLOOKUP(A669,[1]historico_de_lamparas_led_WGS84!$B$2:$H$1019,7,FALSE)</f>
        <v>127</v>
      </c>
      <c r="F669">
        <f>VLOOKUP(A669,[1]historico_de_lamparas_led_WGS84!$B$2:$I$1019,8,FALSE)</f>
        <v>146.16</v>
      </c>
    </row>
    <row r="670" spans="1:6" x14ac:dyDescent="0.3">
      <c r="A670" s="1">
        <v>663</v>
      </c>
      <c r="B670" s="3">
        <v>43770</v>
      </c>
      <c r="C670">
        <v>36</v>
      </c>
      <c r="D670">
        <f>VLOOKUP(A670,[1]historico_de_lamparas_led_WGS84!$B$2:$G$1019,6,FALSE)</f>
        <v>671</v>
      </c>
      <c r="E670">
        <f>VLOOKUP(A670,[1]historico_de_lamparas_led_WGS84!$B$2:$H$1019,7,FALSE)</f>
        <v>157</v>
      </c>
      <c r="F670">
        <f>VLOOKUP(A670,[1]historico_de_lamparas_led_WGS84!$B$2:$I$1019,8,FALSE)</f>
        <v>187.88</v>
      </c>
    </row>
    <row r="671" spans="1:6" x14ac:dyDescent="0.3">
      <c r="A671" s="1">
        <v>664</v>
      </c>
      <c r="B671" s="3">
        <v>43800</v>
      </c>
      <c r="C671">
        <v>36</v>
      </c>
      <c r="D671">
        <f>VLOOKUP(A671,[1]historico_de_lamparas_led_WGS84!$B$2:$G$1019,6,FALSE)</f>
        <v>35</v>
      </c>
      <c r="E671">
        <f>VLOOKUP(A671,[1]historico_de_lamparas_led_WGS84!$B$2:$H$1019,7,FALSE)</f>
        <v>8</v>
      </c>
      <c r="F671">
        <f>VLOOKUP(A671,[1]historico_de_lamparas_led_WGS84!$B$2:$I$1019,8,FALSE)</f>
        <v>9.8000000000000007</v>
      </c>
    </row>
    <row r="672" spans="1:6" x14ac:dyDescent="0.3">
      <c r="A672" s="1">
        <v>665</v>
      </c>
      <c r="B672" s="3">
        <v>43435</v>
      </c>
      <c r="C672">
        <v>36</v>
      </c>
      <c r="D672">
        <f>VLOOKUP(A672,[1]historico_de_lamparas_led_WGS84!$B$2:$G$1019,6,FALSE)</f>
        <v>1975</v>
      </c>
      <c r="E672">
        <f>VLOOKUP(A672,[1]historico_de_lamparas_led_WGS84!$B$2:$H$1019,7,FALSE)</f>
        <v>435</v>
      </c>
      <c r="F672">
        <f>VLOOKUP(A672,[1]historico_de_lamparas_led_WGS84!$B$2:$I$1019,8,FALSE)</f>
        <v>553</v>
      </c>
    </row>
    <row r="673" spans="1:6" x14ac:dyDescent="0.3">
      <c r="A673" s="1">
        <v>666</v>
      </c>
      <c r="B673" s="3">
        <v>43405</v>
      </c>
      <c r="C673">
        <v>36</v>
      </c>
      <c r="D673">
        <f>VLOOKUP(A673,[1]historico_de_lamparas_led_WGS84!$B$2:$G$1019,6,FALSE)</f>
        <v>2010</v>
      </c>
      <c r="E673">
        <f>VLOOKUP(A673,[1]historico_de_lamparas_led_WGS84!$B$2:$H$1019,7,FALSE)</f>
        <v>452</v>
      </c>
      <c r="F673">
        <f>VLOOKUP(A673,[1]historico_de_lamparas_led_WGS84!$B$2:$I$1019,8,FALSE)</f>
        <v>562.79999999999995</v>
      </c>
    </row>
    <row r="674" spans="1:6" x14ac:dyDescent="0.3">
      <c r="A674" s="1">
        <v>667</v>
      </c>
      <c r="B674" s="3">
        <v>43374</v>
      </c>
      <c r="C674">
        <v>36</v>
      </c>
      <c r="D674">
        <f>VLOOKUP(A674,[1]historico_de_lamparas_led_WGS84!$B$2:$G$1019,6,FALSE)</f>
        <v>3270</v>
      </c>
      <c r="E674">
        <f>VLOOKUP(A674,[1]historico_de_lamparas_led_WGS84!$B$2:$H$1019,7,FALSE)</f>
        <v>742</v>
      </c>
      <c r="F674">
        <f>VLOOKUP(A674,[1]historico_de_lamparas_led_WGS84!$B$2:$I$1019,8,FALSE)</f>
        <v>915.6</v>
      </c>
    </row>
    <row r="675" spans="1:6" x14ac:dyDescent="0.3">
      <c r="A675" s="1">
        <v>668</v>
      </c>
      <c r="B675" s="3">
        <v>43344</v>
      </c>
      <c r="C675">
        <v>36</v>
      </c>
      <c r="D675">
        <f>VLOOKUP(A675,[1]historico_de_lamparas_led_WGS84!$B$2:$G$1019,6,FALSE)</f>
        <v>3917</v>
      </c>
      <c r="E675">
        <f>VLOOKUP(A675,[1]historico_de_lamparas_led_WGS84!$B$2:$H$1019,7,FALSE)</f>
        <v>917</v>
      </c>
      <c r="F675">
        <f>VLOOKUP(A675,[1]historico_de_lamparas_led_WGS84!$B$2:$I$1019,8,FALSE)</f>
        <v>1096.76</v>
      </c>
    </row>
    <row r="676" spans="1:6" x14ac:dyDescent="0.3">
      <c r="A676" s="1">
        <v>669</v>
      </c>
      <c r="B676" s="3">
        <v>43313</v>
      </c>
      <c r="C676">
        <v>36</v>
      </c>
      <c r="D676">
        <f>VLOOKUP(A676,[1]historico_de_lamparas_led_WGS84!$B$2:$G$1019,6,FALSE)</f>
        <v>8267</v>
      </c>
      <c r="E676">
        <f>VLOOKUP(A676,[1]historico_de_lamparas_led_WGS84!$B$2:$H$1019,7,FALSE)</f>
        <v>1798</v>
      </c>
      <c r="F676">
        <f>VLOOKUP(A676,[1]historico_de_lamparas_led_WGS84!$B$2:$I$1019,8,FALSE)</f>
        <v>2314.7600000000002</v>
      </c>
    </row>
    <row r="677" spans="1:6" x14ac:dyDescent="0.3">
      <c r="A677" s="1">
        <v>670</v>
      </c>
      <c r="B677" s="3">
        <v>43282</v>
      </c>
      <c r="C677">
        <v>36</v>
      </c>
      <c r="D677">
        <f>VLOOKUP(A677,[1]historico_de_lamparas_led_WGS84!$B$2:$G$1019,6,FALSE)</f>
        <v>2300</v>
      </c>
      <c r="E677">
        <f>VLOOKUP(A677,[1]historico_de_lamparas_led_WGS84!$B$2:$H$1019,7,FALSE)</f>
        <v>481</v>
      </c>
      <c r="F677">
        <f>VLOOKUP(A677,[1]historico_de_lamparas_led_WGS84!$B$2:$I$1019,8,FALSE)</f>
        <v>644</v>
      </c>
    </row>
    <row r="678" spans="1:6" x14ac:dyDescent="0.3">
      <c r="A678" s="1">
        <v>671</v>
      </c>
      <c r="B678" s="3">
        <v>43739</v>
      </c>
      <c r="C678">
        <v>43</v>
      </c>
      <c r="D678">
        <f>VLOOKUP(A678,[1]historico_de_lamparas_led_WGS84!$B$2:$G$1019,6,FALSE)</f>
        <v>65</v>
      </c>
      <c r="E678">
        <f>VLOOKUP(A678,[1]historico_de_lamparas_led_WGS84!$B$2:$H$1019,7,FALSE)</f>
        <v>16</v>
      </c>
      <c r="F678">
        <f>VLOOKUP(A678,[1]historico_de_lamparas_led_WGS84!$B$2:$I$1019,8,FALSE)</f>
        <v>18.2</v>
      </c>
    </row>
    <row r="679" spans="1:6" x14ac:dyDescent="0.3">
      <c r="A679" s="1">
        <v>672</v>
      </c>
      <c r="B679" s="3">
        <v>43770</v>
      </c>
      <c r="C679">
        <v>43</v>
      </c>
      <c r="D679">
        <f>VLOOKUP(A679,[1]historico_de_lamparas_led_WGS84!$B$2:$G$1019,6,FALSE)</f>
        <v>523</v>
      </c>
      <c r="E679">
        <f>VLOOKUP(A679,[1]historico_de_lamparas_led_WGS84!$B$2:$H$1019,7,FALSE)</f>
        <v>124</v>
      </c>
      <c r="F679">
        <f>VLOOKUP(A679,[1]historico_de_lamparas_led_WGS84!$B$2:$I$1019,8,FALSE)</f>
        <v>146.44</v>
      </c>
    </row>
    <row r="680" spans="1:6" x14ac:dyDescent="0.3">
      <c r="A680" s="1">
        <v>673</v>
      </c>
      <c r="B680" s="3">
        <v>43800</v>
      </c>
      <c r="C680">
        <v>43</v>
      </c>
      <c r="D680">
        <f>VLOOKUP(A680,[1]historico_de_lamparas_led_WGS84!$B$2:$G$1019,6,FALSE)</f>
        <v>17</v>
      </c>
      <c r="E680">
        <f>VLOOKUP(A680,[1]historico_de_lamparas_led_WGS84!$B$2:$H$1019,7,FALSE)</f>
        <v>4</v>
      </c>
      <c r="F680">
        <f>VLOOKUP(A680,[1]historico_de_lamparas_led_WGS84!$B$2:$I$1019,8,FALSE)</f>
        <v>4.76</v>
      </c>
    </row>
    <row r="681" spans="1:6" x14ac:dyDescent="0.3">
      <c r="A681" s="1">
        <v>675</v>
      </c>
      <c r="B681" s="3">
        <v>43497</v>
      </c>
      <c r="C681">
        <v>68</v>
      </c>
      <c r="D681">
        <f>VLOOKUP(A681,[1]historico_de_lamparas_led_WGS84!$B$2:$G$1019,6,FALSE)</f>
        <v>1102</v>
      </c>
      <c r="E681">
        <f>VLOOKUP(A681,[1]historico_de_lamparas_led_WGS84!$B$2:$H$1019,7,FALSE)</f>
        <v>259</v>
      </c>
      <c r="F681">
        <f>VLOOKUP(A681,[1]historico_de_lamparas_led_WGS84!$B$2:$I$1019,8,FALSE)</f>
        <v>308.56</v>
      </c>
    </row>
    <row r="682" spans="1:6" x14ac:dyDescent="0.3">
      <c r="A682" s="1">
        <v>676</v>
      </c>
      <c r="B682" s="3">
        <v>43525</v>
      </c>
      <c r="C682">
        <v>68</v>
      </c>
      <c r="D682">
        <f>VLOOKUP(A682,[1]historico_de_lamparas_led_WGS84!$B$2:$G$1019,6,FALSE)</f>
        <v>589</v>
      </c>
      <c r="E682">
        <f>VLOOKUP(A682,[1]historico_de_lamparas_led_WGS84!$B$2:$H$1019,7,FALSE)</f>
        <v>136</v>
      </c>
      <c r="F682">
        <f>VLOOKUP(A682,[1]historico_de_lamparas_led_WGS84!$B$2:$I$1019,8,FALSE)</f>
        <v>164.92</v>
      </c>
    </row>
    <row r="683" spans="1:6" x14ac:dyDescent="0.3">
      <c r="A683" s="1">
        <v>677</v>
      </c>
      <c r="B683" s="3">
        <v>43556</v>
      </c>
      <c r="C683">
        <v>68</v>
      </c>
      <c r="D683">
        <f>VLOOKUP(A683,[1]historico_de_lamparas_led_WGS84!$B$2:$G$1019,6,FALSE)</f>
        <v>419</v>
      </c>
      <c r="E683">
        <f>VLOOKUP(A683,[1]historico_de_lamparas_led_WGS84!$B$2:$H$1019,7,FALSE)</f>
        <v>92</v>
      </c>
      <c r="F683">
        <f>VLOOKUP(A683,[1]historico_de_lamparas_led_WGS84!$B$2:$I$1019,8,FALSE)</f>
        <v>117.32</v>
      </c>
    </row>
    <row r="684" spans="1:6" x14ac:dyDescent="0.3">
      <c r="A684" s="1">
        <v>678</v>
      </c>
      <c r="B684" s="3">
        <v>43586</v>
      </c>
      <c r="C684">
        <v>68</v>
      </c>
      <c r="D684">
        <f>VLOOKUP(A684,[1]historico_de_lamparas_led_WGS84!$B$2:$G$1019,6,FALSE)</f>
        <v>469</v>
      </c>
      <c r="E684">
        <f>VLOOKUP(A684,[1]historico_de_lamparas_led_WGS84!$B$2:$H$1019,7,FALSE)</f>
        <v>103</v>
      </c>
      <c r="F684">
        <f>VLOOKUP(A684,[1]historico_de_lamparas_led_WGS84!$B$2:$I$1019,8,FALSE)</f>
        <v>131.32</v>
      </c>
    </row>
    <row r="685" spans="1:6" x14ac:dyDescent="0.3">
      <c r="A685" s="1">
        <v>679</v>
      </c>
      <c r="B685" s="3">
        <v>43617</v>
      </c>
      <c r="C685">
        <v>68</v>
      </c>
      <c r="D685">
        <f>VLOOKUP(A685,[1]historico_de_lamparas_led_WGS84!$B$2:$G$1019,6,FALSE)</f>
        <v>762</v>
      </c>
      <c r="E685">
        <f>VLOOKUP(A685,[1]historico_de_lamparas_led_WGS84!$B$2:$H$1019,7,FALSE)</f>
        <v>167</v>
      </c>
      <c r="F685">
        <f>VLOOKUP(A685,[1]historico_de_lamparas_led_WGS84!$B$2:$I$1019,8,FALSE)</f>
        <v>213.36</v>
      </c>
    </row>
    <row r="686" spans="1:6" x14ac:dyDescent="0.3">
      <c r="A686" s="1">
        <v>680</v>
      </c>
      <c r="B686" s="3">
        <v>43647</v>
      </c>
      <c r="C686">
        <v>68</v>
      </c>
      <c r="D686">
        <f>VLOOKUP(A686,[1]historico_de_lamparas_led_WGS84!$B$2:$G$1019,6,FALSE)</f>
        <v>1321</v>
      </c>
      <c r="E686">
        <f>VLOOKUP(A686,[1]historico_de_lamparas_led_WGS84!$B$2:$H$1019,7,FALSE)</f>
        <v>280</v>
      </c>
      <c r="F686">
        <f>VLOOKUP(A686,[1]historico_de_lamparas_led_WGS84!$B$2:$I$1019,8,FALSE)</f>
        <v>369.88</v>
      </c>
    </row>
    <row r="687" spans="1:6" x14ac:dyDescent="0.3">
      <c r="A687" s="1">
        <v>681</v>
      </c>
      <c r="B687" s="3">
        <v>43678</v>
      </c>
      <c r="C687">
        <v>68</v>
      </c>
      <c r="D687">
        <f>VLOOKUP(A687,[1]historico_de_lamparas_led_WGS84!$B$2:$G$1019,6,FALSE)</f>
        <v>925</v>
      </c>
      <c r="E687">
        <f>VLOOKUP(A687,[1]historico_de_lamparas_led_WGS84!$B$2:$H$1019,7,FALSE)</f>
        <v>199</v>
      </c>
      <c r="F687">
        <f>VLOOKUP(A687,[1]historico_de_lamparas_led_WGS84!$B$2:$I$1019,8,FALSE)</f>
        <v>259</v>
      </c>
    </row>
    <row r="688" spans="1:6" x14ac:dyDescent="0.3">
      <c r="A688" s="1">
        <v>682</v>
      </c>
      <c r="B688" s="3">
        <v>43709</v>
      </c>
      <c r="C688">
        <v>68</v>
      </c>
      <c r="D688">
        <f>VLOOKUP(A688,[1]historico_de_lamparas_led_WGS84!$B$2:$G$1019,6,FALSE)</f>
        <v>253</v>
      </c>
      <c r="E688">
        <f>VLOOKUP(A688,[1]historico_de_lamparas_led_WGS84!$B$2:$H$1019,7,FALSE)</f>
        <v>54</v>
      </c>
      <c r="F688">
        <f>VLOOKUP(A688,[1]historico_de_lamparas_led_WGS84!$B$2:$I$1019,8,FALSE)</f>
        <v>70.84</v>
      </c>
    </row>
    <row r="689" spans="1:6" x14ac:dyDescent="0.3">
      <c r="A689" s="1">
        <v>683</v>
      </c>
      <c r="B689" s="3">
        <v>43739</v>
      </c>
      <c r="C689">
        <v>68</v>
      </c>
      <c r="D689">
        <f>VLOOKUP(A689,[1]historico_de_lamparas_led_WGS84!$B$2:$G$1019,6,FALSE)</f>
        <v>100</v>
      </c>
      <c r="E689">
        <f>VLOOKUP(A689,[1]historico_de_lamparas_led_WGS84!$B$2:$H$1019,7,FALSE)</f>
        <v>21</v>
      </c>
      <c r="F689">
        <f>VLOOKUP(A689,[1]historico_de_lamparas_led_WGS84!$B$2:$I$1019,8,FALSE)</f>
        <v>28</v>
      </c>
    </row>
    <row r="690" spans="1:6" x14ac:dyDescent="0.3">
      <c r="A690" s="1">
        <v>684</v>
      </c>
      <c r="B690" s="3">
        <v>43770</v>
      </c>
      <c r="C690">
        <v>68</v>
      </c>
      <c r="D690">
        <f>VLOOKUP(A690,[1]historico_de_lamparas_led_WGS84!$B$2:$G$1019,6,FALSE)</f>
        <v>612</v>
      </c>
      <c r="E690">
        <f>VLOOKUP(A690,[1]historico_de_lamparas_led_WGS84!$B$2:$H$1019,7,FALSE)</f>
        <v>129</v>
      </c>
      <c r="F690">
        <f>VLOOKUP(A690,[1]historico_de_lamparas_led_WGS84!$B$2:$I$1019,8,FALSE)</f>
        <v>171.36</v>
      </c>
    </row>
    <row r="691" spans="1:6" x14ac:dyDescent="0.3">
      <c r="A691" s="1">
        <v>685</v>
      </c>
      <c r="B691" s="3">
        <v>43800</v>
      </c>
      <c r="C691">
        <v>68</v>
      </c>
      <c r="D691">
        <f>VLOOKUP(A691,[1]historico_de_lamparas_led_WGS84!$B$2:$G$1019,6,FALSE)</f>
        <v>32</v>
      </c>
      <c r="E691">
        <f>VLOOKUP(A691,[1]historico_de_lamparas_led_WGS84!$B$2:$H$1019,7,FALSE)</f>
        <v>7</v>
      </c>
      <c r="F691">
        <f>VLOOKUP(A691,[1]historico_de_lamparas_led_WGS84!$B$2:$I$1019,8,FALSE)</f>
        <v>8.9600000000000009</v>
      </c>
    </row>
    <row r="692" spans="1:6" x14ac:dyDescent="0.3">
      <c r="A692" s="1">
        <v>686</v>
      </c>
      <c r="B692" s="3">
        <v>43466</v>
      </c>
      <c r="C692">
        <v>9</v>
      </c>
      <c r="D692">
        <f>VLOOKUP(A692,[1]historico_de_lamparas_led_WGS84!$B$2:$G$1019,6,FALSE)</f>
        <v>490</v>
      </c>
      <c r="E692">
        <f>VLOOKUP(A692,[1]historico_de_lamparas_led_WGS84!$B$2:$H$1019,7,FALSE)</f>
        <v>113</v>
      </c>
      <c r="F692">
        <f>VLOOKUP(A692,[1]historico_de_lamparas_led_WGS84!$B$2:$I$1019,8,FALSE)</f>
        <v>137.19999999999999</v>
      </c>
    </row>
    <row r="693" spans="1:6" x14ac:dyDescent="0.3">
      <c r="A693" s="1">
        <v>687</v>
      </c>
      <c r="B693" s="3">
        <v>43497</v>
      </c>
      <c r="C693">
        <v>9</v>
      </c>
      <c r="D693">
        <f>VLOOKUP(A693,[1]historico_de_lamparas_led_WGS84!$B$2:$G$1019,6,FALSE)</f>
        <v>173</v>
      </c>
      <c r="E693">
        <f>VLOOKUP(A693,[1]historico_de_lamparas_led_WGS84!$B$2:$H$1019,7,FALSE)</f>
        <v>42</v>
      </c>
      <c r="F693">
        <f>VLOOKUP(A693,[1]historico_de_lamparas_led_WGS84!$B$2:$I$1019,8,FALSE)</f>
        <v>48.44</v>
      </c>
    </row>
    <row r="694" spans="1:6" x14ac:dyDescent="0.3">
      <c r="A694" s="1">
        <v>688</v>
      </c>
      <c r="B694" s="3">
        <v>43525</v>
      </c>
      <c r="C694">
        <v>9</v>
      </c>
      <c r="D694">
        <f>VLOOKUP(A694,[1]historico_de_lamparas_led_WGS84!$B$2:$G$1019,6,FALSE)</f>
        <v>381</v>
      </c>
      <c r="E694">
        <f>VLOOKUP(A694,[1]historico_de_lamparas_led_WGS84!$B$2:$H$1019,7,FALSE)</f>
        <v>104</v>
      </c>
      <c r="F694">
        <f>VLOOKUP(A694,[1]historico_de_lamparas_led_WGS84!$B$2:$I$1019,8,FALSE)</f>
        <v>106.68</v>
      </c>
    </row>
    <row r="695" spans="1:6" x14ac:dyDescent="0.3">
      <c r="A695" s="1">
        <v>689</v>
      </c>
      <c r="B695" s="3">
        <v>43556</v>
      </c>
      <c r="C695">
        <v>9</v>
      </c>
      <c r="D695">
        <f>VLOOKUP(A695,[1]historico_de_lamparas_led_WGS84!$B$2:$G$1019,6,FALSE)</f>
        <v>512</v>
      </c>
      <c r="E695">
        <f>VLOOKUP(A695,[1]historico_de_lamparas_led_WGS84!$B$2:$H$1019,7,FALSE)</f>
        <v>122</v>
      </c>
      <c r="F695">
        <f>VLOOKUP(A695,[1]historico_de_lamparas_led_WGS84!$B$2:$I$1019,8,FALSE)</f>
        <v>143.36000000000001</v>
      </c>
    </row>
    <row r="696" spans="1:6" x14ac:dyDescent="0.3">
      <c r="A696" s="1">
        <v>690</v>
      </c>
      <c r="B696" s="3">
        <v>43586</v>
      </c>
      <c r="C696">
        <v>9</v>
      </c>
      <c r="D696">
        <f>VLOOKUP(A696,[1]historico_de_lamparas_led_WGS84!$B$2:$G$1019,6,FALSE)</f>
        <v>335</v>
      </c>
      <c r="E696">
        <f>VLOOKUP(A696,[1]historico_de_lamparas_led_WGS84!$B$2:$H$1019,7,FALSE)</f>
        <v>82</v>
      </c>
      <c r="F696">
        <f>VLOOKUP(A696,[1]historico_de_lamparas_led_WGS84!$B$2:$I$1019,8,FALSE)</f>
        <v>93.8</v>
      </c>
    </row>
    <row r="697" spans="1:6" x14ac:dyDescent="0.3">
      <c r="A697" s="1">
        <v>691</v>
      </c>
      <c r="B697" s="3">
        <v>43617</v>
      </c>
      <c r="C697">
        <v>9</v>
      </c>
      <c r="D697">
        <f>VLOOKUP(A697,[1]historico_de_lamparas_led_WGS84!$B$2:$G$1019,6,FALSE)</f>
        <v>267</v>
      </c>
      <c r="E697">
        <f>VLOOKUP(A697,[1]historico_de_lamparas_led_WGS84!$B$2:$H$1019,7,FALSE)</f>
        <v>69</v>
      </c>
      <c r="F697">
        <f>VLOOKUP(A697,[1]historico_de_lamparas_led_WGS84!$B$2:$I$1019,8,FALSE)</f>
        <v>74.760000000000005</v>
      </c>
    </row>
    <row r="698" spans="1:6" x14ac:dyDescent="0.3">
      <c r="A698" s="1">
        <v>692</v>
      </c>
      <c r="B698" s="3">
        <v>43647</v>
      </c>
      <c r="C698">
        <v>9</v>
      </c>
      <c r="D698">
        <f>VLOOKUP(A698,[1]historico_de_lamparas_led_WGS84!$B$2:$G$1019,6,FALSE)</f>
        <v>404</v>
      </c>
      <c r="E698">
        <f>VLOOKUP(A698,[1]historico_de_lamparas_led_WGS84!$B$2:$H$1019,7,FALSE)</f>
        <v>98</v>
      </c>
      <c r="F698">
        <f>VLOOKUP(A698,[1]historico_de_lamparas_led_WGS84!$B$2:$I$1019,8,FALSE)</f>
        <v>113.12</v>
      </c>
    </row>
    <row r="699" spans="1:6" x14ac:dyDescent="0.3">
      <c r="A699" s="1">
        <v>693</v>
      </c>
      <c r="B699" s="3">
        <v>43678</v>
      </c>
      <c r="C699">
        <v>9</v>
      </c>
      <c r="D699">
        <f>VLOOKUP(A699,[1]historico_de_lamparas_led_WGS84!$B$2:$G$1019,6,FALSE)</f>
        <v>117</v>
      </c>
      <c r="E699">
        <f>VLOOKUP(A699,[1]historico_de_lamparas_led_WGS84!$B$2:$H$1019,7,FALSE)</f>
        <v>31</v>
      </c>
      <c r="F699">
        <f>VLOOKUP(A699,[1]historico_de_lamparas_led_WGS84!$B$2:$I$1019,8,FALSE)</f>
        <v>32.76</v>
      </c>
    </row>
    <row r="700" spans="1:6" x14ac:dyDescent="0.3">
      <c r="A700" s="1">
        <v>694</v>
      </c>
      <c r="B700" s="3">
        <v>43709</v>
      </c>
      <c r="C700">
        <v>9</v>
      </c>
      <c r="D700">
        <f>VLOOKUP(A700,[1]historico_de_lamparas_led_WGS84!$B$2:$G$1019,6,FALSE)</f>
        <v>364</v>
      </c>
      <c r="E700">
        <f>VLOOKUP(A700,[1]historico_de_lamparas_led_WGS84!$B$2:$H$1019,7,FALSE)</f>
        <v>87</v>
      </c>
      <c r="F700">
        <f>VLOOKUP(A700,[1]historico_de_lamparas_led_WGS84!$B$2:$I$1019,8,FALSE)</f>
        <v>101.92</v>
      </c>
    </row>
    <row r="701" spans="1:6" x14ac:dyDescent="0.3">
      <c r="A701" s="1">
        <v>695</v>
      </c>
      <c r="B701" s="3">
        <v>43739</v>
      </c>
      <c r="C701">
        <v>9</v>
      </c>
      <c r="D701">
        <f>VLOOKUP(A701,[1]historico_de_lamparas_led_WGS84!$B$2:$G$1019,6,FALSE)</f>
        <v>170</v>
      </c>
      <c r="E701">
        <f>VLOOKUP(A701,[1]historico_de_lamparas_led_WGS84!$B$2:$H$1019,7,FALSE)</f>
        <v>44</v>
      </c>
      <c r="F701">
        <f>VLOOKUP(A701,[1]historico_de_lamparas_led_WGS84!$B$2:$I$1019,8,FALSE)</f>
        <v>47.6</v>
      </c>
    </row>
    <row r="702" spans="1:6" x14ac:dyDescent="0.3">
      <c r="A702" s="1">
        <v>696</v>
      </c>
      <c r="B702" s="3">
        <v>43770</v>
      </c>
      <c r="C702">
        <v>9</v>
      </c>
      <c r="D702">
        <f>VLOOKUP(A702,[1]historico_de_lamparas_led_WGS84!$B$2:$G$1019,6,FALSE)</f>
        <v>225</v>
      </c>
      <c r="E702">
        <f>VLOOKUP(A702,[1]historico_de_lamparas_led_WGS84!$B$2:$H$1019,7,FALSE)</f>
        <v>58</v>
      </c>
      <c r="F702">
        <f>VLOOKUP(A702,[1]historico_de_lamparas_led_WGS84!$B$2:$I$1019,8,FALSE)</f>
        <v>63</v>
      </c>
    </row>
    <row r="703" spans="1:6" x14ac:dyDescent="0.3">
      <c r="A703" s="1">
        <v>697</v>
      </c>
      <c r="B703" s="3">
        <v>43800</v>
      </c>
      <c r="C703">
        <v>9</v>
      </c>
      <c r="D703">
        <f>VLOOKUP(A703,[1]historico_de_lamparas_led_WGS84!$B$2:$G$1019,6,FALSE)</f>
        <v>30</v>
      </c>
      <c r="E703">
        <f>VLOOKUP(A703,[1]historico_de_lamparas_led_WGS84!$B$2:$H$1019,7,FALSE)</f>
        <v>6</v>
      </c>
      <c r="F703">
        <f>VLOOKUP(A703,[1]historico_de_lamparas_led_WGS84!$B$2:$I$1019,8,FALSE)</f>
        <v>8.4</v>
      </c>
    </row>
    <row r="704" spans="1:6" x14ac:dyDescent="0.3">
      <c r="A704" s="1">
        <v>698</v>
      </c>
      <c r="B704" s="3">
        <v>43466</v>
      </c>
      <c r="C704">
        <v>63</v>
      </c>
      <c r="D704">
        <f>VLOOKUP(A704,[1]historico_de_lamparas_led_WGS84!$B$2:$G$1019,6,FALSE)</f>
        <v>73</v>
      </c>
      <c r="E704">
        <f>VLOOKUP(A704,[1]historico_de_lamparas_led_WGS84!$B$2:$H$1019,7,FALSE)</f>
        <v>20</v>
      </c>
      <c r="F704">
        <f>VLOOKUP(A704,[1]historico_de_lamparas_led_WGS84!$B$2:$I$1019,8,FALSE)</f>
        <v>20.440000000000001</v>
      </c>
    </row>
    <row r="705" spans="1:6" x14ac:dyDescent="0.3">
      <c r="A705" s="1">
        <v>699</v>
      </c>
      <c r="B705" s="3">
        <v>43497</v>
      </c>
      <c r="C705">
        <v>63</v>
      </c>
      <c r="D705">
        <f>VLOOKUP(A705,[1]historico_de_lamparas_led_WGS84!$B$2:$G$1019,6,FALSE)</f>
        <v>886</v>
      </c>
      <c r="E705">
        <f>VLOOKUP(A705,[1]historico_de_lamparas_led_WGS84!$B$2:$H$1019,7,FALSE)</f>
        <v>210</v>
      </c>
      <c r="F705">
        <f>VLOOKUP(A705,[1]historico_de_lamparas_led_WGS84!$B$2:$I$1019,8,FALSE)</f>
        <v>248.08</v>
      </c>
    </row>
    <row r="706" spans="1:6" x14ac:dyDescent="0.3">
      <c r="A706" s="1">
        <v>700</v>
      </c>
      <c r="B706" s="3">
        <v>43525</v>
      </c>
      <c r="C706">
        <v>63</v>
      </c>
      <c r="D706">
        <f>VLOOKUP(A706,[1]historico_de_lamparas_led_WGS84!$B$2:$G$1019,6,FALSE)</f>
        <v>407</v>
      </c>
      <c r="E706">
        <f>VLOOKUP(A706,[1]historico_de_lamparas_led_WGS84!$B$2:$H$1019,7,FALSE)</f>
        <v>92</v>
      </c>
      <c r="F706">
        <f>VLOOKUP(A706,[1]historico_de_lamparas_led_WGS84!$B$2:$I$1019,8,FALSE)</f>
        <v>113.96</v>
      </c>
    </row>
    <row r="707" spans="1:6" x14ac:dyDescent="0.3">
      <c r="A707" s="1">
        <v>701</v>
      </c>
      <c r="B707" s="3">
        <v>43556</v>
      </c>
      <c r="C707">
        <v>63</v>
      </c>
      <c r="D707">
        <f>VLOOKUP(A707,[1]historico_de_lamparas_led_WGS84!$B$2:$G$1019,6,FALSE)</f>
        <v>233</v>
      </c>
      <c r="E707">
        <f>VLOOKUP(A707,[1]historico_de_lamparas_led_WGS84!$B$2:$H$1019,7,FALSE)</f>
        <v>61</v>
      </c>
      <c r="F707">
        <f>VLOOKUP(A707,[1]historico_de_lamparas_led_WGS84!$B$2:$I$1019,8,FALSE)</f>
        <v>65.239999999999995</v>
      </c>
    </row>
    <row r="708" spans="1:6" x14ac:dyDescent="0.3">
      <c r="A708" s="1">
        <v>702</v>
      </c>
      <c r="B708" s="3">
        <v>43586</v>
      </c>
      <c r="C708">
        <v>63</v>
      </c>
      <c r="D708">
        <f>VLOOKUP(A708,[1]historico_de_lamparas_led_WGS84!$B$2:$G$1019,6,FALSE)</f>
        <v>160</v>
      </c>
      <c r="E708">
        <f>VLOOKUP(A708,[1]historico_de_lamparas_led_WGS84!$B$2:$H$1019,7,FALSE)</f>
        <v>39</v>
      </c>
      <c r="F708">
        <f>VLOOKUP(A708,[1]historico_de_lamparas_led_WGS84!$B$2:$I$1019,8,FALSE)</f>
        <v>44.8</v>
      </c>
    </row>
    <row r="709" spans="1:6" x14ac:dyDescent="0.3">
      <c r="A709" s="1">
        <v>703</v>
      </c>
      <c r="B709" s="3">
        <v>43617</v>
      </c>
      <c r="C709">
        <v>63</v>
      </c>
      <c r="D709">
        <f>VLOOKUP(A709,[1]historico_de_lamparas_led_WGS84!$B$2:$G$1019,6,FALSE)</f>
        <v>296</v>
      </c>
      <c r="E709">
        <f>VLOOKUP(A709,[1]historico_de_lamparas_led_WGS84!$B$2:$H$1019,7,FALSE)</f>
        <v>70</v>
      </c>
      <c r="F709">
        <f>VLOOKUP(A709,[1]historico_de_lamparas_led_WGS84!$B$2:$I$1019,8,FALSE)</f>
        <v>82.88</v>
      </c>
    </row>
    <row r="710" spans="1:6" x14ac:dyDescent="0.3">
      <c r="A710" s="1">
        <v>704</v>
      </c>
      <c r="B710" s="3">
        <v>43647</v>
      </c>
      <c r="C710">
        <v>63</v>
      </c>
      <c r="D710">
        <f>VLOOKUP(A710,[1]historico_de_lamparas_led_WGS84!$B$2:$G$1019,6,FALSE)</f>
        <v>590</v>
      </c>
      <c r="E710">
        <f>VLOOKUP(A710,[1]historico_de_lamparas_led_WGS84!$B$2:$H$1019,7,FALSE)</f>
        <v>146</v>
      </c>
      <c r="F710">
        <f>VLOOKUP(A710,[1]historico_de_lamparas_led_WGS84!$B$2:$I$1019,8,FALSE)</f>
        <v>165.2</v>
      </c>
    </row>
    <row r="711" spans="1:6" x14ac:dyDescent="0.3">
      <c r="A711" s="1">
        <v>705</v>
      </c>
      <c r="B711" s="3">
        <v>43678</v>
      </c>
      <c r="C711">
        <v>63</v>
      </c>
      <c r="D711">
        <f>VLOOKUP(A711,[1]historico_de_lamparas_led_WGS84!$B$2:$G$1019,6,FALSE)</f>
        <v>334</v>
      </c>
      <c r="E711">
        <f>VLOOKUP(A711,[1]historico_de_lamparas_led_WGS84!$B$2:$H$1019,7,FALSE)</f>
        <v>82</v>
      </c>
      <c r="F711">
        <f>VLOOKUP(A711,[1]historico_de_lamparas_led_WGS84!$B$2:$I$1019,8,FALSE)</f>
        <v>93.52</v>
      </c>
    </row>
    <row r="712" spans="1:6" x14ac:dyDescent="0.3">
      <c r="A712" s="1">
        <v>706</v>
      </c>
      <c r="B712" s="3">
        <v>43709</v>
      </c>
      <c r="C712">
        <v>63</v>
      </c>
      <c r="D712">
        <f>VLOOKUP(A712,[1]historico_de_lamparas_led_WGS84!$B$2:$G$1019,6,FALSE)</f>
        <v>227</v>
      </c>
      <c r="E712">
        <f>VLOOKUP(A712,[1]historico_de_lamparas_led_WGS84!$B$2:$H$1019,7,FALSE)</f>
        <v>59</v>
      </c>
      <c r="F712">
        <f>VLOOKUP(A712,[1]historico_de_lamparas_led_WGS84!$B$2:$I$1019,8,FALSE)</f>
        <v>63.56</v>
      </c>
    </row>
    <row r="713" spans="1:6" x14ac:dyDescent="0.3">
      <c r="A713" s="1">
        <v>707</v>
      </c>
      <c r="B713" s="3">
        <v>43739</v>
      </c>
      <c r="C713">
        <v>63</v>
      </c>
      <c r="D713">
        <f>VLOOKUP(A713,[1]historico_de_lamparas_led_WGS84!$B$2:$G$1019,6,FALSE)</f>
        <v>289</v>
      </c>
      <c r="E713">
        <f>VLOOKUP(A713,[1]historico_de_lamparas_led_WGS84!$B$2:$H$1019,7,FALSE)</f>
        <v>72</v>
      </c>
      <c r="F713">
        <f>VLOOKUP(A713,[1]historico_de_lamparas_led_WGS84!$B$2:$I$1019,8,FALSE)</f>
        <v>80.92</v>
      </c>
    </row>
    <row r="714" spans="1:6" x14ac:dyDescent="0.3">
      <c r="A714" s="1">
        <v>708</v>
      </c>
      <c r="B714" s="3">
        <v>43770</v>
      </c>
      <c r="C714">
        <v>63</v>
      </c>
      <c r="D714">
        <f>VLOOKUP(A714,[1]historico_de_lamparas_led_WGS84!$B$2:$G$1019,6,FALSE)</f>
        <v>171</v>
      </c>
      <c r="E714">
        <f>VLOOKUP(A714,[1]historico_de_lamparas_led_WGS84!$B$2:$H$1019,7,FALSE)</f>
        <v>41</v>
      </c>
      <c r="F714">
        <f>VLOOKUP(A714,[1]historico_de_lamparas_led_WGS84!$B$2:$I$1019,8,FALSE)</f>
        <v>47.88</v>
      </c>
    </row>
    <row r="715" spans="1:6" x14ac:dyDescent="0.3">
      <c r="A715" s="1">
        <v>710</v>
      </c>
      <c r="B715" s="3">
        <v>43466</v>
      </c>
      <c r="C715">
        <v>3</v>
      </c>
      <c r="D715">
        <f>VLOOKUP(A715,[1]historico_de_lamparas_led_WGS84!$B$2:$G$1019,6,FALSE)</f>
        <v>1987</v>
      </c>
      <c r="E715">
        <f>VLOOKUP(A715,[1]historico_de_lamparas_led_WGS84!$B$2:$H$1019,7,FALSE)</f>
        <v>421</v>
      </c>
      <c r="F715">
        <f>VLOOKUP(A715,[1]historico_de_lamparas_led_WGS84!$B$2:$I$1019,8,FALSE)</f>
        <v>556.36</v>
      </c>
    </row>
    <row r="716" spans="1:6" x14ac:dyDescent="0.3">
      <c r="A716" s="1">
        <v>711</v>
      </c>
      <c r="B716" s="3">
        <v>43497</v>
      </c>
      <c r="C716">
        <v>3</v>
      </c>
      <c r="D716">
        <f>VLOOKUP(A716,[1]historico_de_lamparas_led_WGS84!$B$2:$G$1019,6,FALSE)</f>
        <v>1261</v>
      </c>
      <c r="E716">
        <f>VLOOKUP(A716,[1]historico_de_lamparas_led_WGS84!$B$2:$H$1019,7,FALSE)</f>
        <v>327</v>
      </c>
      <c r="F716">
        <f>VLOOKUP(A716,[1]historico_de_lamparas_led_WGS84!$B$2:$I$1019,8,FALSE)</f>
        <v>353.08</v>
      </c>
    </row>
    <row r="717" spans="1:6" x14ac:dyDescent="0.3">
      <c r="A717" s="1">
        <v>712</v>
      </c>
      <c r="B717" s="3">
        <v>43525</v>
      </c>
      <c r="C717">
        <v>3</v>
      </c>
      <c r="D717">
        <f>VLOOKUP(A717,[1]historico_de_lamparas_led_WGS84!$B$2:$G$1019,6,FALSE)</f>
        <v>670</v>
      </c>
      <c r="E717">
        <f>VLOOKUP(A717,[1]historico_de_lamparas_led_WGS84!$B$2:$H$1019,7,FALSE)</f>
        <v>150</v>
      </c>
      <c r="F717">
        <f>VLOOKUP(A717,[1]historico_de_lamparas_led_WGS84!$B$2:$I$1019,8,FALSE)</f>
        <v>187.6</v>
      </c>
    </row>
    <row r="718" spans="1:6" x14ac:dyDescent="0.3">
      <c r="A718" s="1">
        <v>713</v>
      </c>
      <c r="B718" s="3">
        <v>43556</v>
      </c>
      <c r="C718">
        <v>3</v>
      </c>
      <c r="D718">
        <f>VLOOKUP(A718,[1]historico_de_lamparas_led_WGS84!$B$2:$G$1019,6,FALSE)</f>
        <v>630</v>
      </c>
      <c r="E718">
        <f>VLOOKUP(A718,[1]historico_de_lamparas_led_WGS84!$B$2:$H$1019,7,FALSE)</f>
        <v>144</v>
      </c>
      <c r="F718">
        <f>VLOOKUP(A718,[1]historico_de_lamparas_led_WGS84!$B$2:$I$1019,8,FALSE)</f>
        <v>176.4</v>
      </c>
    </row>
    <row r="719" spans="1:6" x14ac:dyDescent="0.3">
      <c r="A719" s="1">
        <v>714</v>
      </c>
      <c r="B719" s="3">
        <v>43586</v>
      </c>
      <c r="C719">
        <v>3</v>
      </c>
      <c r="D719">
        <f>VLOOKUP(A719,[1]historico_de_lamparas_led_WGS84!$B$2:$G$1019,6,FALSE)</f>
        <v>1156</v>
      </c>
      <c r="E719">
        <f>VLOOKUP(A719,[1]historico_de_lamparas_led_WGS84!$B$2:$H$1019,7,FALSE)</f>
        <v>250</v>
      </c>
      <c r="F719">
        <f>VLOOKUP(A719,[1]historico_de_lamparas_led_WGS84!$B$2:$I$1019,8,FALSE)</f>
        <v>323.68</v>
      </c>
    </row>
    <row r="720" spans="1:6" x14ac:dyDescent="0.3">
      <c r="A720" s="1">
        <v>715</v>
      </c>
      <c r="B720" s="3">
        <v>43617</v>
      </c>
      <c r="C720">
        <v>3</v>
      </c>
      <c r="D720">
        <f>VLOOKUP(A720,[1]historico_de_lamparas_led_WGS84!$B$2:$G$1019,6,FALSE)</f>
        <v>1459</v>
      </c>
      <c r="E720">
        <f>VLOOKUP(A720,[1]historico_de_lamparas_led_WGS84!$B$2:$H$1019,7,FALSE)</f>
        <v>316</v>
      </c>
      <c r="F720">
        <f>VLOOKUP(A720,[1]historico_de_lamparas_led_WGS84!$B$2:$I$1019,8,FALSE)</f>
        <v>408.52</v>
      </c>
    </row>
    <row r="721" spans="1:6" x14ac:dyDescent="0.3">
      <c r="A721" s="1">
        <v>716</v>
      </c>
      <c r="B721" s="3">
        <v>43647</v>
      </c>
      <c r="C721">
        <v>3</v>
      </c>
      <c r="D721">
        <f>VLOOKUP(A721,[1]historico_de_lamparas_led_WGS84!$B$2:$G$1019,6,FALSE)</f>
        <v>1866</v>
      </c>
      <c r="E721">
        <f>VLOOKUP(A721,[1]historico_de_lamparas_led_WGS84!$B$2:$H$1019,7,FALSE)</f>
        <v>405</v>
      </c>
      <c r="F721">
        <f>VLOOKUP(A721,[1]historico_de_lamparas_led_WGS84!$B$2:$I$1019,8,FALSE)</f>
        <v>522.48</v>
      </c>
    </row>
    <row r="722" spans="1:6" x14ac:dyDescent="0.3">
      <c r="A722" s="1">
        <v>717</v>
      </c>
      <c r="B722" s="3">
        <v>43678</v>
      </c>
      <c r="C722">
        <v>3</v>
      </c>
      <c r="D722">
        <f>VLOOKUP(A722,[1]historico_de_lamparas_led_WGS84!$B$2:$G$1019,6,FALSE)</f>
        <v>1439</v>
      </c>
      <c r="E722">
        <f>VLOOKUP(A722,[1]historico_de_lamparas_led_WGS84!$B$2:$H$1019,7,FALSE)</f>
        <v>318</v>
      </c>
      <c r="F722">
        <f>VLOOKUP(A722,[1]historico_de_lamparas_led_WGS84!$B$2:$I$1019,8,FALSE)</f>
        <v>402.92</v>
      </c>
    </row>
    <row r="723" spans="1:6" x14ac:dyDescent="0.3">
      <c r="A723" s="1">
        <v>718</v>
      </c>
      <c r="B723" s="3">
        <v>43709</v>
      </c>
      <c r="C723">
        <v>3</v>
      </c>
      <c r="D723">
        <f>VLOOKUP(A723,[1]historico_de_lamparas_led_WGS84!$B$2:$G$1019,6,FALSE)</f>
        <v>1126</v>
      </c>
      <c r="E723">
        <f>VLOOKUP(A723,[1]historico_de_lamparas_led_WGS84!$B$2:$H$1019,7,FALSE)</f>
        <v>240</v>
      </c>
      <c r="F723">
        <f>VLOOKUP(A723,[1]historico_de_lamparas_led_WGS84!$B$2:$I$1019,8,FALSE)</f>
        <v>315.27999999999997</v>
      </c>
    </row>
    <row r="724" spans="1:6" x14ac:dyDescent="0.3">
      <c r="A724" s="1">
        <v>719</v>
      </c>
      <c r="B724" s="3">
        <v>43739</v>
      </c>
      <c r="C724">
        <v>3</v>
      </c>
      <c r="D724">
        <f>VLOOKUP(A724,[1]historico_de_lamparas_led_WGS84!$B$2:$G$1019,6,FALSE)</f>
        <v>968</v>
      </c>
      <c r="E724">
        <f>VLOOKUP(A724,[1]historico_de_lamparas_led_WGS84!$B$2:$H$1019,7,FALSE)</f>
        <v>205</v>
      </c>
      <c r="F724">
        <f>VLOOKUP(A724,[1]historico_de_lamparas_led_WGS84!$B$2:$I$1019,8,FALSE)</f>
        <v>271.04000000000002</v>
      </c>
    </row>
    <row r="725" spans="1:6" x14ac:dyDescent="0.3">
      <c r="A725" s="1">
        <v>720</v>
      </c>
      <c r="B725" s="3">
        <v>43770</v>
      </c>
      <c r="C725">
        <v>3</v>
      </c>
      <c r="D725">
        <f>VLOOKUP(A725,[1]historico_de_lamparas_led_WGS84!$B$2:$G$1019,6,FALSE)</f>
        <v>1172</v>
      </c>
      <c r="E725">
        <f>VLOOKUP(A725,[1]historico_de_lamparas_led_WGS84!$B$2:$H$1019,7,FALSE)</f>
        <v>266</v>
      </c>
      <c r="F725">
        <f>VLOOKUP(A725,[1]historico_de_lamparas_led_WGS84!$B$2:$I$1019,8,FALSE)</f>
        <v>328.16</v>
      </c>
    </row>
    <row r="726" spans="1:6" x14ac:dyDescent="0.3">
      <c r="A726" s="1">
        <v>721</v>
      </c>
      <c r="B726" s="3">
        <v>43800</v>
      </c>
      <c r="C726">
        <v>3</v>
      </c>
      <c r="D726">
        <f>VLOOKUP(A726,[1]historico_de_lamparas_led_WGS84!$B$2:$G$1019,6,FALSE)</f>
        <v>54</v>
      </c>
      <c r="E726">
        <f>VLOOKUP(A726,[1]historico_de_lamparas_led_WGS84!$B$2:$H$1019,7,FALSE)</f>
        <v>12</v>
      </c>
      <c r="F726">
        <f>VLOOKUP(A726,[1]historico_de_lamparas_led_WGS84!$B$2:$I$1019,8,FALSE)</f>
        <v>15.12</v>
      </c>
    </row>
    <row r="727" spans="1:6" x14ac:dyDescent="0.3">
      <c r="A727" s="1">
        <v>722</v>
      </c>
      <c r="B727" s="3">
        <v>43435</v>
      </c>
      <c r="C727">
        <v>3</v>
      </c>
      <c r="D727">
        <f>VLOOKUP(A727,[1]historico_de_lamparas_led_WGS84!$B$2:$G$1019,6,FALSE)</f>
        <v>1998</v>
      </c>
      <c r="E727">
        <f>VLOOKUP(A727,[1]historico_de_lamparas_led_WGS84!$B$2:$H$1019,7,FALSE)</f>
        <v>428</v>
      </c>
      <c r="F727">
        <f>VLOOKUP(A727,[1]historico_de_lamparas_led_WGS84!$B$2:$I$1019,8,FALSE)</f>
        <v>559.44000000000005</v>
      </c>
    </row>
    <row r="728" spans="1:6" x14ac:dyDescent="0.3">
      <c r="A728" s="1">
        <v>723</v>
      </c>
      <c r="B728" s="3">
        <v>43405</v>
      </c>
      <c r="C728">
        <v>3</v>
      </c>
      <c r="D728">
        <f>VLOOKUP(A728,[1]historico_de_lamparas_led_WGS84!$B$2:$G$1019,6,FALSE)</f>
        <v>2089</v>
      </c>
      <c r="E728">
        <f>VLOOKUP(A728,[1]historico_de_lamparas_led_WGS84!$B$2:$H$1019,7,FALSE)</f>
        <v>442</v>
      </c>
      <c r="F728">
        <f>VLOOKUP(A728,[1]historico_de_lamparas_led_WGS84!$B$2:$I$1019,8,FALSE)</f>
        <v>584.91999999999996</v>
      </c>
    </row>
    <row r="729" spans="1:6" x14ac:dyDescent="0.3">
      <c r="A729" s="1">
        <v>724</v>
      </c>
      <c r="B729" s="3">
        <v>43374</v>
      </c>
      <c r="C729">
        <v>3</v>
      </c>
      <c r="D729">
        <f>VLOOKUP(A729,[1]historico_de_lamparas_led_WGS84!$B$2:$G$1019,6,FALSE)</f>
        <v>3327</v>
      </c>
      <c r="E729">
        <f>VLOOKUP(A729,[1]historico_de_lamparas_led_WGS84!$B$2:$H$1019,7,FALSE)</f>
        <v>707</v>
      </c>
      <c r="F729">
        <f>VLOOKUP(A729,[1]historico_de_lamparas_led_WGS84!$B$2:$I$1019,8,FALSE)</f>
        <v>931.56</v>
      </c>
    </row>
    <row r="730" spans="1:6" x14ac:dyDescent="0.3">
      <c r="A730" s="1">
        <v>725</v>
      </c>
      <c r="B730" s="3">
        <v>43344</v>
      </c>
      <c r="C730">
        <v>3</v>
      </c>
      <c r="D730">
        <f>VLOOKUP(A730,[1]historico_de_lamparas_led_WGS84!$B$2:$G$1019,6,FALSE)</f>
        <v>2754</v>
      </c>
      <c r="E730">
        <f>VLOOKUP(A730,[1]historico_de_lamparas_led_WGS84!$B$2:$H$1019,7,FALSE)</f>
        <v>567</v>
      </c>
      <c r="F730">
        <f>VLOOKUP(A730,[1]historico_de_lamparas_led_WGS84!$B$2:$I$1019,8,FALSE)</f>
        <v>771.12</v>
      </c>
    </row>
    <row r="731" spans="1:6" x14ac:dyDescent="0.3">
      <c r="A731" s="1">
        <v>726</v>
      </c>
      <c r="B731" s="3">
        <v>43313</v>
      </c>
      <c r="C731">
        <v>3</v>
      </c>
      <c r="D731">
        <f>VLOOKUP(A731,[1]historico_de_lamparas_led_WGS84!$B$2:$G$1019,6,FALSE)</f>
        <v>6435</v>
      </c>
      <c r="E731">
        <f>VLOOKUP(A731,[1]historico_de_lamparas_led_WGS84!$B$2:$H$1019,7,FALSE)</f>
        <v>1328</v>
      </c>
      <c r="F731">
        <f>VLOOKUP(A731,[1]historico_de_lamparas_led_WGS84!$B$2:$I$1019,8,FALSE)</f>
        <v>1801.8</v>
      </c>
    </row>
    <row r="732" spans="1:6" x14ac:dyDescent="0.3">
      <c r="A732" s="1">
        <v>727</v>
      </c>
      <c r="B732" s="3">
        <v>43282</v>
      </c>
      <c r="C732">
        <v>3</v>
      </c>
      <c r="D732">
        <f>VLOOKUP(A732,[1]historico_de_lamparas_led_WGS84!$B$2:$G$1019,6,FALSE)</f>
        <v>5240</v>
      </c>
      <c r="E732">
        <f>VLOOKUP(A732,[1]historico_de_lamparas_led_WGS84!$B$2:$H$1019,7,FALSE)</f>
        <v>1136</v>
      </c>
      <c r="F732">
        <f>VLOOKUP(A732,[1]historico_de_lamparas_led_WGS84!$B$2:$I$1019,8,FALSE)</f>
        <v>1467.2</v>
      </c>
    </row>
    <row r="733" spans="1:6" x14ac:dyDescent="0.3">
      <c r="A733" s="1">
        <v>728</v>
      </c>
      <c r="B733" s="3">
        <v>43739</v>
      </c>
      <c r="C733">
        <v>24</v>
      </c>
      <c r="D733">
        <f>VLOOKUP(A733,[1]historico_de_lamparas_led_WGS84!$B$2:$G$1019,6,FALSE)</f>
        <v>107</v>
      </c>
      <c r="E733">
        <f>VLOOKUP(A733,[1]historico_de_lamparas_led_WGS84!$B$2:$H$1019,7,FALSE)</f>
        <v>23</v>
      </c>
      <c r="F733">
        <f>VLOOKUP(A733,[1]historico_de_lamparas_led_WGS84!$B$2:$I$1019,8,FALSE)</f>
        <v>29.96</v>
      </c>
    </row>
    <row r="734" spans="1:6" x14ac:dyDescent="0.3">
      <c r="A734" s="1">
        <v>729</v>
      </c>
      <c r="B734" s="3">
        <v>43770</v>
      </c>
      <c r="C734">
        <v>24</v>
      </c>
      <c r="D734">
        <f>VLOOKUP(A734,[1]historico_de_lamparas_led_WGS84!$B$2:$G$1019,6,FALSE)</f>
        <v>595</v>
      </c>
      <c r="E734">
        <f>VLOOKUP(A734,[1]historico_de_lamparas_led_WGS84!$B$2:$H$1019,7,FALSE)</f>
        <v>135</v>
      </c>
      <c r="F734">
        <f>VLOOKUP(A734,[1]historico_de_lamparas_led_WGS84!$B$2:$I$1019,8,FALSE)</f>
        <v>166.6</v>
      </c>
    </row>
    <row r="735" spans="1:6" x14ac:dyDescent="0.3">
      <c r="A735" s="1">
        <v>734</v>
      </c>
      <c r="B735" s="3">
        <v>43466</v>
      </c>
      <c r="C735">
        <v>64</v>
      </c>
      <c r="D735">
        <f>VLOOKUP(A735,[1]historico_de_lamparas_led_WGS84!$B$2:$G$1019,6,FALSE)</f>
        <v>34</v>
      </c>
      <c r="E735">
        <f>VLOOKUP(A735,[1]historico_de_lamparas_led_WGS84!$B$2:$H$1019,7,FALSE)</f>
        <v>7</v>
      </c>
      <c r="F735">
        <f>VLOOKUP(A735,[1]historico_de_lamparas_led_WGS84!$B$2:$I$1019,8,FALSE)</f>
        <v>9.52</v>
      </c>
    </row>
    <row r="736" spans="1:6" x14ac:dyDescent="0.3">
      <c r="A736" s="1">
        <v>735</v>
      </c>
      <c r="B736" s="3">
        <v>43497</v>
      </c>
      <c r="C736">
        <v>64</v>
      </c>
      <c r="D736">
        <f>VLOOKUP(A736,[1]historico_de_lamparas_led_WGS84!$B$2:$G$1019,6,FALSE)</f>
        <v>139</v>
      </c>
      <c r="E736">
        <f>VLOOKUP(A736,[1]historico_de_lamparas_led_WGS84!$B$2:$H$1019,7,FALSE)</f>
        <v>31</v>
      </c>
      <c r="F736">
        <f>VLOOKUP(A736,[1]historico_de_lamparas_led_WGS84!$B$2:$I$1019,8,FALSE)</f>
        <v>38.92</v>
      </c>
    </row>
    <row r="737" spans="1:6" x14ac:dyDescent="0.3">
      <c r="A737" s="1">
        <v>736</v>
      </c>
      <c r="B737" s="3">
        <v>43525</v>
      </c>
      <c r="C737">
        <v>64</v>
      </c>
      <c r="D737">
        <f>VLOOKUP(A737,[1]historico_de_lamparas_led_WGS84!$B$2:$G$1019,6,FALSE)</f>
        <v>75</v>
      </c>
      <c r="E737">
        <f>VLOOKUP(A737,[1]historico_de_lamparas_led_WGS84!$B$2:$H$1019,7,FALSE)</f>
        <v>17</v>
      </c>
      <c r="F737">
        <f>VLOOKUP(A737,[1]historico_de_lamparas_led_WGS84!$B$2:$I$1019,8,FALSE)</f>
        <v>21</v>
      </c>
    </row>
    <row r="738" spans="1:6" x14ac:dyDescent="0.3">
      <c r="A738" s="1">
        <v>737</v>
      </c>
      <c r="B738" s="3">
        <v>43556</v>
      </c>
      <c r="C738">
        <v>64</v>
      </c>
      <c r="D738">
        <f>VLOOKUP(A738,[1]historico_de_lamparas_led_WGS84!$B$2:$G$1019,6,FALSE)</f>
        <v>89</v>
      </c>
      <c r="E738">
        <f>VLOOKUP(A738,[1]historico_de_lamparas_led_WGS84!$B$2:$H$1019,7,FALSE)</f>
        <v>22</v>
      </c>
      <c r="F738">
        <f>VLOOKUP(A738,[1]historico_de_lamparas_led_WGS84!$B$2:$I$1019,8,FALSE)</f>
        <v>24.92</v>
      </c>
    </row>
    <row r="739" spans="1:6" x14ac:dyDescent="0.3">
      <c r="A739" s="1">
        <v>738</v>
      </c>
      <c r="B739" s="3">
        <v>43586</v>
      </c>
      <c r="C739">
        <v>64</v>
      </c>
      <c r="D739">
        <f>VLOOKUP(A739,[1]historico_de_lamparas_led_WGS84!$B$2:$G$1019,6,FALSE)</f>
        <v>62</v>
      </c>
      <c r="E739">
        <f>VLOOKUP(A739,[1]historico_de_lamparas_led_WGS84!$B$2:$H$1019,7,FALSE)</f>
        <v>14</v>
      </c>
      <c r="F739">
        <f>VLOOKUP(A739,[1]historico_de_lamparas_led_WGS84!$B$2:$I$1019,8,FALSE)</f>
        <v>17.36</v>
      </c>
    </row>
    <row r="740" spans="1:6" x14ac:dyDescent="0.3">
      <c r="A740" s="1">
        <v>739</v>
      </c>
      <c r="B740" s="3">
        <v>43617</v>
      </c>
      <c r="C740">
        <v>64</v>
      </c>
      <c r="D740">
        <f>VLOOKUP(A740,[1]historico_de_lamparas_led_WGS84!$B$2:$G$1019,6,FALSE)</f>
        <v>51</v>
      </c>
      <c r="E740">
        <f>VLOOKUP(A740,[1]historico_de_lamparas_led_WGS84!$B$2:$H$1019,7,FALSE)</f>
        <v>12</v>
      </c>
      <c r="F740">
        <f>VLOOKUP(A740,[1]historico_de_lamparas_led_WGS84!$B$2:$I$1019,8,FALSE)</f>
        <v>14.28</v>
      </c>
    </row>
    <row r="741" spans="1:6" x14ac:dyDescent="0.3">
      <c r="A741" s="1">
        <v>740</v>
      </c>
      <c r="B741" s="3">
        <v>43647</v>
      </c>
      <c r="C741">
        <v>64</v>
      </c>
      <c r="D741">
        <f>VLOOKUP(A741,[1]historico_de_lamparas_led_WGS84!$B$2:$G$1019,6,FALSE)</f>
        <v>75</v>
      </c>
      <c r="E741">
        <f>VLOOKUP(A741,[1]historico_de_lamparas_led_WGS84!$B$2:$H$1019,7,FALSE)</f>
        <v>20</v>
      </c>
      <c r="F741">
        <f>VLOOKUP(A741,[1]historico_de_lamparas_led_WGS84!$B$2:$I$1019,8,FALSE)</f>
        <v>21</v>
      </c>
    </row>
    <row r="742" spans="1:6" x14ac:dyDescent="0.3">
      <c r="A742" s="1">
        <v>741</v>
      </c>
      <c r="B742" s="3">
        <v>43678</v>
      </c>
      <c r="C742">
        <v>64</v>
      </c>
      <c r="D742">
        <f>VLOOKUP(A742,[1]historico_de_lamparas_led_WGS84!$B$2:$G$1019,6,FALSE)</f>
        <v>94</v>
      </c>
      <c r="E742">
        <f>VLOOKUP(A742,[1]historico_de_lamparas_led_WGS84!$B$2:$H$1019,7,FALSE)</f>
        <v>23</v>
      </c>
      <c r="F742">
        <f>VLOOKUP(A742,[1]historico_de_lamparas_led_WGS84!$B$2:$I$1019,8,FALSE)</f>
        <v>26.32</v>
      </c>
    </row>
    <row r="743" spans="1:6" x14ac:dyDescent="0.3">
      <c r="A743" s="1">
        <v>742</v>
      </c>
      <c r="B743" s="3">
        <v>43709</v>
      </c>
      <c r="C743">
        <v>64</v>
      </c>
      <c r="D743">
        <f>VLOOKUP(A743,[1]historico_de_lamparas_led_WGS84!$B$2:$G$1019,6,FALSE)</f>
        <v>47</v>
      </c>
      <c r="E743">
        <f>VLOOKUP(A743,[1]historico_de_lamparas_led_WGS84!$B$2:$H$1019,7,FALSE)</f>
        <v>13</v>
      </c>
      <c r="F743">
        <f>VLOOKUP(A743,[1]historico_de_lamparas_led_WGS84!$B$2:$I$1019,8,FALSE)</f>
        <v>13.16</v>
      </c>
    </row>
    <row r="744" spans="1:6" x14ac:dyDescent="0.3">
      <c r="A744" s="1">
        <v>743</v>
      </c>
      <c r="B744" s="3">
        <v>43739</v>
      </c>
      <c r="C744">
        <v>64</v>
      </c>
      <c r="D744">
        <f>VLOOKUP(A744,[1]historico_de_lamparas_led_WGS84!$B$2:$G$1019,6,FALSE)</f>
        <v>51</v>
      </c>
      <c r="E744">
        <f>VLOOKUP(A744,[1]historico_de_lamparas_led_WGS84!$B$2:$H$1019,7,FALSE)</f>
        <v>12</v>
      </c>
      <c r="F744">
        <f>VLOOKUP(A744,[1]historico_de_lamparas_led_WGS84!$B$2:$I$1019,8,FALSE)</f>
        <v>14.28</v>
      </c>
    </row>
    <row r="745" spans="1:6" x14ac:dyDescent="0.3">
      <c r="A745" s="1">
        <v>744</v>
      </c>
      <c r="B745" s="3">
        <v>43770</v>
      </c>
      <c r="C745">
        <v>64</v>
      </c>
      <c r="D745">
        <f>VLOOKUP(A745,[1]historico_de_lamparas_led_WGS84!$B$2:$G$1019,6,FALSE)</f>
        <v>115</v>
      </c>
      <c r="E745">
        <f>VLOOKUP(A745,[1]historico_de_lamparas_led_WGS84!$B$2:$H$1019,7,FALSE)</f>
        <v>25</v>
      </c>
      <c r="F745">
        <f>VLOOKUP(A745,[1]historico_de_lamparas_led_WGS84!$B$2:$I$1019,8,FALSE)</f>
        <v>32.200000000000003</v>
      </c>
    </row>
    <row r="746" spans="1:6" x14ac:dyDescent="0.3">
      <c r="A746" s="1">
        <v>746</v>
      </c>
      <c r="B746" s="3">
        <v>43466</v>
      </c>
      <c r="C746">
        <v>33</v>
      </c>
      <c r="D746">
        <f>VLOOKUP(A746,[1]historico_de_lamparas_led_WGS84!$B$2:$G$1019,6,FALSE)</f>
        <v>20</v>
      </c>
      <c r="E746">
        <f>VLOOKUP(A746,[1]historico_de_lamparas_led_WGS84!$B$2:$H$1019,7,FALSE)</f>
        <v>4</v>
      </c>
      <c r="F746">
        <f>VLOOKUP(A746,[1]historico_de_lamparas_led_WGS84!$B$2:$I$1019,8,FALSE)</f>
        <v>5.6</v>
      </c>
    </row>
    <row r="747" spans="1:6" x14ac:dyDescent="0.3">
      <c r="A747" s="1">
        <v>747</v>
      </c>
      <c r="B747" s="3">
        <v>43497</v>
      </c>
      <c r="C747">
        <v>33</v>
      </c>
      <c r="D747">
        <f>VLOOKUP(A747,[1]historico_de_lamparas_led_WGS84!$B$2:$G$1019,6,FALSE)</f>
        <v>471</v>
      </c>
      <c r="E747">
        <f>VLOOKUP(A747,[1]historico_de_lamparas_led_WGS84!$B$2:$H$1019,7,FALSE)</f>
        <v>101</v>
      </c>
      <c r="F747">
        <f>VLOOKUP(A747,[1]historico_de_lamparas_led_WGS84!$B$2:$I$1019,8,FALSE)</f>
        <v>131.88</v>
      </c>
    </row>
    <row r="748" spans="1:6" x14ac:dyDescent="0.3">
      <c r="A748" s="1">
        <v>748</v>
      </c>
      <c r="B748" s="3">
        <v>43525</v>
      </c>
      <c r="C748">
        <v>33</v>
      </c>
      <c r="D748">
        <f>VLOOKUP(A748,[1]historico_de_lamparas_led_WGS84!$B$2:$G$1019,6,FALSE)</f>
        <v>232</v>
      </c>
      <c r="E748">
        <f>VLOOKUP(A748,[1]historico_de_lamparas_led_WGS84!$B$2:$H$1019,7,FALSE)</f>
        <v>54</v>
      </c>
      <c r="F748">
        <f>VLOOKUP(A748,[1]historico_de_lamparas_led_WGS84!$B$2:$I$1019,8,FALSE)</f>
        <v>64.959999999999994</v>
      </c>
    </row>
    <row r="749" spans="1:6" x14ac:dyDescent="0.3">
      <c r="A749" s="1">
        <v>749</v>
      </c>
      <c r="B749" s="3">
        <v>43556</v>
      </c>
      <c r="C749">
        <v>33</v>
      </c>
      <c r="D749">
        <f>VLOOKUP(A749,[1]historico_de_lamparas_led_WGS84!$B$2:$G$1019,6,FALSE)</f>
        <v>241</v>
      </c>
      <c r="E749">
        <f>VLOOKUP(A749,[1]historico_de_lamparas_led_WGS84!$B$2:$H$1019,7,FALSE)</f>
        <v>147</v>
      </c>
      <c r="F749">
        <f>VLOOKUP(A749,[1]historico_de_lamparas_led_WGS84!$B$2:$I$1019,8,FALSE)</f>
        <v>67.48</v>
      </c>
    </row>
    <row r="750" spans="1:6" x14ac:dyDescent="0.3">
      <c r="A750" s="1">
        <v>750</v>
      </c>
      <c r="B750" s="3">
        <v>43586</v>
      </c>
      <c r="C750">
        <v>33</v>
      </c>
      <c r="D750">
        <f>VLOOKUP(A750,[1]historico_de_lamparas_led_WGS84!$B$2:$G$1019,6,FALSE)</f>
        <v>147</v>
      </c>
      <c r="E750">
        <f>VLOOKUP(A750,[1]historico_de_lamparas_led_WGS84!$B$2:$H$1019,7,FALSE)</f>
        <v>42</v>
      </c>
      <c r="F750">
        <f>VLOOKUP(A750,[1]historico_de_lamparas_led_WGS84!$B$2:$I$1019,8,FALSE)</f>
        <v>41.16</v>
      </c>
    </row>
    <row r="751" spans="1:6" x14ac:dyDescent="0.3">
      <c r="A751" s="1">
        <v>751</v>
      </c>
      <c r="B751" s="3">
        <v>43617</v>
      </c>
      <c r="C751">
        <v>33</v>
      </c>
      <c r="D751">
        <f>VLOOKUP(A751,[1]historico_de_lamparas_led_WGS84!$B$2:$G$1019,6,FALSE)</f>
        <v>70</v>
      </c>
      <c r="E751">
        <f>VLOOKUP(A751,[1]historico_de_lamparas_led_WGS84!$B$2:$H$1019,7,FALSE)</f>
        <v>15</v>
      </c>
      <c r="F751">
        <f>VLOOKUP(A751,[1]historico_de_lamparas_led_WGS84!$B$2:$I$1019,8,FALSE)</f>
        <v>19.600000000000001</v>
      </c>
    </row>
    <row r="752" spans="1:6" x14ac:dyDescent="0.3">
      <c r="A752" s="1">
        <v>752</v>
      </c>
      <c r="B752" s="3">
        <v>43647</v>
      </c>
      <c r="C752">
        <v>33</v>
      </c>
      <c r="D752">
        <f>VLOOKUP(A752,[1]historico_de_lamparas_led_WGS84!$B$2:$G$1019,6,FALSE)</f>
        <v>328</v>
      </c>
      <c r="E752">
        <f>VLOOKUP(A752,[1]historico_de_lamparas_led_WGS84!$B$2:$H$1019,7,FALSE)</f>
        <v>70</v>
      </c>
      <c r="F752">
        <f>VLOOKUP(A752,[1]historico_de_lamparas_led_WGS84!$B$2:$I$1019,8,FALSE)</f>
        <v>91.84</v>
      </c>
    </row>
    <row r="753" spans="1:6" x14ac:dyDescent="0.3">
      <c r="A753" s="1">
        <v>753</v>
      </c>
      <c r="B753" s="3">
        <v>43678</v>
      </c>
      <c r="C753">
        <v>33</v>
      </c>
      <c r="D753">
        <f>VLOOKUP(A753,[1]historico_de_lamparas_led_WGS84!$B$2:$G$1019,6,FALSE)</f>
        <v>285</v>
      </c>
      <c r="E753">
        <f>VLOOKUP(A753,[1]historico_de_lamparas_led_WGS84!$B$2:$H$1019,7,FALSE)</f>
        <v>60</v>
      </c>
      <c r="F753">
        <f>VLOOKUP(A753,[1]historico_de_lamparas_led_WGS84!$B$2:$I$1019,8,FALSE)</f>
        <v>79.8</v>
      </c>
    </row>
    <row r="754" spans="1:6" x14ac:dyDescent="0.3">
      <c r="A754" s="1">
        <v>754</v>
      </c>
      <c r="B754" s="3">
        <v>43709</v>
      </c>
      <c r="C754">
        <v>33</v>
      </c>
      <c r="D754">
        <f>VLOOKUP(A754,[1]historico_de_lamparas_led_WGS84!$B$2:$G$1019,6,FALSE)</f>
        <v>414</v>
      </c>
      <c r="E754">
        <f>VLOOKUP(A754,[1]historico_de_lamparas_led_WGS84!$B$2:$H$1019,7,FALSE)</f>
        <v>83</v>
      </c>
      <c r="F754">
        <f>VLOOKUP(A754,[1]historico_de_lamparas_led_WGS84!$B$2:$I$1019,8,FALSE)</f>
        <v>115.92</v>
      </c>
    </row>
    <row r="755" spans="1:6" x14ac:dyDescent="0.3">
      <c r="A755" s="1">
        <v>755</v>
      </c>
      <c r="B755" s="3">
        <v>43739</v>
      </c>
      <c r="C755">
        <v>33</v>
      </c>
      <c r="D755">
        <f>VLOOKUP(A755,[1]historico_de_lamparas_led_WGS84!$B$2:$G$1019,6,FALSE)</f>
        <v>192</v>
      </c>
      <c r="E755">
        <f>VLOOKUP(A755,[1]historico_de_lamparas_led_WGS84!$B$2:$H$1019,7,FALSE)</f>
        <v>43</v>
      </c>
      <c r="F755">
        <f>VLOOKUP(A755,[1]historico_de_lamparas_led_WGS84!$B$2:$I$1019,8,FALSE)</f>
        <v>53.76</v>
      </c>
    </row>
    <row r="756" spans="1:6" x14ac:dyDescent="0.3">
      <c r="A756" s="1">
        <v>756</v>
      </c>
      <c r="B756" s="3">
        <v>43770</v>
      </c>
      <c r="C756">
        <v>33</v>
      </c>
      <c r="D756">
        <f>VLOOKUP(A756,[1]historico_de_lamparas_led_WGS84!$B$2:$G$1019,6,FALSE)</f>
        <v>81</v>
      </c>
      <c r="E756">
        <f>VLOOKUP(A756,[1]historico_de_lamparas_led_WGS84!$B$2:$H$1019,7,FALSE)</f>
        <v>17</v>
      </c>
      <c r="F756">
        <f>VLOOKUP(A756,[1]historico_de_lamparas_led_WGS84!$B$2:$I$1019,8,FALSE)</f>
        <v>22.68</v>
      </c>
    </row>
    <row r="757" spans="1:6" x14ac:dyDescent="0.3">
      <c r="A757" s="1">
        <v>758</v>
      </c>
      <c r="B757" s="3">
        <v>43466</v>
      </c>
      <c r="C757">
        <v>1</v>
      </c>
      <c r="D757">
        <f>VLOOKUP(A757,[1]historico_de_lamparas_led_WGS84!$B$2:$G$1019,6,FALSE)</f>
        <v>1329</v>
      </c>
      <c r="E757">
        <f>VLOOKUP(A757,[1]historico_de_lamparas_led_WGS84!$B$2:$H$1019,7,FALSE)</f>
        <v>299</v>
      </c>
      <c r="F757">
        <f>VLOOKUP(A757,[1]historico_de_lamparas_led_WGS84!$B$2:$I$1019,8,FALSE)</f>
        <v>372.12</v>
      </c>
    </row>
    <row r="758" spans="1:6" x14ac:dyDescent="0.3">
      <c r="A758" s="1">
        <v>759</v>
      </c>
      <c r="B758" s="3">
        <v>43497</v>
      </c>
      <c r="C758">
        <v>1</v>
      </c>
      <c r="D758">
        <f>VLOOKUP(A758,[1]historico_de_lamparas_led_WGS84!$B$2:$G$1019,6,FALSE)</f>
        <v>554</v>
      </c>
      <c r="E758">
        <f>VLOOKUP(A758,[1]historico_de_lamparas_led_WGS84!$B$2:$H$1019,7,FALSE)</f>
        <v>122</v>
      </c>
      <c r="F758">
        <f>VLOOKUP(A758,[1]historico_de_lamparas_led_WGS84!$B$2:$I$1019,8,FALSE)</f>
        <v>155.12</v>
      </c>
    </row>
    <row r="759" spans="1:6" x14ac:dyDescent="0.3">
      <c r="A759" s="1">
        <v>760</v>
      </c>
      <c r="B759" s="3">
        <v>43525</v>
      </c>
      <c r="C759">
        <v>1</v>
      </c>
      <c r="D759">
        <f>VLOOKUP(A759,[1]historico_de_lamparas_led_WGS84!$B$2:$G$1019,6,FALSE)</f>
        <v>431</v>
      </c>
      <c r="E759">
        <f>VLOOKUP(A759,[1]historico_de_lamparas_led_WGS84!$B$2:$H$1019,7,FALSE)</f>
        <v>105</v>
      </c>
      <c r="F759">
        <f>VLOOKUP(A759,[1]historico_de_lamparas_led_WGS84!$B$2:$I$1019,8,FALSE)</f>
        <v>120.68</v>
      </c>
    </row>
    <row r="760" spans="1:6" x14ac:dyDescent="0.3">
      <c r="A760" s="1">
        <v>761</v>
      </c>
      <c r="B760" s="3">
        <v>43556</v>
      </c>
      <c r="C760">
        <v>1</v>
      </c>
      <c r="D760">
        <f>VLOOKUP(A760,[1]historico_de_lamparas_led_WGS84!$B$2:$G$1019,6,FALSE)</f>
        <v>457</v>
      </c>
      <c r="E760">
        <f>VLOOKUP(A760,[1]historico_de_lamparas_led_WGS84!$B$2:$H$1019,7,FALSE)</f>
        <v>99</v>
      </c>
      <c r="F760">
        <f>VLOOKUP(A760,[1]historico_de_lamparas_led_WGS84!$B$2:$I$1019,8,FALSE)</f>
        <v>127.96</v>
      </c>
    </row>
    <row r="761" spans="1:6" x14ac:dyDescent="0.3">
      <c r="A761" s="1">
        <v>762</v>
      </c>
      <c r="B761" s="3">
        <v>43586</v>
      </c>
      <c r="C761">
        <v>1</v>
      </c>
      <c r="D761">
        <f>VLOOKUP(A761,[1]historico_de_lamparas_led_WGS84!$B$2:$G$1019,6,FALSE)</f>
        <v>465</v>
      </c>
      <c r="E761">
        <f>VLOOKUP(A761,[1]historico_de_lamparas_led_WGS84!$B$2:$H$1019,7,FALSE)</f>
        <v>141</v>
      </c>
      <c r="F761">
        <f>VLOOKUP(A761,[1]historico_de_lamparas_led_WGS84!$B$2:$I$1019,8,FALSE)</f>
        <v>130.19999999999999</v>
      </c>
    </row>
    <row r="762" spans="1:6" x14ac:dyDescent="0.3">
      <c r="A762" s="1">
        <v>763</v>
      </c>
      <c r="B762" s="3">
        <v>43617</v>
      </c>
      <c r="C762">
        <v>1</v>
      </c>
      <c r="D762">
        <f>VLOOKUP(A762,[1]historico_de_lamparas_led_WGS84!$B$2:$G$1019,6,FALSE)</f>
        <v>687</v>
      </c>
      <c r="E762">
        <f>VLOOKUP(A762,[1]historico_de_lamparas_led_WGS84!$B$2:$H$1019,7,FALSE)</f>
        <v>151</v>
      </c>
      <c r="F762">
        <f>VLOOKUP(A762,[1]historico_de_lamparas_led_WGS84!$B$2:$I$1019,8,FALSE)</f>
        <v>192.36</v>
      </c>
    </row>
    <row r="763" spans="1:6" x14ac:dyDescent="0.3">
      <c r="A763" s="1">
        <v>764</v>
      </c>
      <c r="B763" s="3">
        <v>43647</v>
      </c>
      <c r="C763">
        <v>1</v>
      </c>
      <c r="D763">
        <f>VLOOKUP(A763,[1]historico_de_lamparas_led_WGS84!$B$2:$G$1019,6,FALSE)</f>
        <v>1268</v>
      </c>
      <c r="E763">
        <f>VLOOKUP(A763,[1]historico_de_lamparas_led_WGS84!$B$2:$H$1019,7,FALSE)</f>
        <v>277</v>
      </c>
      <c r="F763">
        <f>VLOOKUP(A763,[1]historico_de_lamparas_led_WGS84!$B$2:$I$1019,8,FALSE)</f>
        <v>355.04</v>
      </c>
    </row>
    <row r="764" spans="1:6" x14ac:dyDescent="0.3">
      <c r="A764" s="1">
        <v>765</v>
      </c>
      <c r="B764" s="3">
        <v>43678</v>
      </c>
      <c r="C764">
        <v>1</v>
      </c>
      <c r="D764">
        <f>VLOOKUP(A764,[1]historico_de_lamparas_led_WGS84!$B$2:$G$1019,6,FALSE)</f>
        <v>1089</v>
      </c>
      <c r="E764">
        <f>VLOOKUP(A764,[1]historico_de_lamparas_led_WGS84!$B$2:$H$1019,7,FALSE)</f>
        <v>237</v>
      </c>
      <c r="F764">
        <f>VLOOKUP(A764,[1]historico_de_lamparas_led_WGS84!$B$2:$I$1019,8,FALSE)</f>
        <v>304.92</v>
      </c>
    </row>
    <row r="765" spans="1:6" x14ac:dyDescent="0.3">
      <c r="A765" s="1">
        <v>766</v>
      </c>
      <c r="B765" s="3">
        <v>43709</v>
      </c>
      <c r="C765">
        <v>1</v>
      </c>
      <c r="D765">
        <f>VLOOKUP(A765,[1]historico_de_lamparas_led_WGS84!$B$2:$G$1019,6,FALSE)</f>
        <v>903</v>
      </c>
      <c r="E765">
        <f>VLOOKUP(A765,[1]historico_de_lamparas_led_WGS84!$B$2:$H$1019,7,FALSE)</f>
        <v>198</v>
      </c>
      <c r="F765">
        <f>VLOOKUP(A765,[1]historico_de_lamparas_led_WGS84!$B$2:$I$1019,8,FALSE)</f>
        <v>252.84</v>
      </c>
    </row>
    <row r="766" spans="1:6" x14ac:dyDescent="0.3">
      <c r="A766" s="1">
        <v>767</v>
      </c>
      <c r="B766" s="3">
        <v>43739</v>
      </c>
      <c r="C766">
        <v>1</v>
      </c>
      <c r="D766">
        <f>VLOOKUP(A766,[1]historico_de_lamparas_led_WGS84!$B$2:$G$1019,6,FALSE)</f>
        <v>242</v>
      </c>
      <c r="E766">
        <f>VLOOKUP(A766,[1]historico_de_lamparas_led_WGS84!$B$2:$H$1019,7,FALSE)</f>
        <v>108</v>
      </c>
      <c r="F766">
        <f>VLOOKUP(A766,[1]historico_de_lamparas_led_WGS84!$B$2:$I$1019,8,FALSE)</f>
        <v>67.760000000000005</v>
      </c>
    </row>
    <row r="767" spans="1:6" x14ac:dyDescent="0.3">
      <c r="A767" s="1">
        <v>768</v>
      </c>
      <c r="B767" s="3">
        <v>43770</v>
      </c>
      <c r="C767">
        <v>1</v>
      </c>
      <c r="D767">
        <f>VLOOKUP(A767,[1]historico_de_lamparas_led_WGS84!$B$2:$G$1019,6,FALSE)</f>
        <v>477</v>
      </c>
      <c r="E767">
        <f>VLOOKUP(A767,[1]historico_de_lamparas_led_WGS84!$B$2:$H$1019,7,FALSE)</f>
        <v>112</v>
      </c>
      <c r="F767">
        <f>VLOOKUP(A767,[1]historico_de_lamparas_led_WGS84!$B$2:$I$1019,8,FALSE)</f>
        <v>133.56</v>
      </c>
    </row>
    <row r="768" spans="1:6" x14ac:dyDescent="0.3">
      <c r="A768" s="1">
        <v>769</v>
      </c>
      <c r="B768" s="3">
        <v>43800</v>
      </c>
      <c r="C768">
        <v>1</v>
      </c>
      <c r="D768">
        <f>VLOOKUP(A768,[1]historico_de_lamparas_led_WGS84!$B$2:$G$1019,6,FALSE)</f>
        <v>178</v>
      </c>
      <c r="E768">
        <f>VLOOKUP(A768,[1]historico_de_lamparas_led_WGS84!$B$2:$H$1019,7,FALSE)</f>
        <v>23</v>
      </c>
      <c r="F768">
        <f>VLOOKUP(A768,[1]historico_de_lamparas_led_WGS84!$B$2:$I$1019,8,FALSE)</f>
        <v>49.84</v>
      </c>
    </row>
    <row r="769" spans="1:6" x14ac:dyDescent="0.3">
      <c r="A769" s="1">
        <v>770</v>
      </c>
      <c r="B769" s="3">
        <v>43466</v>
      </c>
      <c r="C769">
        <v>56</v>
      </c>
      <c r="D769">
        <f>VLOOKUP(A769,[1]historico_de_lamparas_led_WGS84!$B$2:$G$1019,6,FALSE)</f>
        <v>664</v>
      </c>
      <c r="E769">
        <f>VLOOKUP(A769,[1]historico_de_lamparas_led_WGS84!$B$2:$H$1019,7,FALSE)</f>
        <v>156</v>
      </c>
      <c r="F769">
        <f>VLOOKUP(A769,[1]historico_de_lamparas_led_WGS84!$B$2:$I$1019,8,FALSE)</f>
        <v>185.92</v>
      </c>
    </row>
    <row r="770" spans="1:6" x14ac:dyDescent="0.3">
      <c r="A770" s="1">
        <v>771</v>
      </c>
      <c r="B770" s="3">
        <v>43497</v>
      </c>
      <c r="C770">
        <v>56</v>
      </c>
      <c r="D770">
        <f>VLOOKUP(A770,[1]historico_de_lamparas_led_WGS84!$B$2:$G$1019,6,FALSE)</f>
        <v>640</v>
      </c>
      <c r="E770">
        <f>VLOOKUP(A770,[1]historico_de_lamparas_led_WGS84!$B$2:$H$1019,7,FALSE)</f>
        <v>144</v>
      </c>
      <c r="F770">
        <f>VLOOKUP(A770,[1]historico_de_lamparas_led_WGS84!$B$2:$I$1019,8,FALSE)</f>
        <v>179.2</v>
      </c>
    </row>
    <row r="771" spans="1:6" x14ac:dyDescent="0.3">
      <c r="A771" s="1">
        <v>772</v>
      </c>
      <c r="B771" s="3">
        <v>43525</v>
      </c>
      <c r="C771">
        <v>56</v>
      </c>
      <c r="D771">
        <f>VLOOKUP(A771,[1]historico_de_lamparas_led_WGS84!$B$2:$G$1019,6,FALSE)</f>
        <v>476</v>
      </c>
      <c r="E771">
        <f>VLOOKUP(A771,[1]historico_de_lamparas_led_WGS84!$B$2:$H$1019,7,FALSE)</f>
        <v>107</v>
      </c>
      <c r="F771">
        <f>VLOOKUP(A771,[1]historico_de_lamparas_led_WGS84!$B$2:$I$1019,8,FALSE)</f>
        <v>133.28</v>
      </c>
    </row>
    <row r="772" spans="1:6" x14ac:dyDescent="0.3">
      <c r="A772" s="1">
        <v>773</v>
      </c>
      <c r="B772" s="3">
        <v>43556</v>
      </c>
      <c r="C772">
        <v>56</v>
      </c>
      <c r="D772">
        <f>VLOOKUP(A772,[1]historico_de_lamparas_led_WGS84!$B$2:$G$1019,6,FALSE)</f>
        <v>412</v>
      </c>
      <c r="E772">
        <f>VLOOKUP(A772,[1]historico_de_lamparas_led_WGS84!$B$2:$H$1019,7,FALSE)</f>
        <v>99</v>
      </c>
      <c r="F772">
        <f>VLOOKUP(A772,[1]historico_de_lamparas_led_WGS84!$B$2:$I$1019,8,FALSE)</f>
        <v>115.36</v>
      </c>
    </row>
    <row r="773" spans="1:6" x14ac:dyDescent="0.3">
      <c r="A773" s="1">
        <v>774</v>
      </c>
      <c r="B773" s="3">
        <v>43586</v>
      </c>
      <c r="C773">
        <v>56</v>
      </c>
      <c r="D773">
        <f>VLOOKUP(A773,[1]historico_de_lamparas_led_WGS84!$B$2:$G$1019,6,FALSE)</f>
        <v>584</v>
      </c>
      <c r="E773">
        <f>VLOOKUP(A773,[1]historico_de_lamparas_led_WGS84!$B$2:$H$1019,7,FALSE)</f>
        <v>151</v>
      </c>
      <c r="F773">
        <f>VLOOKUP(A773,[1]historico_de_lamparas_led_WGS84!$B$2:$I$1019,8,FALSE)</f>
        <v>163.52000000000001</v>
      </c>
    </row>
    <row r="774" spans="1:6" x14ac:dyDescent="0.3">
      <c r="A774" s="1">
        <v>775</v>
      </c>
      <c r="B774" s="3">
        <v>43617</v>
      </c>
      <c r="C774">
        <v>56</v>
      </c>
      <c r="D774">
        <f>VLOOKUP(A774,[1]historico_de_lamparas_led_WGS84!$B$2:$G$1019,6,FALSE)</f>
        <v>726</v>
      </c>
      <c r="E774">
        <f>VLOOKUP(A774,[1]historico_de_lamparas_led_WGS84!$B$2:$H$1019,7,FALSE)</f>
        <v>171</v>
      </c>
      <c r="F774">
        <f>VLOOKUP(A774,[1]historico_de_lamparas_led_WGS84!$B$2:$I$1019,8,FALSE)</f>
        <v>203.28</v>
      </c>
    </row>
    <row r="775" spans="1:6" x14ac:dyDescent="0.3">
      <c r="A775" s="1">
        <v>776</v>
      </c>
      <c r="B775" s="3">
        <v>43647</v>
      </c>
      <c r="C775">
        <v>56</v>
      </c>
      <c r="D775">
        <f>VLOOKUP(A775,[1]historico_de_lamparas_led_WGS84!$B$2:$G$1019,6,FALSE)</f>
        <v>676</v>
      </c>
      <c r="E775">
        <f>VLOOKUP(A775,[1]historico_de_lamparas_led_WGS84!$B$2:$H$1019,7,FALSE)</f>
        <v>157</v>
      </c>
      <c r="F775">
        <f>VLOOKUP(A775,[1]historico_de_lamparas_led_WGS84!$B$2:$I$1019,8,FALSE)</f>
        <v>189.28</v>
      </c>
    </row>
    <row r="776" spans="1:6" x14ac:dyDescent="0.3">
      <c r="A776" s="1">
        <v>777</v>
      </c>
      <c r="B776" s="3">
        <v>43678</v>
      </c>
      <c r="C776">
        <v>56</v>
      </c>
      <c r="D776">
        <f>VLOOKUP(A776,[1]historico_de_lamparas_led_WGS84!$B$2:$G$1019,6,FALSE)</f>
        <v>627</v>
      </c>
      <c r="E776">
        <f>VLOOKUP(A776,[1]historico_de_lamparas_led_WGS84!$B$2:$H$1019,7,FALSE)</f>
        <v>153</v>
      </c>
      <c r="F776">
        <f>VLOOKUP(A776,[1]historico_de_lamparas_led_WGS84!$B$2:$I$1019,8,FALSE)</f>
        <v>175.56</v>
      </c>
    </row>
    <row r="777" spans="1:6" x14ac:dyDescent="0.3">
      <c r="A777" s="1">
        <v>778</v>
      </c>
      <c r="B777" s="3">
        <v>43709</v>
      </c>
      <c r="C777">
        <v>56</v>
      </c>
      <c r="D777">
        <f>VLOOKUP(A777,[1]historico_de_lamparas_led_WGS84!$B$2:$G$1019,6,FALSE)</f>
        <v>629</v>
      </c>
      <c r="E777">
        <f>VLOOKUP(A777,[1]historico_de_lamparas_led_WGS84!$B$2:$H$1019,7,FALSE)</f>
        <v>159</v>
      </c>
      <c r="F777">
        <f>VLOOKUP(A777,[1]historico_de_lamparas_led_WGS84!$B$2:$I$1019,8,FALSE)</f>
        <v>176.12</v>
      </c>
    </row>
    <row r="778" spans="1:6" x14ac:dyDescent="0.3">
      <c r="A778" s="1">
        <v>779</v>
      </c>
      <c r="B778" s="3">
        <v>43739</v>
      </c>
      <c r="C778">
        <v>56</v>
      </c>
      <c r="D778">
        <f>VLOOKUP(A778,[1]historico_de_lamparas_led_WGS84!$B$2:$G$1019,6,FALSE)</f>
        <v>509</v>
      </c>
      <c r="E778">
        <f>VLOOKUP(A778,[1]historico_de_lamparas_led_WGS84!$B$2:$H$1019,7,FALSE)</f>
        <v>123</v>
      </c>
      <c r="F778">
        <f>VLOOKUP(A778,[1]historico_de_lamparas_led_WGS84!$B$2:$I$1019,8,FALSE)</f>
        <v>142.52000000000001</v>
      </c>
    </row>
    <row r="779" spans="1:6" x14ac:dyDescent="0.3">
      <c r="A779" s="1">
        <v>780</v>
      </c>
      <c r="B779" s="3">
        <v>43770</v>
      </c>
      <c r="C779">
        <v>56</v>
      </c>
      <c r="D779">
        <f>VLOOKUP(A779,[1]historico_de_lamparas_led_WGS84!$B$2:$G$1019,6,FALSE)</f>
        <v>417</v>
      </c>
      <c r="E779">
        <f>VLOOKUP(A779,[1]historico_de_lamparas_led_WGS84!$B$2:$H$1019,7,FALSE)</f>
        <v>100</v>
      </c>
      <c r="F779">
        <f>VLOOKUP(A779,[1]historico_de_lamparas_led_WGS84!$B$2:$I$1019,8,FALSE)</f>
        <v>116.76</v>
      </c>
    </row>
    <row r="780" spans="1:6" x14ac:dyDescent="0.3">
      <c r="A780" s="1">
        <v>781</v>
      </c>
      <c r="B780" s="3">
        <v>43800</v>
      </c>
      <c r="C780">
        <v>56</v>
      </c>
      <c r="D780">
        <f>VLOOKUP(A780,[1]historico_de_lamparas_led_WGS84!$B$2:$G$1019,6,FALSE)</f>
        <v>17</v>
      </c>
      <c r="E780">
        <f>VLOOKUP(A780,[1]historico_de_lamparas_led_WGS84!$B$2:$H$1019,7,FALSE)</f>
        <v>4</v>
      </c>
      <c r="F780">
        <f>VLOOKUP(A780,[1]historico_de_lamparas_led_WGS84!$B$2:$I$1019,8,FALSE)</f>
        <v>4.76</v>
      </c>
    </row>
    <row r="781" spans="1:6" x14ac:dyDescent="0.3">
      <c r="A781" s="1">
        <v>782</v>
      </c>
      <c r="B781" s="3">
        <v>43435</v>
      </c>
      <c r="C781">
        <v>56</v>
      </c>
      <c r="D781">
        <f>VLOOKUP(A781,[1]historico_de_lamparas_led_WGS84!$B$2:$G$1019,6,FALSE)</f>
        <v>855</v>
      </c>
      <c r="E781">
        <f>VLOOKUP(A781,[1]historico_de_lamparas_led_WGS84!$B$2:$H$1019,7,FALSE)</f>
        <v>201</v>
      </c>
      <c r="F781">
        <f>VLOOKUP(A781,[1]historico_de_lamparas_led_WGS84!$B$2:$I$1019,8,FALSE)</f>
        <v>239.4</v>
      </c>
    </row>
    <row r="782" spans="1:6" x14ac:dyDescent="0.3">
      <c r="A782" s="1">
        <v>783</v>
      </c>
      <c r="B782" s="3">
        <v>43405</v>
      </c>
      <c r="C782">
        <v>56</v>
      </c>
      <c r="D782">
        <f>VLOOKUP(A782,[1]historico_de_lamparas_led_WGS84!$B$2:$G$1019,6,FALSE)</f>
        <v>1177</v>
      </c>
      <c r="E782">
        <f>VLOOKUP(A782,[1]historico_de_lamparas_led_WGS84!$B$2:$H$1019,7,FALSE)</f>
        <v>322</v>
      </c>
      <c r="F782">
        <f>VLOOKUP(A782,[1]historico_de_lamparas_led_WGS84!$B$2:$I$1019,8,FALSE)</f>
        <v>329.56</v>
      </c>
    </row>
    <row r="783" spans="1:6" x14ac:dyDescent="0.3">
      <c r="A783" s="1">
        <v>784</v>
      </c>
      <c r="B783" s="3">
        <v>43374</v>
      </c>
      <c r="C783">
        <v>56</v>
      </c>
      <c r="D783">
        <f>VLOOKUP(A783,[1]historico_de_lamparas_led_WGS84!$B$2:$G$1019,6,FALSE)</f>
        <v>1766</v>
      </c>
      <c r="E783">
        <f>VLOOKUP(A783,[1]historico_de_lamparas_led_WGS84!$B$2:$H$1019,7,FALSE)</f>
        <v>415</v>
      </c>
      <c r="F783">
        <f>VLOOKUP(A783,[1]historico_de_lamparas_led_WGS84!$B$2:$I$1019,8,FALSE)</f>
        <v>494.48</v>
      </c>
    </row>
    <row r="784" spans="1:6" x14ac:dyDescent="0.3">
      <c r="A784" s="1">
        <v>785</v>
      </c>
      <c r="B784" s="3">
        <v>43344</v>
      </c>
      <c r="C784">
        <v>56</v>
      </c>
      <c r="D784">
        <f>VLOOKUP(A784,[1]historico_de_lamparas_led_WGS84!$B$2:$G$1019,6,FALSE)</f>
        <v>2189</v>
      </c>
      <c r="E784">
        <f>VLOOKUP(A784,[1]historico_de_lamparas_led_WGS84!$B$2:$H$1019,7,FALSE)</f>
        <v>501</v>
      </c>
      <c r="F784">
        <f>VLOOKUP(A784,[1]historico_de_lamparas_led_WGS84!$B$2:$I$1019,8,FALSE)</f>
        <v>612.91999999999996</v>
      </c>
    </row>
    <row r="785" spans="1:6" x14ac:dyDescent="0.3">
      <c r="A785" s="1">
        <v>786</v>
      </c>
      <c r="B785" s="3">
        <v>43313</v>
      </c>
      <c r="C785">
        <v>56</v>
      </c>
      <c r="D785">
        <f>VLOOKUP(A785,[1]historico_de_lamparas_led_WGS84!$B$2:$G$1019,6,FALSE)</f>
        <v>3214</v>
      </c>
      <c r="E785">
        <f>VLOOKUP(A785,[1]historico_de_lamparas_led_WGS84!$B$2:$H$1019,7,FALSE)</f>
        <v>744</v>
      </c>
      <c r="F785">
        <f>VLOOKUP(A785,[1]historico_de_lamparas_led_WGS84!$B$2:$I$1019,8,FALSE)</f>
        <v>899.92</v>
      </c>
    </row>
    <row r="786" spans="1:6" x14ac:dyDescent="0.3">
      <c r="A786" s="1">
        <v>787</v>
      </c>
      <c r="B786" s="3">
        <v>43466</v>
      </c>
      <c r="C786">
        <v>30</v>
      </c>
      <c r="D786">
        <f>VLOOKUP(A786,[1]historico_de_lamparas_led_WGS84!$B$2:$G$1019,6,FALSE)</f>
        <v>498</v>
      </c>
      <c r="E786">
        <f>VLOOKUP(A786,[1]historico_de_lamparas_led_WGS84!$B$2:$H$1019,7,FALSE)</f>
        <v>112</v>
      </c>
      <c r="F786">
        <f>VLOOKUP(A786,[1]historico_de_lamparas_led_WGS84!$B$2:$I$1019,8,FALSE)</f>
        <v>139.44</v>
      </c>
    </row>
    <row r="787" spans="1:6" x14ac:dyDescent="0.3">
      <c r="A787" s="1">
        <v>788</v>
      </c>
      <c r="B787" s="3">
        <v>43497</v>
      </c>
      <c r="C787">
        <v>30</v>
      </c>
      <c r="D787">
        <f>VLOOKUP(A787,[1]historico_de_lamparas_led_WGS84!$B$2:$G$1019,6,FALSE)</f>
        <v>376</v>
      </c>
      <c r="E787">
        <f>VLOOKUP(A787,[1]historico_de_lamparas_led_WGS84!$B$2:$H$1019,7,FALSE)</f>
        <v>79</v>
      </c>
      <c r="F787">
        <f>VLOOKUP(A787,[1]historico_de_lamparas_led_WGS84!$B$2:$I$1019,8,FALSE)</f>
        <v>105.28</v>
      </c>
    </row>
    <row r="788" spans="1:6" x14ac:dyDescent="0.3">
      <c r="A788" s="1">
        <v>789</v>
      </c>
      <c r="B788" s="3">
        <v>43525</v>
      </c>
      <c r="C788">
        <v>30</v>
      </c>
      <c r="D788">
        <f>VLOOKUP(A788,[1]historico_de_lamparas_led_WGS84!$B$2:$G$1019,6,FALSE)</f>
        <v>438</v>
      </c>
      <c r="E788">
        <f>VLOOKUP(A788,[1]historico_de_lamparas_led_WGS84!$B$2:$H$1019,7,FALSE)</f>
        <v>199</v>
      </c>
      <c r="F788">
        <f>VLOOKUP(A788,[1]historico_de_lamparas_led_WGS84!$B$2:$I$1019,8,FALSE)</f>
        <v>122.64</v>
      </c>
    </row>
    <row r="789" spans="1:6" x14ac:dyDescent="0.3">
      <c r="A789" s="1">
        <v>790</v>
      </c>
      <c r="B789" s="3">
        <v>43556</v>
      </c>
      <c r="C789">
        <v>30</v>
      </c>
      <c r="D789">
        <f>VLOOKUP(A789,[1]historico_de_lamparas_led_WGS84!$B$2:$G$1019,6,FALSE)</f>
        <v>472</v>
      </c>
      <c r="E789">
        <f>VLOOKUP(A789,[1]historico_de_lamparas_led_WGS84!$B$2:$H$1019,7,FALSE)</f>
        <v>93</v>
      </c>
      <c r="F789">
        <f>VLOOKUP(A789,[1]historico_de_lamparas_led_WGS84!$B$2:$I$1019,8,FALSE)</f>
        <v>132.16</v>
      </c>
    </row>
    <row r="790" spans="1:6" x14ac:dyDescent="0.3">
      <c r="A790" s="1">
        <v>791</v>
      </c>
      <c r="B790" s="3">
        <v>43586</v>
      </c>
      <c r="C790">
        <v>30</v>
      </c>
      <c r="D790">
        <f>VLOOKUP(A790,[1]historico_de_lamparas_led_WGS84!$B$2:$G$1019,6,FALSE)</f>
        <v>446</v>
      </c>
      <c r="E790">
        <f>VLOOKUP(A790,[1]historico_de_lamparas_led_WGS84!$B$2:$H$1019,7,FALSE)</f>
        <v>94</v>
      </c>
      <c r="F790">
        <f>VLOOKUP(A790,[1]historico_de_lamparas_led_WGS84!$B$2:$I$1019,8,FALSE)</f>
        <v>124.88</v>
      </c>
    </row>
    <row r="791" spans="1:6" x14ac:dyDescent="0.3">
      <c r="A791" s="1">
        <v>792</v>
      </c>
      <c r="B791" s="3">
        <v>43617</v>
      </c>
      <c r="C791">
        <v>30</v>
      </c>
      <c r="D791">
        <f>VLOOKUP(A791,[1]historico_de_lamparas_led_WGS84!$B$2:$G$1019,6,FALSE)</f>
        <v>279</v>
      </c>
      <c r="E791">
        <f>VLOOKUP(A791,[1]historico_de_lamparas_led_WGS84!$B$2:$H$1019,7,FALSE)</f>
        <v>60</v>
      </c>
      <c r="F791">
        <f>VLOOKUP(A791,[1]historico_de_lamparas_led_WGS84!$B$2:$I$1019,8,FALSE)</f>
        <v>78.12</v>
      </c>
    </row>
    <row r="792" spans="1:6" x14ac:dyDescent="0.3">
      <c r="A792" s="1">
        <v>793</v>
      </c>
      <c r="B792" s="3">
        <v>43647</v>
      </c>
      <c r="C792">
        <v>30</v>
      </c>
      <c r="D792">
        <f>VLOOKUP(A792,[1]historico_de_lamparas_led_WGS84!$B$2:$G$1019,6,FALSE)</f>
        <v>446</v>
      </c>
      <c r="E792">
        <f>VLOOKUP(A792,[1]historico_de_lamparas_led_WGS84!$B$2:$H$1019,7,FALSE)</f>
        <v>93</v>
      </c>
      <c r="F792">
        <f>VLOOKUP(A792,[1]historico_de_lamparas_led_WGS84!$B$2:$I$1019,8,FALSE)</f>
        <v>124.88</v>
      </c>
    </row>
    <row r="793" spans="1:6" x14ac:dyDescent="0.3">
      <c r="A793" s="1">
        <v>794</v>
      </c>
      <c r="B793" s="3">
        <v>43678</v>
      </c>
      <c r="C793">
        <v>30</v>
      </c>
      <c r="D793">
        <f>VLOOKUP(A793,[1]historico_de_lamparas_led_WGS84!$B$2:$G$1019,6,FALSE)</f>
        <v>561</v>
      </c>
      <c r="E793">
        <f>VLOOKUP(A793,[1]historico_de_lamparas_led_WGS84!$B$2:$H$1019,7,FALSE)</f>
        <v>116</v>
      </c>
      <c r="F793">
        <f>VLOOKUP(A793,[1]historico_de_lamparas_led_WGS84!$B$2:$I$1019,8,FALSE)</f>
        <v>157.08000000000001</v>
      </c>
    </row>
    <row r="794" spans="1:6" x14ac:dyDescent="0.3">
      <c r="A794" s="1">
        <v>795</v>
      </c>
      <c r="B794" s="3">
        <v>43709</v>
      </c>
      <c r="C794">
        <v>30</v>
      </c>
      <c r="D794">
        <f>VLOOKUP(A794,[1]historico_de_lamparas_led_WGS84!$B$2:$G$1019,6,FALSE)</f>
        <v>78</v>
      </c>
      <c r="E794">
        <f>VLOOKUP(A794,[1]historico_de_lamparas_led_WGS84!$B$2:$H$1019,7,FALSE)</f>
        <v>16</v>
      </c>
      <c r="F794">
        <f>VLOOKUP(A794,[1]historico_de_lamparas_led_WGS84!$B$2:$I$1019,8,FALSE)</f>
        <v>21.84</v>
      </c>
    </row>
    <row r="795" spans="1:6" x14ac:dyDescent="0.3">
      <c r="A795" s="1">
        <v>796</v>
      </c>
      <c r="B795" s="3">
        <v>43739</v>
      </c>
      <c r="C795">
        <v>30</v>
      </c>
      <c r="D795">
        <f>VLOOKUP(A795,[1]historico_de_lamparas_led_WGS84!$B$2:$G$1019,6,FALSE)</f>
        <v>99</v>
      </c>
      <c r="E795">
        <f>VLOOKUP(A795,[1]historico_de_lamparas_led_WGS84!$B$2:$H$1019,7,FALSE)</f>
        <v>22</v>
      </c>
      <c r="F795">
        <f>VLOOKUP(A795,[1]historico_de_lamparas_led_WGS84!$B$2:$I$1019,8,FALSE)</f>
        <v>27.72</v>
      </c>
    </row>
    <row r="796" spans="1:6" x14ac:dyDescent="0.3">
      <c r="A796" s="1">
        <v>797</v>
      </c>
      <c r="B796" s="3">
        <v>43770</v>
      </c>
      <c r="C796">
        <v>30</v>
      </c>
      <c r="D796">
        <f>VLOOKUP(A796,[1]historico_de_lamparas_led_WGS84!$B$2:$G$1019,6,FALSE)</f>
        <v>176</v>
      </c>
      <c r="E796">
        <f>VLOOKUP(A796,[1]historico_de_lamparas_led_WGS84!$B$2:$H$1019,7,FALSE)</f>
        <v>35</v>
      </c>
      <c r="F796">
        <f>VLOOKUP(A796,[1]historico_de_lamparas_led_WGS84!$B$2:$I$1019,8,FALSE)</f>
        <v>49.28</v>
      </c>
    </row>
    <row r="797" spans="1:6" x14ac:dyDescent="0.3">
      <c r="A797" s="1">
        <v>798</v>
      </c>
      <c r="B797" s="3">
        <v>43800</v>
      </c>
      <c r="C797">
        <v>30</v>
      </c>
      <c r="D797">
        <f>VLOOKUP(A797,[1]historico_de_lamparas_led_WGS84!$B$2:$G$1019,6,FALSE)</f>
        <v>25</v>
      </c>
      <c r="E797">
        <f>VLOOKUP(A797,[1]historico_de_lamparas_led_WGS84!$B$2:$H$1019,7,FALSE)</f>
        <v>6</v>
      </c>
      <c r="F797">
        <f>VLOOKUP(A797,[1]historico_de_lamparas_led_WGS84!$B$2:$I$1019,8,FALSE)</f>
        <v>7</v>
      </c>
    </row>
    <row r="798" spans="1:6" x14ac:dyDescent="0.3">
      <c r="A798" s="1">
        <v>799</v>
      </c>
      <c r="B798" s="3">
        <v>43435</v>
      </c>
      <c r="C798">
        <v>30</v>
      </c>
      <c r="D798">
        <f>VLOOKUP(A798,[1]historico_de_lamparas_led_WGS84!$B$2:$G$1019,6,FALSE)</f>
        <v>811</v>
      </c>
      <c r="E798">
        <f>VLOOKUP(A798,[1]historico_de_lamparas_led_WGS84!$B$2:$H$1019,7,FALSE)</f>
        <v>173</v>
      </c>
      <c r="F798">
        <f>VLOOKUP(A798,[1]historico_de_lamparas_led_WGS84!$B$2:$I$1019,8,FALSE)</f>
        <v>227.08</v>
      </c>
    </row>
    <row r="799" spans="1:6" x14ac:dyDescent="0.3">
      <c r="A799" s="1">
        <v>800</v>
      </c>
      <c r="B799" s="3">
        <v>43405</v>
      </c>
      <c r="C799">
        <v>30</v>
      </c>
      <c r="D799">
        <f>VLOOKUP(A799,[1]historico_de_lamparas_led_WGS84!$B$2:$G$1019,6,FALSE)</f>
        <v>772</v>
      </c>
      <c r="E799">
        <f>VLOOKUP(A799,[1]historico_de_lamparas_led_WGS84!$B$2:$H$1019,7,FALSE)</f>
        <v>155</v>
      </c>
      <c r="F799">
        <f>VLOOKUP(A799,[1]historico_de_lamparas_led_WGS84!$B$2:$I$1019,8,FALSE)</f>
        <v>216.16</v>
      </c>
    </row>
    <row r="800" spans="1:6" x14ac:dyDescent="0.3">
      <c r="A800" s="1">
        <v>801</v>
      </c>
      <c r="B800" s="3">
        <v>43374</v>
      </c>
      <c r="C800">
        <v>30</v>
      </c>
      <c r="D800">
        <f>VLOOKUP(A800,[1]historico_de_lamparas_led_WGS84!$B$2:$G$1019,6,FALSE)</f>
        <v>1175</v>
      </c>
      <c r="E800">
        <f>VLOOKUP(A800,[1]historico_de_lamparas_led_WGS84!$B$2:$H$1019,7,FALSE)</f>
        <v>235</v>
      </c>
      <c r="F800">
        <f>VLOOKUP(A800,[1]historico_de_lamparas_led_WGS84!$B$2:$I$1019,8,FALSE)</f>
        <v>329</v>
      </c>
    </row>
    <row r="801" spans="1:6" x14ac:dyDescent="0.3">
      <c r="A801" s="1">
        <v>802</v>
      </c>
      <c r="B801" s="3">
        <v>43344</v>
      </c>
      <c r="C801">
        <v>30</v>
      </c>
      <c r="D801">
        <f>VLOOKUP(A801,[1]historico_de_lamparas_led_WGS84!$B$2:$G$1019,6,FALSE)</f>
        <v>2028</v>
      </c>
      <c r="E801">
        <f>VLOOKUP(A801,[1]historico_de_lamparas_led_WGS84!$B$2:$H$1019,7,FALSE)</f>
        <v>404</v>
      </c>
      <c r="F801">
        <f>VLOOKUP(A801,[1]historico_de_lamparas_led_WGS84!$B$2:$I$1019,8,FALSE)</f>
        <v>567.84</v>
      </c>
    </row>
    <row r="802" spans="1:6" x14ac:dyDescent="0.3">
      <c r="A802" s="1">
        <v>803</v>
      </c>
      <c r="B802" s="3">
        <v>43313</v>
      </c>
      <c r="C802">
        <v>30</v>
      </c>
      <c r="D802">
        <f>VLOOKUP(A802,[1]historico_de_lamparas_led_WGS84!$B$2:$G$1019,6,FALSE)</f>
        <v>4261</v>
      </c>
      <c r="E802">
        <f>VLOOKUP(A802,[1]historico_de_lamparas_led_WGS84!$B$2:$H$1019,7,FALSE)</f>
        <v>853</v>
      </c>
      <c r="F802">
        <f>VLOOKUP(A802,[1]historico_de_lamparas_led_WGS84!$B$2:$I$1019,8,FALSE)</f>
        <v>1193.08</v>
      </c>
    </row>
    <row r="803" spans="1:6" x14ac:dyDescent="0.3">
      <c r="A803" s="1">
        <v>804</v>
      </c>
      <c r="B803" s="3">
        <v>43282</v>
      </c>
      <c r="C803">
        <v>30</v>
      </c>
      <c r="D803">
        <f>VLOOKUP(A803,[1]historico_de_lamparas_led_WGS84!$B$2:$G$1019,6,FALSE)</f>
        <v>3160</v>
      </c>
      <c r="E803">
        <f>VLOOKUP(A803,[1]historico_de_lamparas_led_WGS84!$B$2:$H$1019,7,FALSE)</f>
        <v>804</v>
      </c>
      <c r="F803">
        <f>VLOOKUP(A803,[1]historico_de_lamparas_led_WGS84!$B$2:$I$1019,8,FALSE)</f>
        <v>884.8</v>
      </c>
    </row>
    <row r="804" spans="1:6" x14ac:dyDescent="0.3">
      <c r="A804" s="1">
        <v>805</v>
      </c>
      <c r="B804" s="3">
        <v>43252</v>
      </c>
      <c r="C804">
        <v>30</v>
      </c>
      <c r="D804">
        <f>VLOOKUP(A804,[1]historico_de_lamparas_led_WGS84!$B$2:$G$1019,6,FALSE)</f>
        <v>5425</v>
      </c>
      <c r="E804">
        <f>VLOOKUP(A804,[1]historico_de_lamparas_led_WGS84!$B$2:$H$1019,7,FALSE)</f>
        <v>1107</v>
      </c>
      <c r="F804">
        <f>VLOOKUP(A804,[1]historico_de_lamparas_led_WGS84!$B$2:$I$1019,8,FALSE)</f>
        <v>1519</v>
      </c>
    </row>
    <row r="805" spans="1:6" x14ac:dyDescent="0.3">
      <c r="A805" s="1">
        <v>806</v>
      </c>
      <c r="B805" s="3">
        <v>43466</v>
      </c>
      <c r="C805">
        <v>27</v>
      </c>
      <c r="D805">
        <f>VLOOKUP(A805,[1]historico_de_lamparas_led_WGS84!$B$2:$G$1019,6,FALSE)</f>
        <v>1114</v>
      </c>
      <c r="E805">
        <f>VLOOKUP(A805,[1]historico_de_lamparas_led_WGS84!$B$2:$H$1019,7,FALSE)</f>
        <v>256</v>
      </c>
      <c r="F805">
        <f>VLOOKUP(A805,[1]historico_de_lamparas_led_WGS84!$B$2:$I$1019,8,FALSE)</f>
        <v>311.92</v>
      </c>
    </row>
    <row r="806" spans="1:6" x14ac:dyDescent="0.3">
      <c r="A806" s="1">
        <v>807</v>
      </c>
      <c r="B806" s="3">
        <v>43497</v>
      </c>
      <c r="C806">
        <v>27</v>
      </c>
      <c r="D806">
        <f>VLOOKUP(A806,[1]historico_de_lamparas_led_WGS84!$B$2:$G$1019,6,FALSE)</f>
        <v>881</v>
      </c>
      <c r="E806">
        <f>VLOOKUP(A806,[1]historico_de_lamparas_led_WGS84!$B$2:$H$1019,7,FALSE)</f>
        <v>187</v>
      </c>
      <c r="F806">
        <f>VLOOKUP(A806,[1]historico_de_lamparas_led_WGS84!$B$2:$I$1019,8,FALSE)</f>
        <v>246.68</v>
      </c>
    </row>
    <row r="807" spans="1:6" x14ac:dyDescent="0.3">
      <c r="A807" s="1">
        <v>808</v>
      </c>
      <c r="B807" s="3">
        <v>43525</v>
      </c>
      <c r="C807">
        <v>27</v>
      </c>
      <c r="D807">
        <f>VLOOKUP(A807,[1]historico_de_lamparas_led_WGS84!$B$2:$G$1019,6,FALSE)</f>
        <v>769</v>
      </c>
      <c r="E807">
        <f>VLOOKUP(A807,[1]historico_de_lamparas_led_WGS84!$B$2:$H$1019,7,FALSE)</f>
        <v>179</v>
      </c>
      <c r="F807">
        <f>VLOOKUP(A807,[1]historico_de_lamparas_led_WGS84!$B$2:$I$1019,8,FALSE)</f>
        <v>215.32</v>
      </c>
    </row>
    <row r="808" spans="1:6" x14ac:dyDescent="0.3">
      <c r="A808" s="1">
        <v>809</v>
      </c>
      <c r="B808" s="3">
        <v>43556</v>
      </c>
      <c r="C808">
        <v>27</v>
      </c>
      <c r="D808">
        <f>VLOOKUP(A808,[1]historico_de_lamparas_led_WGS84!$B$2:$G$1019,6,FALSE)</f>
        <v>689</v>
      </c>
      <c r="E808">
        <f>VLOOKUP(A808,[1]historico_de_lamparas_led_WGS84!$B$2:$H$1019,7,FALSE)</f>
        <v>157</v>
      </c>
      <c r="F808">
        <f>VLOOKUP(A808,[1]historico_de_lamparas_led_WGS84!$B$2:$I$1019,8,FALSE)</f>
        <v>192.92</v>
      </c>
    </row>
    <row r="809" spans="1:6" x14ac:dyDescent="0.3">
      <c r="A809" s="1">
        <v>810</v>
      </c>
      <c r="B809" s="3">
        <v>43586</v>
      </c>
      <c r="C809">
        <v>27</v>
      </c>
      <c r="D809">
        <f>VLOOKUP(A809,[1]historico_de_lamparas_led_WGS84!$B$2:$G$1019,6,FALSE)</f>
        <v>861</v>
      </c>
      <c r="E809">
        <f>VLOOKUP(A809,[1]historico_de_lamparas_led_WGS84!$B$2:$H$1019,7,FALSE)</f>
        <v>187</v>
      </c>
      <c r="F809">
        <f>VLOOKUP(A809,[1]historico_de_lamparas_led_WGS84!$B$2:$I$1019,8,FALSE)</f>
        <v>241.08</v>
      </c>
    </row>
    <row r="810" spans="1:6" x14ac:dyDescent="0.3">
      <c r="A810" s="1">
        <v>811</v>
      </c>
      <c r="B810" s="3">
        <v>43617</v>
      </c>
      <c r="C810">
        <v>27</v>
      </c>
      <c r="D810">
        <f>VLOOKUP(A810,[1]historico_de_lamparas_led_WGS84!$B$2:$G$1019,6,FALSE)</f>
        <v>862</v>
      </c>
      <c r="E810">
        <f>VLOOKUP(A810,[1]historico_de_lamparas_led_WGS84!$B$2:$H$1019,7,FALSE)</f>
        <v>195</v>
      </c>
      <c r="F810">
        <f>VLOOKUP(A810,[1]historico_de_lamparas_led_WGS84!$B$2:$I$1019,8,FALSE)</f>
        <v>241.36</v>
      </c>
    </row>
    <row r="811" spans="1:6" x14ac:dyDescent="0.3">
      <c r="A811" s="1">
        <v>812</v>
      </c>
      <c r="B811" s="3">
        <v>43647</v>
      </c>
      <c r="C811">
        <v>27</v>
      </c>
      <c r="D811">
        <f>VLOOKUP(A811,[1]historico_de_lamparas_led_WGS84!$B$2:$G$1019,6,FALSE)</f>
        <v>1271</v>
      </c>
      <c r="E811">
        <f>VLOOKUP(A811,[1]historico_de_lamparas_led_WGS84!$B$2:$H$1019,7,FALSE)</f>
        <v>275</v>
      </c>
      <c r="F811">
        <f>VLOOKUP(A811,[1]historico_de_lamparas_led_WGS84!$B$2:$I$1019,8,FALSE)</f>
        <v>355.88</v>
      </c>
    </row>
    <row r="812" spans="1:6" x14ac:dyDescent="0.3">
      <c r="A812" s="1">
        <v>813</v>
      </c>
      <c r="B812" s="3">
        <v>43678</v>
      </c>
      <c r="C812">
        <v>27</v>
      </c>
      <c r="D812">
        <f>VLOOKUP(A812,[1]historico_de_lamparas_led_WGS84!$B$2:$G$1019,6,FALSE)</f>
        <v>1037</v>
      </c>
      <c r="E812">
        <f>VLOOKUP(A812,[1]historico_de_lamparas_led_WGS84!$B$2:$H$1019,7,FALSE)</f>
        <v>227</v>
      </c>
      <c r="F812">
        <f>VLOOKUP(A812,[1]historico_de_lamparas_led_WGS84!$B$2:$I$1019,8,FALSE)</f>
        <v>290.36</v>
      </c>
    </row>
    <row r="813" spans="1:6" x14ac:dyDescent="0.3">
      <c r="A813" s="1">
        <v>814</v>
      </c>
      <c r="B813" s="3">
        <v>43709</v>
      </c>
      <c r="C813">
        <v>27</v>
      </c>
      <c r="D813">
        <f>VLOOKUP(A813,[1]historico_de_lamparas_led_WGS84!$B$2:$G$1019,6,FALSE)</f>
        <v>885</v>
      </c>
      <c r="E813">
        <f>VLOOKUP(A813,[1]historico_de_lamparas_led_WGS84!$B$2:$H$1019,7,FALSE)</f>
        <v>205</v>
      </c>
      <c r="F813">
        <f>VLOOKUP(A813,[1]historico_de_lamparas_led_WGS84!$B$2:$I$1019,8,FALSE)</f>
        <v>247.8</v>
      </c>
    </row>
    <row r="814" spans="1:6" x14ac:dyDescent="0.3">
      <c r="A814" s="1">
        <v>815</v>
      </c>
      <c r="B814" s="3">
        <v>43739</v>
      </c>
      <c r="C814">
        <v>27</v>
      </c>
      <c r="D814">
        <f>VLOOKUP(A814,[1]historico_de_lamparas_led_WGS84!$B$2:$G$1019,6,FALSE)</f>
        <v>700</v>
      </c>
      <c r="E814">
        <f>VLOOKUP(A814,[1]historico_de_lamparas_led_WGS84!$B$2:$H$1019,7,FALSE)</f>
        <v>153</v>
      </c>
      <c r="F814">
        <f>VLOOKUP(A814,[1]historico_de_lamparas_led_WGS84!$B$2:$I$1019,8,FALSE)</f>
        <v>196</v>
      </c>
    </row>
    <row r="815" spans="1:6" x14ac:dyDescent="0.3">
      <c r="A815" s="1">
        <v>816</v>
      </c>
      <c r="B815" s="3">
        <v>43770</v>
      </c>
      <c r="C815">
        <v>27</v>
      </c>
      <c r="D815">
        <f>VLOOKUP(A815,[1]historico_de_lamparas_led_WGS84!$B$2:$G$1019,6,FALSE)</f>
        <v>797</v>
      </c>
      <c r="E815">
        <f>VLOOKUP(A815,[1]historico_de_lamparas_led_WGS84!$B$2:$H$1019,7,FALSE)</f>
        <v>169</v>
      </c>
      <c r="F815">
        <f>VLOOKUP(A815,[1]historico_de_lamparas_led_WGS84!$B$2:$I$1019,8,FALSE)</f>
        <v>223.16</v>
      </c>
    </row>
    <row r="816" spans="1:6" x14ac:dyDescent="0.3">
      <c r="A816" s="1">
        <v>818</v>
      </c>
      <c r="B816" s="3">
        <v>43435</v>
      </c>
      <c r="C816">
        <v>27</v>
      </c>
      <c r="D816">
        <f>VLOOKUP(A816,[1]historico_de_lamparas_led_WGS84!$B$2:$G$1019,6,FALSE)</f>
        <v>1317</v>
      </c>
      <c r="E816">
        <f>VLOOKUP(A816,[1]historico_de_lamparas_led_WGS84!$B$2:$H$1019,7,FALSE)</f>
        <v>319</v>
      </c>
      <c r="F816">
        <f>VLOOKUP(A816,[1]historico_de_lamparas_led_WGS84!$B$2:$I$1019,8,FALSE)</f>
        <v>368.76</v>
      </c>
    </row>
    <row r="817" spans="1:6" x14ac:dyDescent="0.3">
      <c r="A817" s="1">
        <v>819</v>
      </c>
      <c r="B817" s="3">
        <v>43405</v>
      </c>
      <c r="C817">
        <v>27</v>
      </c>
      <c r="D817">
        <f>VLOOKUP(A817,[1]historico_de_lamparas_led_WGS84!$B$2:$G$1019,6,FALSE)</f>
        <v>1291</v>
      </c>
      <c r="E817">
        <f>VLOOKUP(A817,[1]historico_de_lamparas_led_WGS84!$B$2:$H$1019,7,FALSE)</f>
        <v>291</v>
      </c>
      <c r="F817">
        <f>VLOOKUP(A817,[1]historico_de_lamparas_led_WGS84!$B$2:$I$1019,8,FALSE)</f>
        <v>361.48</v>
      </c>
    </row>
    <row r="818" spans="1:6" x14ac:dyDescent="0.3">
      <c r="A818" s="1">
        <v>820</v>
      </c>
      <c r="B818" s="3">
        <v>43374</v>
      </c>
      <c r="C818">
        <v>27</v>
      </c>
      <c r="D818">
        <f>VLOOKUP(A818,[1]historico_de_lamparas_led_WGS84!$B$2:$G$1019,6,FALSE)</f>
        <v>2743</v>
      </c>
      <c r="E818">
        <f>VLOOKUP(A818,[1]historico_de_lamparas_led_WGS84!$B$2:$H$1019,7,FALSE)</f>
        <v>627</v>
      </c>
      <c r="F818">
        <f>VLOOKUP(A818,[1]historico_de_lamparas_led_WGS84!$B$2:$I$1019,8,FALSE)</f>
        <v>768.04</v>
      </c>
    </row>
    <row r="819" spans="1:6" x14ac:dyDescent="0.3">
      <c r="A819" s="1">
        <v>821</v>
      </c>
      <c r="B819" s="3">
        <v>43344</v>
      </c>
      <c r="C819">
        <v>27</v>
      </c>
      <c r="D819">
        <f>VLOOKUP(A819,[1]historico_de_lamparas_led_WGS84!$B$2:$G$1019,6,FALSE)</f>
        <v>4469</v>
      </c>
      <c r="E819">
        <f>VLOOKUP(A819,[1]historico_de_lamparas_led_WGS84!$B$2:$H$1019,7,FALSE)</f>
        <v>981</v>
      </c>
      <c r="F819">
        <f>VLOOKUP(A819,[1]historico_de_lamparas_led_WGS84!$B$2:$I$1019,8,FALSE)</f>
        <v>1251.32</v>
      </c>
    </row>
    <row r="820" spans="1:6" x14ac:dyDescent="0.3">
      <c r="A820" s="1">
        <v>822</v>
      </c>
      <c r="B820" s="3">
        <v>43313</v>
      </c>
      <c r="C820">
        <v>27</v>
      </c>
      <c r="D820">
        <f>VLOOKUP(A820,[1]historico_de_lamparas_led_WGS84!$B$2:$G$1019,6,FALSE)</f>
        <v>5783</v>
      </c>
      <c r="E820">
        <f>VLOOKUP(A820,[1]historico_de_lamparas_led_WGS84!$B$2:$H$1019,7,FALSE)</f>
        <v>1352</v>
      </c>
      <c r="F820">
        <f>VLOOKUP(A820,[1]historico_de_lamparas_led_WGS84!$B$2:$I$1019,8,FALSE)</f>
        <v>1619.24</v>
      </c>
    </row>
    <row r="821" spans="1:6" x14ac:dyDescent="0.3">
      <c r="A821" s="1">
        <v>823</v>
      </c>
      <c r="B821" s="3">
        <v>43497</v>
      </c>
      <c r="C821">
        <v>39</v>
      </c>
      <c r="D821">
        <f>VLOOKUP(A821,[1]historico_de_lamparas_led_WGS84!$B$2:$G$1019,6,FALSE)</f>
        <v>500</v>
      </c>
      <c r="E821">
        <f>VLOOKUP(A821,[1]historico_de_lamparas_led_WGS84!$B$2:$H$1019,7,FALSE)</f>
        <v>101</v>
      </c>
      <c r="F821">
        <f>VLOOKUP(A821,[1]historico_de_lamparas_led_WGS84!$B$2:$I$1019,8,FALSE)</f>
        <v>140</v>
      </c>
    </row>
    <row r="822" spans="1:6" x14ac:dyDescent="0.3">
      <c r="A822" s="1">
        <v>824</v>
      </c>
      <c r="B822" s="3">
        <v>43525</v>
      </c>
      <c r="C822">
        <v>39</v>
      </c>
      <c r="D822">
        <f>VLOOKUP(A822,[1]historico_de_lamparas_led_WGS84!$B$2:$G$1019,6,FALSE)</f>
        <v>263</v>
      </c>
      <c r="E822">
        <f>VLOOKUP(A822,[1]historico_de_lamparas_led_WGS84!$B$2:$H$1019,7,FALSE)</f>
        <v>59</v>
      </c>
      <c r="F822">
        <f>VLOOKUP(A822,[1]historico_de_lamparas_led_WGS84!$B$2:$I$1019,8,FALSE)</f>
        <v>73.64</v>
      </c>
    </row>
    <row r="823" spans="1:6" x14ac:dyDescent="0.3">
      <c r="A823" s="1">
        <v>825</v>
      </c>
      <c r="B823" s="3">
        <v>43556</v>
      </c>
      <c r="C823">
        <v>39</v>
      </c>
      <c r="D823">
        <f>VLOOKUP(A823,[1]historico_de_lamparas_led_WGS84!$B$2:$G$1019,6,FALSE)</f>
        <v>497</v>
      </c>
      <c r="E823">
        <f>VLOOKUP(A823,[1]historico_de_lamparas_led_WGS84!$B$2:$H$1019,7,FALSE)</f>
        <v>106</v>
      </c>
      <c r="F823">
        <f>VLOOKUP(A823,[1]historico_de_lamparas_led_WGS84!$B$2:$I$1019,8,FALSE)</f>
        <v>139.16</v>
      </c>
    </row>
    <row r="824" spans="1:6" x14ac:dyDescent="0.3">
      <c r="A824" s="1">
        <v>826</v>
      </c>
      <c r="B824" s="3">
        <v>43586</v>
      </c>
      <c r="C824">
        <v>39</v>
      </c>
      <c r="D824">
        <f>VLOOKUP(A824,[1]historico_de_lamparas_led_WGS84!$B$2:$G$1019,6,FALSE)</f>
        <v>1168</v>
      </c>
      <c r="E824">
        <f>VLOOKUP(A824,[1]historico_de_lamparas_led_WGS84!$B$2:$H$1019,7,FALSE)</f>
        <v>247</v>
      </c>
      <c r="F824">
        <f>VLOOKUP(A824,[1]historico_de_lamparas_led_WGS84!$B$2:$I$1019,8,FALSE)</f>
        <v>327.04000000000002</v>
      </c>
    </row>
    <row r="825" spans="1:6" x14ac:dyDescent="0.3">
      <c r="A825" s="1">
        <v>827</v>
      </c>
      <c r="B825" s="3">
        <v>43617</v>
      </c>
      <c r="C825">
        <v>39</v>
      </c>
      <c r="D825">
        <f>VLOOKUP(A825,[1]historico_de_lamparas_led_WGS84!$B$2:$G$1019,6,FALSE)</f>
        <v>1206</v>
      </c>
      <c r="E825">
        <f>VLOOKUP(A825,[1]historico_de_lamparas_led_WGS84!$B$2:$H$1019,7,FALSE)</f>
        <v>250</v>
      </c>
      <c r="F825">
        <f>VLOOKUP(A825,[1]historico_de_lamparas_led_WGS84!$B$2:$I$1019,8,FALSE)</f>
        <v>337.68</v>
      </c>
    </row>
    <row r="826" spans="1:6" x14ac:dyDescent="0.3">
      <c r="A826" s="1">
        <v>828</v>
      </c>
      <c r="B826" s="3">
        <v>43647</v>
      </c>
      <c r="C826">
        <v>39</v>
      </c>
      <c r="D826">
        <f>VLOOKUP(A826,[1]historico_de_lamparas_led_WGS84!$B$2:$G$1019,6,FALSE)</f>
        <v>1917</v>
      </c>
      <c r="E826">
        <f>VLOOKUP(A826,[1]historico_de_lamparas_led_WGS84!$B$2:$H$1019,7,FALSE)</f>
        <v>409</v>
      </c>
      <c r="F826">
        <f>VLOOKUP(A826,[1]historico_de_lamparas_led_WGS84!$B$2:$I$1019,8,FALSE)</f>
        <v>536.76</v>
      </c>
    </row>
    <row r="827" spans="1:6" x14ac:dyDescent="0.3">
      <c r="A827" s="1">
        <v>829</v>
      </c>
      <c r="B827" s="3">
        <v>43678</v>
      </c>
      <c r="C827">
        <v>39</v>
      </c>
      <c r="D827">
        <f>VLOOKUP(A827,[1]historico_de_lamparas_led_WGS84!$B$2:$G$1019,6,FALSE)</f>
        <v>1737</v>
      </c>
      <c r="E827">
        <f>VLOOKUP(A827,[1]historico_de_lamparas_led_WGS84!$B$2:$H$1019,7,FALSE)</f>
        <v>371</v>
      </c>
      <c r="F827">
        <f>VLOOKUP(A827,[1]historico_de_lamparas_led_WGS84!$B$2:$I$1019,8,FALSE)</f>
        <v>486.36</v>
      </c>
    </row>
    <row r="828" spans="1:6" x14ac:dyDescent="0.3">
      <c r="A828" s="1">
        <v>830</v>
      </c>
      <c r="B828" s="3">
        <v>43709</v>
      </c>
      <c r="C828">
        <v>39</v>
      </c>
      <c r="D828">
        <f>VLOOKUP(A828,[1]historico_de_lamparas_led_WGS84!$B$2:$G$1019,6,FALSE)</f>
        <v>1008</v>
      </c>
      <c r="E828">
        <f>VLOOKUP(A828,[1]historico_de_lamparas_led_WGS84!$B$2:$H$1019,7,FALSE)</f>
        <v>207</v>
      </c>
      <c r="F828">
        <f>VLOOKUP(A828,[1]historico_de_lamparas_led_WGS84!$B$2:$I$1019,8,FALSE)</f>
        <v>282.24</v>
      </c>
    </row>
    <row r="829" spans="1:6" x14ac:dyDescent="0.3">
      <c r="A829" s="1">
        <v>831</v>
      </c>
      <c r="B829" s="3">
        <v>43739</v>
      </c>
      <c r="C829">
        <v>39</v>
      </c>
      <c r="D829">
        <f>VLOOKUP(A829,[1]historico_de_lamparas_led_WGS84!$B$2:$G$1019,6,FALSE)</f>
        <v>820</v>
      </c>
      <c r="E829">
        <f>VLOOKUP(A829,[1]historico_de_lamparas_led_WGS84!$B$2:$H$1019,7,FALSE)</f>
        <v>183</v>
      </c>
      <c r="F829">
        <f>VLOOKUP(A829,[1]historico_de_lamparas_led_WGS84!$B$2:$I$1019,8,FALSE)</f>
        <v>229.6</v>
      </c>
    </row>
    <row r="830" spans="1:6" x14ac:dyDescent="0.3">
      <c r="A830" s="1">
        <v>832</v>
      </c>
      <c r="B830" s="3">
        <v>43770</v>
      </c>
      <c r="C830">
        <v>39</v>
      </c>
      <c r="D830">
        <f>VLOOKUP(A830,[1]historico_de_lamparas_led_WGS84!$B$2:$G$1019,6,FALSE)</f>
        <v>822</v>
      </c>
      <c r="E830">
        <f>VLOOKUP(A830,[1]historico_de_lamparas_led_WGS84!$B$2:$H$1019,7,FALSE)</f>
        <v>296</v>
      </c>
      <c r="F830">
        <f>VLOOKUP(A830,[1]historico_de_lamparas_led_WGS84!$B$2:$I$1019,8,FALSE)</f>
        <v>230.16</v>
      </c>
    </row>
    <row r="831" spans="1:6" x14ac:dyDescent="0.3">
      <c r="A831" s="1">
        <v>834</v>
      </c>
      <c r="B831" s="3">
        <v>43497</v>
      </c>
      <c r="C831">
        <v>40</v>
      </c>
      <c r="D831">
        <f>VLOOKUP(A831,[1]historico_de_lamparas_led_WGS84!$B$2:$G$1019,6,FALSE)</f>
        <v>58</v>
      </c>
      <c r="E831">
        <f>VLOOKUP(A831,[1]historico_de_lamparas_led_WGS84!$B$2:$H$1019,7,FALSE)</f>
        <v>12</v>
      </c>
      <c r="F831">
        <f>VLOOKUP(A831,[1]historico_de_lamparas_led_WGS84!$B$2:$I$1019,8,FALSE)</f>
        <v>16.239999999999998</v>
      </c>
    </row>
    <row r="832" spans="1:6" x14ac:dyDescent="0.3">
      <c r="A832" s="1">
        <v>835</v>
      </c>
      <c r="B832" s="3">
        <v>43525</v>
      </c>
      <c r="C832">
        <v>40</v>
      </c>
      <c r="D832">
        <f>VLOOKUP(A832,[1]historico_de_lamparas_led_WGS84!$B$2:$G$1019,6,FALSE)</f>
        <v>228</v>
      </c>
      <c r="E832">
        <f>VLOOKUP(A832,[1]historico_de_lamparas_led_WGS84!$B$2:$H$1019,7,FALSE)</f>
        <v>57</v>
      </c>
      <c r="F832">
        <f>VLOOKUP(A832,[1]historico_de_lamparas_led_WGS84!$B$2:$I$1019,8,FALSE)</f>
        <v>63.84</v>
      </c>
    </row>
    <row r="833" spans="1:6" x14ac:dyDescent="0.3">
      <c r="A833" s="1">
        <v>836</v>
      </c>
      <c r="B833" s="3">
        <v>43556</v>
      </c>
      <c r="C833">
        <v>40</v>
      </c>
      <c r="D833">
        <f>VLOOKUP(A833,[1]historico_de_lamparas_led_WGS84!$B$2:$G$1019,6,FALSE)</f>
        <v>414</v>
      </c>
      <c r="E833">
        <f>VLOOKUP(A833,[1]historico_de_lamparas_led_WGS84!$B$2:$H$1019,7,FALSE)</f>
        <v>96</v>
      </c>
      <c r="F833">
        <f>VLOOKUP(A833,[1]historico_de_lamparas_led_WGS84!$B$2:$I$1019,8,FALSE)</f>
        <v>115.92</v>
      </c>
    </row>
    <row r="834" spans="1:6" x14ac:dyDescent="0.3">
      <c r="A834" s="1">
        <v>837</v>
      </c>
      <c r="B834" s="3">
        <v>43586</v>
      </c>
      <c r="C834">
        <v>40</v>
      </c>
      <c r="D834">
        <f>VLOOKUP(A834,[1]historico_de_lamparas_led_WGS84!$B$2:$G$1019,6,FALSE)</f>
        <v>375</v>
      </c>
      <c r="E834">
        <f>VLOOKUP(A834,[1]historico_de_lamparas_led_WGS84!$B$2:$H$1019,7,FALSE)</f>
        <v>100</v>
      </c>
      <c r="F834">
        <f>VLOOKUP(A834,[1]historico_de_lamparas_led_WGS84!$B$2:$I$1019,8,FALSE)</f>
        <v>105</v>
      </c>
    </row>
    <row r="835" spans="1:6" x14ac:dyDescent="0.3">
      <c r="A835" s="1">
        <v>838</v>
      </c>
      <c r="B835" s="3">
        <v>43617</v>
      </c>
      <c r="C835">
        <v>40</v>
      </c>
      <c r="D835">
        <f>VLOOKUP(A835,[1]historico_de_lamparas_led_WGS84!$B$2:$G$1019,6,FALSE)</f>
        <v>422</v>
      </c>
      <c r="E835">
        <f>VLOOKUP(A835,[1]historico_de_lamparas_led_WGS84!$B$2:$H$1019,7,FALSE)</f>
        <v>109</v>
      </c>
      <c r="F835">
        <f>VLOOKUP(A835,[1]historico_de_lamparas_led_WGS84!$B$2:$I$1019,8,FALSE)</f>
        <v>118.16</v>
      </c>
    </row>
    <row r="836" spans="1:6" x14ac:dyDescent="0.3">
      <c r="A836" s="1">
        <v>839</v>
      </c>
      <c r="B836" s="3">
        <v>43647</v>
      </c>
      <c r="C836">
        <v>40</v>
      </c>
      <c r="D836">
        <f>VLOOKUP(A836,[1]historico_de_lamparas_led_WGS84!$B$2:$G$1019,6,FALSE)</f>
        <v>1217</v>
      </c>
      <c r="E836">
        <f>VLOOKUP(A836,[1]historico_de_lamparas_led_WGS84!$B$2:$H$1019,7,FALSE)</f>
        <v>289</v>
      </c>
      <c r="F836">
        <f>VLOOKUP(A836,[1]historico_de_lamparas_led_WGS84!$B$2:$I$1019,8,FALSE)</f>
        <v>340.76</v>
      </c>
    </row>
    <row r="837" spans="1:6" x14ac:dyDescent="0.3">
      <c r="A837" s="1">
        <v>840</v>
      </c>
      <c r="B837" s="3">
        <v>43678</v>
      </c>
      <c r="C837">
        <v>40</v>
      </c>
      <c r="D837">
        <f>VLOOKUP(A837,[1]historico_de_lamparas_led_WGS84!$B$2:$G$1019,6,FALSE)</f>
        <v>734</v>
      </c>
      <c r="E837">
        <f>VLOOKUP(A837,[1]historico_de_lamparas_led_WGS84!$B$2:$H$1019,7,FALSE)</f>
        <v>185</v>
      </c>
      <c r="F837">
        <f>VLOOKUP(A837,[1]historico_de_lamparas_led_WGS84!$B$2:$I$1019,8,FALSE)</f>
        <v>205.52</v>
      </c>
    </row>
    <row r="838" spans="1:6" x14ac:dyDescent="0.3">
      <c r="A838" s="1">
        <v>841</v>
      </c>
      <c r="B838" s="3">
        <v>43709</v>
      </c>
      <c r="C838">
        <v>40</v>
      </c>
      <c r="D838">
        <f>VLOOKUP(A838,[1]historico_de_lamparas_led_WGS84!$B$2:$G$1019,6,FALSE)</f>
        <v>612</v>
      </c>
      <c r="E838">
        <f>VLOOKUP(A838,[1]historico_de_lamparas_led_WGS84!$B$2:$H$1019,7,FALSE)</f>
        <v>156</v>
      </c>
      <c r="F838">
        <f>VLOOKUP(A838,[1]historico_de_lamparas_led_WGS84!$B$2:$I$1019,8,FALSE)</f>
        <v>171.36</v>
      </c>
    </row>
    <row r="839" spans="1:6" x14ac:dyDescent="0.3">
      <c r="A839" s="1">
        <v>842</v>
      </c>
      <c r="B839" s="3">
        <v>43739</v>
      </c>
      <c r="C839">
        <v>40</v>
      </c>
      <c r="D839">
        <f>VLOOKUP(A839,[1]historico_de_lamparas_led_WGS84!$B$2:$G$1019,6,FALSE)</f>
        <v>316</v>
      </c>
      <c r="E839">
        <f>VLOOKUP(A839,[1]historico_de_lamparas_led_WGS84!$B$2:$H$1019,7,FALSE)</f>
        <v>89</v>
      </c>
      <c r="F839">
        <f>VLOOKUP(A839,[1]historico_de_lamparas_led_WGS84!$B$2:$I$1019,8,FALSE)</f>
        <v>88.48</v>
      </c>
    </row>
    <row r="840" spans="1:6" x14ac:dyDescent="0.3">
      <c r="A840" s="1">
        <v>843</v>
      </c>
      <c r="B840" s="3">
        <v>43770</v>
      </c>
      <c r="C840">
        <v>40</v>
      </c>
      <c r="D840">
        <f>VLOOKUP(A840,[1]historico_de_lamparas_led_WGS84!$B$2:$G$1019,6,FALSE)</f>
        <v>464</v>
      </c>
      <c r="E840">
        <f>VLOOKUP(A840,[1]historico_de_lamparas_led_WGS84!$B$2:$H$1019,7,FALSE)</f>
        <v>120</v>
      </c>
      <c r="F840">
        <f>VLOOKUP(A840,[1]historico_de_lamparas_led_WGS84!$B$2:$I$1019,8,FALSE)</f>
        <v>129.91999999999999</v>
      </c>
    </row>
    <row r="841" spans="1:6" x14ac:dyDescent="0.3">
      <c r="A841" s="1">
        <v>844</v>
      </c>
      <c r="B841" s="3">
        <v>43800</v>
      </c>
      <c r="C841">
        <v>40</v>
      </c>
      <c r="D841">
        <f>VLOOKUP(A841,[1]historico_de_lamparas_led_WGS84!$B$2:$G$1019,6,FALSE)</f>
        <v>63</v>
      </c>
      <c r="E841">
        <f>VLOOKUP(A841,[1]historico_de_lamparas_led_WGS84!$B$2:$H$1019,7,FALSE)</f>
        <v>14</v>
      </c>
      <c r="F841">
        <f>VLOOKUP(A841,[1]historico_de_lamparas_led_WGS84!$B$2:$I$1019,8,FALSE)</f>
        <v>17.64</v>
      </c>
    </row>
    <row r="842" spans="1:6" x14ac:dyDescent="0.3">
      <c r="A842" s="1">
        <v>845</v>
      </c>
      <c r="B842" s="3">
        <v>43466</v>
      </c>
      <c r="C842">
        <v>48</v>
      </c>
      <c r="D842">
        <f>VLOOKUP(A842,[1]historico_de_lamparas_led_WGS84!$B$2:$G$1019,6,FALSE)</f>
        <v>765</v>
      </c>
      <c r="E842">
        <f>VLOOKUP(A842,[1]historico_de_lamparas_led_WGS84!$B$2:$H$1019,7,FALSE)</f>
        <v>178</v>
      </c>
      <c r="F842">
        <f>VLOOKUP(A842,[1]historico_de_lamparas_led_WGS84!$B$2:$I$1019,8,FALSE)</f>
        <v>214.2</v>
      </c>
    </row>
    <row r="843" spans="1:6" x14ac:dyDescent="0.3">
      <c r="A843" s="1">
        <v>846</v>
      </c>
      <c r="B843" s="3">
        <v>43497</v>
      </c>
      <c r="C843">
        <v>48</v>
      </c>
      <c r="D843">
        <f>VLOOKUP(A843,[1]historico_de_lamparas_led_WGS84!$B$2:$G$1019,6,FALSE)</f>
        <v>642</v>
      </c>
      <c r="E843">
        <f>VLOOKUP(A843,[1]historico_de_lamparas_led_WGS84!$B$2:$H$1019,7,FALSE)</f>
        <v>149</v>
      </c>
      <c r="F843">
        <f>VLOOKUP(A843,[1]historico_de_lamparas_led_WGS84!$B$2:$I$1019,8,FALSE)</f>
        <v>179.76</v>
      </c>
    </row>
    <row r="844" spans="1:6" x14ac:dyDescent="0.3">
      <c r="A844" s="1">
        <v>847</v>
      </c>
      <c r="B844" s="3">
        <v>43525</v>
      </c>
      <c r="C844">
        <v>48</v>
      </c>
      <c r="D844">
        <f>VLOOKUP(A844,[1]historico_de_lamparas_led_WGS84!$B$2:$G$1019,6,FALSE)</f>
        <v>705</v>
      </c>
      <c r="E844">
        <f>VLOOKUP(A844,[1]historico_de_lamparas_led_WGS84!$B$2:$H$1019,7,FALSE)</f>
        <v>171</v>
      </c>
      <c r="F844">
        <f>VLOOKUP(A844,[1]historico_de_lamparas_led_WGS84!$B$2:$I$1019,8,FALSE)</f>
        <v>197.4</v>
      </c>
    </row>
    <row r="845" spans="1:6" x14ac:dyDescent="0.3">
      <c r="A845" s="1">
        <v>848</v>
      </c>
      <c r="B845" s="3">
        <v>43556</v>
      </c>
      <c r="C845">
        <v>48</v>
      </c>
      <c r="D845">
        <f>VLOOKUP(A845,[1]historico_de_lamparas_led_WGS84!$B$2:$G$1019,6,FALSE)</f>
        <v>560</v>
      </c>
      <c r="E845">
        <f>VLOOKUP(A845,[1]historico_de_lamparas_led_WGS84!$B$2:$H$1019,7,FALSE)</f>
        <v>138</v>
      </c>
      <c r="F845">
        <f>VLOOKUP(A845,[1]historico_de_lamparas_led_WGS84!$B$2:$I$1019,8,FALSE)</f>
        <v>156.80000000000001</v>
      </c>
    </row>
    <row r="846" spans="1:6" x14ac:dyDescent="0.3">
      <c r="A846" s="1">
        <v>849</v>
      </c>
      <c r="B846" s="3">
        <v>43586</v>
      </c>
      <c r="C846">
        <v>48</v>
      </c>
      <c r="D846">
        <f>VLOOKUP(A846,[1]historico_de_lamparas_led_WGS84!$B$2:$G$1019,6,FALSE)</f>
        <v>367</v>
      </c>
      <c r="E846">
        <f>VLOOKUP(A846,[1]historico_de_lamparas_led_WGS84!$B$2:$H$1019,7,FALSE)</f>
        <v>89</v>
      </c>
      <c r="F846">
        <f>VLOOKUP(A846,[1]historico_de_lamparas_led_WGS84!$B$2:$I$1019,8,FALSE)</f>
        <v>102.76</v>
      </c>
    </row>
    <row r="847" spans="1:6" x14ac:dyDescent="0.3">
      <c r="A847" s="1">
        <v>850</v>
      </c>
      <c r="B847" s="3">
        <v>43617</v>
      </c>
      <c r="C847">
        <v>48</v>
      </c>
      <c r="D847">
        <f>VLOOKUP(A847,[1]historico_de_lamparas_led_WGS84!$B$2:$G$1019,6,FALSE)</f>
        <v>508</v>
      </c>
      <c r="E847">
        <f>VLOOKUP(A847,[1]historico_de_lamparas_led_WGS84!$B$2:$H$1019,7,FALSE)</f>
        <v>132</v>
      </c>
      <c r="F847">
        <f>VLOOKUP(A847,[1]historico_de_lamparas_led_WGS84!$B$2:$I$1019,8,FALSE)</f>
        <v>142.24</v>
      </c>
    </row>
    <row r="848" spans="1:6" x14ac:dyDescent="0.3">
      <c r="A848" s="1">
        <v>851</v>
      </c>
      <c r="B848" s="3">
        <v>43647</v>
      </c>
      <c r="C848">
        <v>48</v>
      </c>
      <c r="D848">
        <f>VLOOKUP(A848,[1]historico_de_lamparas_led_WGS84!$B$2:$G$1019,6,FALSE)</f>
        <v>498</v>
      </c>
      <c r="E848">
        <f>VLOOKUP(A848,[1]historico_de_lamparas_led_WGS84!$B$2:$H$1019,7,FALSE)</f>
        <v>122</v>
      </c>
      <c r="F848">
        <f>VLOOKUP(A848,[1]historico_de_lamparas_led_WGS84!$B$2:$I$1019,8,FALSE)</f>
        <v>139.44</v>
      </c>
    </row>
    <row r="849" spans="1:6" x14ac:dyDescent="0.3">
      <c r="A849" s="1">
        <v>852</v>
      </c>
      <c r="B849" s="3">
        <v>43678</v>
      </c>
      <c r="C849">
        <v>48</v>
      </c>
      <c r="D849">
        <f>VLOOKUP(A849,[1]historico_de_lamparas_led_WGS84!$B$2:$G$1019,6,FALSE)</f>
        <v>585</v>
      </c>
      <c r="E849">
        <f>VLOOKUP(A849,[1]historico_de_lamparas_led_WGS84!$B$2:$H$1019,7,FALSE)</f>
        <v>131</v>
      </c>
      <c r="F849">
        <f>VLOOKUP(A849,[1]historico_de_lamparas_led_WGS84!$B$2:$I$1019,8,FALSE)</f>
        <v>163.80000000000001</v>
      </c>
    </row>
    <row r="850" spans="1:6" x14ac:dyDescent="0.3">
      <c r="A850" s="1">
        <v>853</v>
      </c>
      <c r="B850" s="3">
        <v>43709</v>
      </c>
      <c r="C850">
        <v>48</v>
      </c>
      <c r="D850">
        <f>VLOOKUP(A850,[1]historico_de_lamparas_led_WGS84!$B$2:$G$1019,6,FALSE)</f>
        <v>516</v>
      </c>
      <c r="E850">
        <f>VLOOKUP(A850,[1]historico_de_lamparas_led_WGS84!$B$2:$H$1019,7,FALSE)</f>
        <v>133</v>
      </c>
      <c r="F850">
        <f>VLOOKUP(A850,[1]historico_de_lamparas_led_WGS84!$B$2:$I$1019,8,FALSE)</f>
        <v>144.47999999999999</v>
      </c>
    </row>
    <row r="851" spans="1:6" x14ac:dyDescent="0.3">
      <c r="A851" s="1">
        <v>854</v>
      </c>
      <c r="B851" s="3">
        <v>43739</v>
      </c>
      <c r="C851">
        <v>48</v>
      </c>
      <c r="D851">
        <f>VLOOKUP(A851,[1]historico_de_lamparas_led_WGS84!$B$2:$G$1019,6,FALSE)</f>
        <v>193</v>
      </c>
      <c r="E851">
        <f>VLOOKUP(A851,[1]historico_de_lamparas_led_WGS84!$B$2:$H$1019,7,FALSE)</f>
        <v>53</v>
      </c>
      <c r="F851">
        <f>VLOOKUP(A851,[1]historico_de_lamparas_led_WGS84!$B$2:$I$1019,8,FALSE)</f>
        <v>54.04</v>
      </c>
    </row>
    <row r="852" spans="1:6" x14ac:dyDescent="0.3">
      <c r="A852" s="1">
        <v>855</v>
      </c>
      <c r="B852" s="3">
        <v>43770</v>
      </c>
      <c r="C852">
        <v>48</v>
      </c>
      <c r="D852">
        <f>VLOOKUP(A852,[1]historico_de_lamparas_led_WGS84!$B$2:$G$1019,6,FALSE)</f>
        <v>190</v>
      </c>
      <c r="E852">
        <f>VLOOKUP(A852,[1]historico_de_lamparas_led_WGS84!$B$2:$H$1019,7,FALSE)</f>
        <v>48</v>
      </c>
      <c r="F852">
        <f>VLOOKUP(A852,[1]historico_de_lamparas_led_WGS84!$B$2:$I$1019,8,FALSE)</f>
        <v>53.2</v>
      </c>
    </row>
    <row r="853" spans="1:6" x14ac:dyDescent="0.3">
      <c r="A853" s="1">
        <v>856</v>
      </c>
      <c r="B853" s="3">
        <v>43800</v>
      </c>
      <c r="C853">
        <v>48</v>
      </c>
      <c r="D853">
        <f>VLOOKUP(A853,[1]historico_de_lamparas_led_WGS84!$B$2:$G$1019,6,FALSE)</f>
        <v>98</v>
      </c>
      <c r="E853">
        <f>VLOOKUP(A853,[1]historico_de_lamparas_led_WGS84!$B$2:$H$1019,7,FALSE)</f>
        <v>24</v>
      </c>
      <c r="F853">
        <f>VLOOKUP(A853,[1]historico_de_lamparas_led_WGS84!$B$2:$I$1019,8,FALSE)</f>
        <v>27.44</v>
      </c>
    </row>
    <row r="854" spans="1:6" x14ac:dyDescent="0.3">
      <c r="A854" s="1">
        <v>857</v>
      </c>
      <c r="B854" s="3">
        <v>43435</v>
      </c>
      <c r="C854">
        <v>48</v>
      </c>
      <c r="D854">
        <f>VLOOKUP(A854,[1]historico_de_lamparas_led_WGS84!$B$2:$G$1019,6,FALSE)</f>
        <v>1145</v>
      </c>
      <c r="E854">
        <f>VLOOKUP(A854,[1]historico_de_lamparas_led_WGS84!$B$2:$H$1019,7,FALSE)</f>
        <v>267</v>
      </c>
      <c r="F854">
        <f>VLOOKUP(A854,[1]historico_de_lamparas_led_WGS84!$B$2:$I$1019,8,FALSE)</f>
        <v>320.60000000000002</v>
      </c>
    </row>
    <row r="855" spans="1:6" x14ac:dyDescent="0.3">
      <c r="A855" s="1">
        <v>858</v>
      </c>
      <c r="B855" s="3">
        <v>43405</v>
      </c>
      <c r="C855">
        <v>48</v>
      </c>
      <c r="D855">
        <f>VLOOKUP(A855,[1]historico_de_lamparas_led_WGS84!$B$2:$G$1019,6,FALSE)</f>
        <v>1563</v>
      </c>
      <c r="E855">
        <f>VLOOKUP(A855,[1]historico_de_lamparas_led_WGS84!$B$2:$H$1019,7,FALSE)</f>
        <v>330</v>
      </c>
      <c r="F855">
        <f>VLOOKUP(A855,[1]historico_de_lamparas_led_WGS84!$B$2:$I$1019,8,FALSE)</f>
        <v>437.64</v>
      </c>
    </row>
    <row r="856" spans="1:6" x14ac:dyDescent="0.3">
      <c r="A856" s="1">
        <v>859</v>
      </c>
      <c r="B856" s="3">
        <v>43374</v>
      </c>
      <c r="C856">
        <v>48</v>
      </c>
      <c r="D856">
        <f>VLOOKUP(A856,[1]historico_de_lamparas_led_WGS84!$B$2:$G$1019,6,FALSE)</f>
        <v>2477</v>
      </c>
      <c r="E856">
        <f>VLOOKUP(A856,[1]historico_de_lamparas_led_WGS84!$B$2:$H$1019,7,FALSE)</f>
        <v>528</v>
      </c>
      <c r="F856">
        <f>VLOOKUP(A856,[1]historico_de_lamparas_led_WGS84!$B$2:$I$1019,8,FALSE)</f>
        <v>693.56</v>
      </c>
    </row>
    <row r="857" spans="1:6" x14ac:dyDescent="0.3">
      <c r="A857" s="1">
        <v>860</v>
      </c>
      <c r="B857" s="3">
        <v>43344</v>
      </c>
      <c r="C857">
        <v>48</v>
      </c>
      <c r="D857">
        <f>VLOOKUP(A857,[1]historico_de_lamparas_led_WGS84!$B$2:$G$1019,6,FALSE)</f>
        <v>3121</v>
      </c>
      <c r="E857">
        <f>VLOOKUP(A857,[1]historico_de_lamparas_led_WGS84!$B$2:$H$1019,7,FALSE)</f>
        <v>589</v>
      </c>
      <c r="F857">
        <f>VLOOKUP(A857,[1]historico_de_lamparas_led_WGS84!$B$2:$I$1019,8,FALSE)</f>
        <v>873.88</v>
      </c>
    </row>
    <row r="858" spans="1:6" x14ac:dyDescent="0.3">
      <c r="A858" s="1">
        <v>861</v>
      </c>
      <c r="B858" s="3">
        <v>43313</v>
      </c>
      <c r="C858">
        <v>48</v>
      </c>
      <c r="D858">
        <f>VLOOKUP(A858,[1]historico_de_lamparas_led_WGS84!$B$2:$G$1019,6,FALSE)</f>
        <v>5172</v>
      </c>
      <c r="E858">
        <f>VLOOKUP(A858,[1]historico_de_lamparas_led_WGS84!$B$2:$H$1019,7,FALSE)</f>
        <v>1057</v>
      </c>
      <c r="F858">
        <f>VLOOKUP(A858,[1]historico_de_lamparas_led_WGS84!$B$2:$I$1019,8,FALSE)</f>
        <v>1448.16</v>
      </c>
    </row>
    <row r="859" spans="1:6" x14ac:dyDescent="0.3">
      <c r="A859" s="1">
        <v>862</v>
      </c>
      <c r="B859" s="3">
        <v>43282</v>
      </c>
      <c r="C859">
        <v>48</v>
      </c>
      <c r="D859">
        <f>VLOOKUP(A859,[1]historico_de_lamparas_led_WGS84!$B$2:$G$1019,6,FALSE)</f>
        <v>5558</v>
      </c>
      <c r="E859">
        <f>VLOOKUP(A859,[1]historico_de_lamparas_led_WGS84!$B$2:$H$1019,7,FALSE)</f>
        <v>1554</v>
      </c>
      <c r="F859">
        <f>VLOOKUP(A859,[1]historico_de_lamparas_led_WGS84!$B$2:$I$1019,8,FALSE)</f>
        <v>1556.24</v>
      </c>
    </row>
    <row r="860" spans="1:6" x14ac:dyDescent="0.3">
      <c r="A860" s="1">
        <v>863</v>
      </c>
      <c r="B860" s="3">
        <v>43252</v>
      </c>
      <c r="C860">
        <v>48</v>
      </c>
      <c r="D860">
        <f>VLOOKUP(A860,[1]historico_de_lamparas_led_WGS84!$B$2:$G$1019,6,FALSE)</f>
        <v>5722</v>
      </c>
      <c r="E860">
        <f>VLOOKUP(A860,[1]historico_de_lamparas_led_WGS84!$B$2:$H$1019,7,FALSE)</f>
        <v>1168</v>
      </c>
      <c r="F860">
        <f>VLOOKUP(A860,[1]historico_de_lamparas_led_WGS84!$B$2:$I$1019,8,FALSE)</f>
        <v>1602.16</v>
      </c>
    </row>
    <row r="861" spans="1:6" x14ac:dyDescent="0.3">
      <c r="A861" s="1">
        <v>864</v>
      </c>
      <c r="B861" s="3">
        <v>43466</v>
      </c>
      <c r="C861">
        <v>10</v>
      </c>
      <c r="D861">
        <f>VLOOKUP(A861,[1]historico_de_lamparas_led_WGS84!$B$2:$G$1019,6,FALSE)</f>
        <v>1213</v>
      </c>
      <c r="E861">
        <f>VLOOKUP(A861,[1]historico_de_lamparas_led_WGS84!$B$2:$H$1019,7,FALSE)</f>
        <v>267</v>
      </c>
      <c r="F861">
        <f>VLOOKUP(A861,[1]historico_de_lamparas_led_WGS84!$B$2:$I$1019,8,FALSE)</f>
        <v>339.64</v>
      </c>
    </row>
    <row r="862" spans="1:6" x14ac:dyDescent="0.3">
      <c r="A862" s="1">
        <v>865</v>
      </c>
      <c r="B862" s="3">
        <v>43497</v>
      </c>
      <c r="C862">
        <v>10</v>
      </c>
      <c r="D862">
        <f>VLOOKUP(A862,[1]historico_de_lamparas_led_WGS84!$B$2:$G$1019,6,FALSE)</f>
        <v>864</v>
      </c>
      <c r="E862">
        <f>VLOOKUP(A862,[1]historico_de_lamparas_led_WGS84!$B$2:$H$1019,7,FALSE)</f>
        <v>227</v>
      </c>
      <c r="F862">
        <f>VLOOKUP(A862,[1]historico_de_lamparas_led_WGS84!$B$2:$I$1019,8,FALSE)</f>
        <v>241.92</v>
      </c>
    </row>
    <row r="863" spans="1:6" x14ac:dyDescent="0.3">
      <c r="A863" s="1">
        <v>866</v>
      </c>
      <c r="B863" s="3">
        <v>43525</v>
      </c>
      <c r="C863">
        <v>10</v>
      </c>
      <c r="D863">
        <f>VLOOKUP(A863,[1]historico_de_lamparas_led_WGS84!$B$2:$G$1019,6,FALSE)</f>
        <v>158</v>
      </c>
      <c r="E863">
        <f>VLOOKUP(A863,[1]historico_de_lamparas_led_WGS84!$B$2:$H$1019,7,FALSE)</f>
        <v>132</v>
      </c>
      <c r="F863">
        <f>VLOOKUP(A863,[1]historico_de_lamparas_led_WGS84!$B$2:$I$1019,8,FALSE)</f>
        <v>44.24</v>
      </c>
    </row>
    <row r="864" spans="1:6" x14ac:dyDescent="0.3">
      <c r="A864" s="1">
        <v>867</v>
      </c>
      <c r="B864" s="3">
        <v>43556</v>
      </c>
      <c r="C864">
        <v>10</v>
      </c>
      <c r="D864">
        <f>VLOOKUP(A864,[1]historico_de_lamparas_led_WGS84!$B$2:$G$1019,6,FALSE)</f>
        <v>139</v>
      </c>
      <c r="E864">
        <f>VLOOKUP(A864,[1]historico_de_lamparas_led_WGS84!$B$2:$H$1019,7,FALSE)</f>
        <v>31</v>
      </c>
      <c r="F864">
        <f>VLOOKUP(A864,[1]historico_de_lamparas_led_WGS84!$B$2:$I$1019,8,FALSE)</f>
        <v>38.92</v>
      </c>
    </row>
    <row r="865" spans="1:6" x14ac:dyDescent="0.3">
      <c r="A865" s="1">
        <v>868</v>
      </c>
      <c r="B865" s="3">
        <v>43586</v>
      </c>
      <c r="C865">
        <v>10</v>
      </c>
      <c r="D865">
        <f>VLOOKUP(A865,[1]historico_de_lamparas_led_WGS84!$B$2:$G$1019,6,FALSE)</f>
        <v>261</v>
      </c>
      <c r="E865">
        <f>VLOOKUP(A865,[1]historico_de_lamparas_led_WGS84!$B$2:$H$1019,7,FALSE)</f>
        <v>55</v>
      </c>
      <c r="F865">
        <f>VLOOKUP(A865,[1]historico_de_lamparas_led_WGS84!$B$2:$I$1019,8,FALSE)</f>
        <v>73.08</v>
      </c>
    </row>
    <row r="866" spans="1:6" x14ac:dyDescent="0.3">
      <c r="A866" s="1">
        <v>869</v>
      </c>
      <c r="B866" s="3">
        <v>43617</v>
      </c>
      <c r="C866">
        <v>10</v>
      </c>
      <c r="D866">
        <f>VLOOKUP(A866,[1]historico_de_lamparas_led_WGS84!$B$2:$G$1019,6,FALSE)</f>
        <v>371</v>
      </c>
      <c r="E866">
        <f>VLOOKUP(A866,[1]historico_de_lamparas_led_WGS84!$B$2:$H$1019,7,FALSE)</f>
        <v>80</v>
      </c>
      <c r="F866">
        <f>VLOOKUP(A866,[1]historico_de_lamparas_led_WGS84!$B$2:$I$1019,8,FALSE)</f>
        <v>103.88</v>
      </c>
    </row>
    <row r="867" spans="1:6" x14ac:dyDescent="0.3">
      <c r="A867" s="1">
        <v>870</v>
      </c>
      <c r="B867" s="3">
        <v>43647</v>
      </c>
      <c r="C867">
        <v>10</v>
      </c>
      <c r="D867">
        <f>VLOOKUP(A867,[1]historico_de_lamparas_led_WGS84!$B$2:$G$1019,6,FALSE)</f>
        <v>818</v>
      </c>
      <c r="E867">
        <f>VLOOKUP(A867,[1]historico_de_lamparas_led_WGS84!$B$2:$H$1019,7,FALSE)</f>
        <v>162</v>
      </c>
      <c r="F867">
        <f>VLOOKUP(A867,[1]historico_de_lamparas_led_WGS84!$B$2:$I$1019,8,FALSE)</f>
        <v>229.04</v>
      </c>
    </row>
    <row r="868" spans="1:6" x14ac:dyDescent="0.3">
      <c r="A868" s="1">
        <v>871</v>
      </c>
      <c r="B868" s="3">
        <v>43678</v>
      </c>
      <c r="C868">
        <v>10</v>
      </c>
      <c r="D868">
        <f>VLOOKUP(A868,[1]historico_de_lamparas_led_WGS84!$B$2:$G$1019,6,FALSE)</f>
        <v>586</v>
      </c>
      <c r="E868">
        <f>VLOOKUP(A868,[1]historico_de_lamparas_led_WGS84!$B$2:$H$1019,7,FALSE)</f>
        <v>122</v>
      </c>
      <c r="F868">
        <f>VLOOKUP(A868,[1]historico_de_lamparas_led_WGS84!$B$2:$I$1019,8,FALSE)</f>
        <v>164.08</v>
      </c>
    </row>
    <row r="869" spans="1:6" x14ac:dyDescent="0.3">
      <c r="A869" s="1">
        <v>872</v>
      </c>
      <c r="B869" s="3">
        <v>43709</v>
      </c>
      <c r="C869">
        <v>10</v>
      </c>
      <c r="D869">
        <f>VLOOKUP(A869,[1]historico_de_lamparas_led_WGS84!$B$2:$G$1019,6,FALSE)</f>
        <v>329</v>
      </c>
      <c r="E869">
        <f>VLOOKUP(A869,[1]historico_de_lamparas_led_WGS84!$B$2:$H$1019,7,FALSE)</f>
        <v>68</v>
      </c>
      <c r="F869">
        <f>VLOOKUP(A869,[1]historico_de_lamparas_led_WGS84!$B$2:$I$1019,8,FALSE)</f>
        <v>92.12</v>
      </c>
    </row>
    <row r="870" spans="1:6" x14ac:dyDescent="0.3">
      <c r="A870" s="1">
        <v>873</v>
      </c>
      <c r="B870" s="3">
        <v>43739</v>
      </c>
      <c r="C870">
        <v>10</v>
      </c>
      <c r="D870">
        <f>VLOOKUP(A870,[1]historico_de_lamparas_led_WGS84!$B$2:$G$1019,6,FALSE)</f>
        <v>198</v>
      </c>
      <c r="E870">
        <f>VLOOKUP(A870,[1]historico_de_lamparas_led_WGS84!$B$2:$H$1019,7,FALSE)</f>
        <v>42</v>
      </c>
      <c r="F870">
        <f>VLOOKUP(A870,[1]historico_de_lamparas_led_WGS84!$B$2:$I$1019,8,FALSE)</f>
        <v>55.44</v>
      </c>
    </row>
    <row r="871" spans="1:6" x14ac:dyDescent="0.3">
      <c r="A871" s="1">
        <v>874</v>
      </c>
      <c r="B871" s="3">
        <v>43770</v>
      </c>
      <c r="C871">
        <v>10</v>
      </c>
      <c r="D871">
        <f>VLOOKUP(A871,[1]historico_de_lamparas_led_WGS84!$B$2:$G$1019,6,FALSE)</f>
        <v>272</v>
      </c>
      <c r="E871">
        <f>VLOOKUP(A871,[1]historico_de_lamparas_led_WGS84!$B$2:$H$1019,7,FALSE)</f>
        <v>56</v>
      </c>
      <c r="F871">
        <f>VLOOKUP(A871,[1]historico_de_lamparas_led_WGS84!$B$2:$I$1019,8,FALSE)</f>
        <v>76.16</v>
      </c>
    </row>
    <row r="872" spans="1:6" x14ac:dyDescent="0.3">
      <c r="A872" s="1">
        <v>875</v>
      </c>
      <c r="B872" s="3">
        <v>43800</v>
      </c>
      <c r="C872">
        <v>10</v>
      </c>
      <c r="D872">
        <f>VLOOKUP(A872,[1]historico_de_lamparas_led_WGS84!$B$2:$G$1019,6,FALSE)</f>
        <v>45</v>
      </c>
      <c r="E872">
        <f>VLOOKUP(A872,[1]historico_de_lamparas_led_WGS84!$B$2:$H$1019,7,FALSE)</f>
        <v>9</v>
      </c>
      <c r="F872">
        <f>VLOOKUP(A872,[1]historico_de_lamparas_led_WGS84!$B$2:$I$1019,8,FALSE)</f>
        <v>12.6</v>
      </c>
    </row>
    <row r="873" spans="1:6" x14ac:dyDescent="0.3">
      <c r="A873" s="1">
        <v>877</v>
      </c>
      <c r="B873" s="3">
        <v>43739</v>
      </c>
      <c r="C873">
        <v>91</v>
      </c>
      <c r="D873">
        <f>VLOOKUP(A873,[1]historico_de_lamparas_led_WGS84!$B$2:$G$1019,6,FALSE)</f>
        <v>115</v>
      </c>
      <c r="E873">
        <f>VLOOKUP(A873,[1]historico_de_lamparas_led_WGS84!$B$2:$H$1019,7,FALSE)</f>
        <v>38</v>
      </c>
      <c r="F873">
        <f>VLOOKUP(A873,[1]historico_de_lamparas_led_WGS84!$B$2:$I$1019,8,FALSE)</f>
        <v>32.200000000000003</v>
      </c>
    </row>
    <row r="874" spans="1:6" x14ac:dyDescent="0.3">
      <c r="A874" s="1">
        <v>878</v>
      </c>
      <c r="B874" s="3">
        <v>43770</v>
      </c>
      <c r="C874">
        <v>91</v>
      </c>
      <c r="D874">
        <f>VLOOKUP(A874,[1]historico_de_lamparas_led_WGS84!$B$2:$G$1019,6,FALSE)</f>
        <v>130</v>
      </c>
      <c r="E874">
        <f>VLOOKUP(A874,[1]historico_de_lamparas_led_WGS84!$B$2:$H$1019,7,FALSE)</f>
        <v>27</v>
      </c>
      <c r="F874">
        <f>VLOOKUP(A874,[1]historico_de_lamparas_led_WGS84!$B$2:$I$1019,8,FALSE)</f>
        <v>36.4</v>
      </c>
    </row>
    <row r="875" spans="1:6" x14ac:dyDescent="0.3">
      <c r="A875" s="1">
        <v>880</v>
      </c>
      <c r="B875" s="3">
        <v>43040</v>
      </c>
      <c r="C875">
        <v>91</v>
      </c>
      <c r="D875">
        <f>VLOOKUP(A875,[1]historico_de_lamparas_led_WGS84!$B$2:$G$1019,6,FALSE)</f>
        <v>2560</v>
      </c>
      <c r="E875">
        <f>VLOOKUP(A875,[1]historico_de_lamparas_led_WGS84!$B$2:$H$1019,7,FALSE)</f>
        <v>640</v>
      </c>
      <c r="F875">
        <f>VLOOKUP(A875,[1]historico_de_lamparas_led_WGS84!$B$2:$I$1019,8,FALSE)</f>
        <v>716.8</v>
      </c>
    </row>
    <row r="876" spans="1:6" x14ac:dyDescent="0.3">
      <c r="A876" s="1">
        <v>881</v>
      </c>
      <c r="B876" s="3">
        <v>43101</v>
      </c>
      <c r="C876">
        <v>91</v>
      </c>
      <c r="D876">
        <f>VLOOKUP(A876,[1]historico_de_lamparas_led_WGS84!$B$2:$G$1019,6,FALSE)</f>
        <v>109</v>
      </c>
      <c r="E876">
        <f>VLOOKUP(A876,[1]historico_de_lamparas_led_WGS84!$B$2:$H$1019,7,FALSE)</f>
        <v>44</v>
      </c>
      <c r="F876">
        <f>VLOOKUP(A876,[1]historico_de_lamparas_led_WGS84!$B$2:$I$1019,8,FALSE)</f>
        <v>30.52</v>
      </c>
    </row>
    <row r="877" spans="1:6" x14ac:dyDescent="0.3">
      <c r="A877" s="1">
        <v>882</v>
      </c>
      <c r="B877" s="3">
        <v>43132</v>
      </c>
      <c r="C877">
        <v>91</v>
      </c>
      <c r="D877">
        <f>VLOOKUP(A877,[1]historico_de_lamparas_led_WGS84!$B$2:$G$1019,6,FALSE)</f>
        <v>1586</v>
      </c>
      <c r="E877">
        <f>VLOOKUP(A877,[1]historico_de_lamparas_led_WGS84!$B$2:$H$1019,7,FALSE)</f>
        <v>397</v>
      </c>
      <c r="F877">
        <f>VLOOKUP(A877,[1]historico_de_lamparas_led_WGS84!$B$2:$I$1019,8,FALSE)</f>
        <v>444.08</v>
      </c>
    </row>
    <row r="878" spans="1:6" x14ac:dyDescent="0.3">
      <c r="A878" s="1">
        <v>883</v>
      </c>
      <c r="B878" s="3">
        <v>43160</v>
      </c>
      <c r="C878">
        <v>91</v>
      </c>
      <c r="D878">
        <f>VLOOKUP(A878,[1]historico_de_lamparas_led_WGS84!$B$2:$G$1019,6,FALSE)</f>
        <v>400</v>
      </c>
      <c r="E878">
        <f>VLOOKUP(A878,[1]historico_de_lamparas_led_WGS84!$B$2:$H$1019,7,FALSE)</f>
        <v>100</v>
      </c>
      <c r="F878">
        <f>VLOOKUP(A878,[1]historico_de_lamparas_led_WGS84!$B$2:$I$1019,8,FALSE)</f>
        <v>112</v>
      </c>
    </row>
    <row r="879" spans="1:6" x14ac:dyDescent="0.3">
      <c r="A879" s="1">
        <v>884</v>
      </c>
      <c r="B879" s="3">
        <v>43191</v>
      </c>
      <c r="C879">
        <v>91</v>
      </c>
      <c r="D879">
        <f>VLOOKUP(A879,[1]historico_de_lamparas_led_WGS84!$B$2:$G$1019,6,FALSE)</f>
        <v>2600</v>
      </c>
      <c r="E879">
        <f>VLOOKUP(A879,[1]historico_de_lamparas_led_WGS84!$B$2:$H$1019,7,FALSE)</f>
        <v>650</v>
      </c>
      <c r="F879">
        <f>VLOOKUP(A879,[1]historico_de_lamparas_led_WGS84!$B$2:$I$1019,8,FALSE)</f>
        <v>728</v>
      </c>
    </row>
    <row r="880" spans="1:6" x14ac:dyDescent="0.3">
      <c r="A880" s="1">
        <v>885</v>
      </c>
      <c r="B880" s="3">
        <v>43252</v>
      </c>
      <c r="C880">
        <v>91</v>
      </c>
      <c r="D880">
        <f>VLOOKUP(A880,[1]historico_de_lamparas_led_WGS84!$B$2:$G$1019,6,FALSE)</f>
        <v>10023</v>
      </c>
      <c r="E880">
        <f>VLOOKUP(A880,[1]historico_de_lamparas_led_WGS84!$B$2:$H$1019,7,FALSE)</f>
        <v>2511</v>
      </c>
      <c r="F880">
        <f>VLOOKUP(A880,[1]historico_de_lamparas_led_WGS84!$B$2:$I$1019,8,FALSE)</f>
        <v>2806.44</v>
      </c>
    </row>
    <row r="881" spans="1:6" x14ac:dyDescent="0.3">
      <c r="A881" s="1">
        <v>886</v>
      </c>
      <c r="B881" s="3">
        <v>43678</v>
      </c>
      <c r="C881">
        <v>92</v>
      </c>
      <c r="D881">
        <f>VLOOKUP(A881,[1]historico_de_lamparas_led_WGS84!$B$2:$G$1019,6,FALSE)</f>
        <v>622</v>
      </c>
      <c r="E881">
        <f>VLOOKUP(A881,[1]historico_de_lamparas_led_WGS84!$B$2:$H$1019,7,FALSE)</f>
        <v>166</v>
      </c>
      <c r="F881">
        <f>VLOOKUP(A881,[1]historico_de_lamparas_led_WGS84!$B$2:$I$1019,8,FALSE)</f>
        <v>174.16</v>
      </c>
    </row>
    <row r="882" spans="1:6" x14ac:dyDescent="0.3">
      <c r="A882" s="1">
        <v>887</v>
      </c>
      <c r="B882" s="3">
        <v>43709</v>
      </c>
      <c r="C882">
        <v>92</v>
      </c>
      <c r="D882">
        <f>VLOOKUP(A882,[1]historico_de_lamparas_led_WGS84!$B$2:$G$1019,6,FALSE)</f>
        <v>765</v>
      </c>
      <c r="E882">
        <f>VLOOKUP(A882,[1]historico_de_lamparas_led_WGS84!$B$2:$H$1019,7,FALSE)</f>
        <v>229</v>
      </c>
      <c r="F882">
        <f>VLOOKUP(A882,[1]historico_de_lamparas_led_WGS84!$B$2:$I$1019,8,FALSE)</f>
        <v>214.2</v>
      </c>
    </row>
    <row r="883" spans="1:6" x14ac:dyDescent="0.3">
      <c r="A883" s="1">
        <v>888</v>
      </c>
      <c r="B883" s="3">
        <v>43739</v>
      </c>
      <c r="C883">
        <v>92</v>
      </c>
      <c r="D883">
        <f>VLOOKUP(A883,[1]historico_de_lamparas_led_WGS84!$B$2:$G$1019,6,FALSE)</f>
        <v>634</v>
      </c>
      <c r="E883">
        <f>VLOOKUP(A883,[1]historico_de_lamparas_led_WGS84!$B$2:$H$1019,7,FALSE)</f>
        <v>177</v>
      </c>
      <c r="F883">
        <f>VLOOKUP(A883,[1]historico_de_lamparas_led_WGS84!$B$2:$I$1019,8,FALSE)</f>
        <v>177.52</v>
      </c>
    </row>
    <row r="884" spans="1:6" x14ac:dyDescent="0.3">
      <c r="A884" s="1">
        <v>889</v>
      </c>
      <c r="B884" s="3">
        <v>43770</v>
      </c>
      <c r="C884">
        <v>92</v>
      </c>
      <c r="D884">
        <f>VLOOKUP(A884,[1]historico_de_lamparas_led_WGS84!$B$2:$G$1019,6,FALSE)</f>
        <v>459</v>
      </c>
      <c r="E884">
        <f>VLOOKUP(A884,[1]historico_de_lamparas_led_WGS84!$B$2:$H$1019,7,FALSE)</f>
        <v>125</v>
      </c>
      <c r="F884">
        <f>VLOOKUP(A884,[1]historico_de_lamparas_led_WGS84!$B$2:$I$1019,8,FALSE)</f>
        <v>128.52000000000001</v>
      </c>
    </row>
    <row r="885" spans="1:6" x14ac:dyDescent="0.3">
      <c r="A885" s="1">
        <v>891</v>
      </c>
      <c r="B885" s="3">
        <v>43070</v>
      </c>
      <c r="C885">
        <v>92</v>
      </c>
      <c r="D885">
        <f>VLOOKUP(A885,[1]historico_de_lamparas_led_WGS84!$B$2:$G$1019,6,FALSE)</f>
        <v>1763</v>
      </c>
      <c r="E885">
        <f>VLOOKUP(A885,[1]historico_de_lamparas_led_WGS84!$B$2:$H$1019,7,FALSE)</f>
        <v>335</v>
      </c>
      <c r="F885">
        <f>VLOOKUP(A885,[1]historico_de_lamparas_led_WGS84!$B$2:$I$1019,8,FALSE)</f>
        <v>493.64</v>
      </c>
    </row>
    <row r="886" spans="1:6" x14ac:dyDescent="0.3">
      <c r="A886" s="1">
        <v>892</v>
      </c>
      <c r="B886" s="3">
        <v>43101</v>
      </c>
      <c r="C886">
        <v>92</v>
      </c>
      <c r="D886">
        <f>VLOOKUP(A886,[1]historico_de_lamparas_led_WGS84!$B$2:$G$1019,6,FALSE)</f>
        <v>1974</v>
      </c>
      <c r="E886">
        <f>VLOOKUP(A886,[1]historico_de_lamparas_led_WGS84!$B$2:$H$1019,7,FALSE)</f>
        <v>377</v>
      </c>
      <c r="F886">
        <f>VLOOKUP(A886,[1]historico_de_lamparas_led_WGS84!$B$2:$I$1019,8,FALSE)</f>
        <v>552.72</v>
      </c>
    </row>
    <row r="887" spans="1:6" x14ac:dyDescent="0.3">
      <c r="A887" s="1">
        <v>893</v>
      </c>
      <c r="B887" s="3">
        <v>43132</v>
      </c>
      <c r="C887">
        <v>92</v>
      </c>
      <c r="D887">
        <f>VLOOKUP(A887,[1]historico_de_lamparas_led_WGS84!$B$2:$G$1019,6,FALSE)</f>
        <v>1371</v>
      </c>
      <c r="E887">
        <f>VLOOKUP(A887,[1]historico_de_lamparas_led_WGS84!$B$2:$H$1019,7,FALSE)</f>
        <v>253</v>
      </c>
      <c r="F887">
        <f>VLOOKUP(A887,[1]historico_de_lamparas_led_WGS84!$B$2:$I$1019,8,FALSE)</f>
        <v>383.88</v>
      </c>
    </row>
    <row r="888" spans="1:6" x14ac:dyDescent="0.3">
      <c r="A888" s="1">
        <v>894</v>
      </c>
      <c r="B888" s="3">
        <v>43160</v>
      </c>
      <c r="C888">
        <v>92</v>
      </c>
      <c r="D888">
        <f>VLOOKUP(A888,[1]historico_de_lamparas_led_WGS84!$B$2:$G$1019,6,FALSE)</f>
        <v>500</v>
      </c>
      <c r="E888">
        <f>VLOOKUP(A888,[1]historico_de_lamparas_led_WGS84!$B$2:$H$1019,7,FALSE)</f>
        <v>92</v>
      </c>
      <c r="F888">
        <f>VLOOKUP(A888,[1]historico_de_lamparas_led_WGS84!$B$2:$I$1019,8,FALSE)</f>
        <v>140</v>
      </c>
    </row>
    <row r="889" spans="1:6" x14ac:dyDescent="0.3">
      <c r="A889" s="1">
        <v>895</v>
      </c>
      <c r="B889" s="3">
        <v>43191</v>
      </c>
      <c r="C889">
        <v>92</v>
      </c>
      <c r="D889">
        <f>VLOOKUP(A889,[1]historico_de_lamparas_led_WGS84!$B$2:$G$1019,6,FALSE)</f>
        <v>1948</v>
      </c>
      <c r="E889">
        <f>VLOOKUP(A889,[1]historico_de_lamparas_led_WGS84!$B$2:$H$1019,7,FALSE)</f>
        <v>345</v>
      </c>
      <c r="F889">
        <f>VLOOKUP(A889,[1]historico_de_lamparas_led_WGS84!$B$2:$I$1019,8,FALSE)</f>
        <v>545.44000000000005</v>
      </c>
    </row>
    <row r="890" spans="1:6" x14ac:dyDescent="0.3">
      <c r="A890" s="1">
        <v>896</v>
      </c>
      <c r="B890" s="3">
        <v>43221</v>
      </c>
      <c r="C890">
        <v>92</v>
      </c>
      <c r="D890">
        <f>VLOOKUP(A890,[1]historico_de_lamparas_led_WGS84!$B$2:$G$1019,6,FALSE)</f>
        <v>557</v>
      </c>
      <c r="E890">
        <f>VLOOKUP(A890,[1]historico_de_lamparas_led_WGS84!$B$2:$H$1019,7,FALSE)</f>
        <v>95</v>
      </c>
      <c r="F890">
        <f>VLOOKUP(A890,[1]historico_de_lamparas_led_WGS84!$B$2:$I$1019,8,FALSE)</f>
        <v>155.96</v>
      </c>
    </row>
    <row r="891" spans="1:6" x14ac:dyDescent="0.3">
      <c r="A891" s="1">
        <v>908</v>
      </c>
      <c r="B891" s="3">
        <v>43647</v>
      </c>
      <c r="C891">
        <v>89</v>
      </c>
      <c r="D891">
        <f>VLOOKUP(A891,[1]historico_de_lamparas_led_WGS84!$B$2:$G$1019,6,FALSE)</f>
        <v>239</v>
      </c>
      <c r="E891">
        <f>VLOOKUP(A891,[1]historico_de_lamparas_led_WGS84!$B$2:$H$1019,7,FALSE)</f>
        <v>58</v>
      </c>
      <c r="F891">
        <f>VLOOKUP(A891,[1]historico_de_lamparas_led_WGS84!$B$2:$I$1019,8,FALSE)</f>
        <v>66.92</v>
      </c>
    </row>
    <row r="892" spans="1:6" x14ac:dyDescent="0.3">
      <c r="A892" s="1">
        <v>909</v>
      </c>
      <c r="B892" s="3">
        <v>43678</v>
      </c>
      <c r="C892">
        <v>89</v>
      </c>
      <c r="D892">
        <f>VLOOKUP(A892,[1]historico_de_lamparas_led_WGS84!$B$2:$G$1019,6,FALSE)</f>
        <v>2526</v>
      </c>
      <c r="E892">
        <f>VLOOKUP(A892,[1]historico_de_lamparas_led_WGS84!$B$2:$H$1019,7,FALSE)</f>
        <v>565</v>
      </c>
      <c r="F892">
        <f>VLOOKUP(A892,[1]historico_de_lamparas_led_WGS84!$B$2:$I$1019,8,FALSE)</f>
        <v>707.28</v>
      </c>
    </row>
    <row r="893" spans="1:6" x14ac:dyDescent="0.3">
      <c r="A893" s="1">
        <v>910</v>
      </c>
      <c r="B893" s="3">
        <v>43709</v>
      </c>
      <c r="C893">
        <v>89</v>
      </c>
      <c r="D893">
        <f>VLOOKUP(A893,[1]historico_de_lamparas_led_WGS84!$B$2:$G$1019,6,FALSE)</f>
        <v>1989</v>
      </c>
      <c r="E893">
        <f>VLOOKUP(A893,[1]historico_de_lamparas_led_WGS84!$B$2:$H$1019,7,FALSE)</f>
        <v>431</v>
      </c>
      <c r="F893">
        <f>VLOOKUP(A893,[1]historico_de_lamparas_led_WGS84!$B$2:$I$1019,8,FALSE)</f>
        <v>556.91999999999996</v>
      </c>
    </row>
    <row r="894" spans="1:6" x14ac:dyDescent="0.3">
      <c r="A894" s="1">
        <v>911</v>
      </c>
      <c r="B894" s="3">
        <v>43739</v>
      </c>
      <c r="C894">
        <v>89</v>
      </c>
      <c r="D894">
        <f>VLOOKUP(A894,[1]historico_de_lamparas_led_WGS84!$B$2:$G$1019,6,FALSE)</f>
        <v>915</v>
      </c>
      <c r="E894">
        <f>VLOOKUP(A894,[1]historico_de_lamparas_led_WGS84!$B$2:$H$1019,7,FALSE)</f>
        <v>220</v>
      </c>
      <c r="F894">
        <f>VLOOKUP(A894,[1]historico_de_lamparas_led_WGS84!$B$2:$I$1019,8,FALSE)</f>
        <v>256.2</v>
      </c>
    </row>
    <row r="895" spans="1:6" x14ac:dyDescent="0.3">
      <c r="A895" s="1">
        <v>912</v>
      </c>
      <c r="B895" s="3">
        <v>43770</v>
      </c>
      <c r="C895">
        <v>89</v>
      </c>
      <c r="D895">
        <f>VLOOKUP(A895,[1]historico_de_lamparas_led_WGS84!$B$2:$G$1019,6,FALSE)</f>
        <v>808</v>
      </c>
      <c r="E895">
        <f>VLOOKUP(A895,[1]historico_de_lamparas_led_WGS84!$B$2:$H$1019,7,FALSE)</f>
        <v>187</v>
      </c>
      <c r="F895">
        <f>VLOOKUP(A895,[1]historico_de_lamparas_led_WGS84!$B$2:$I$1019,8,FALSE)</f>
        <v>226.24</v>
      </c>
    </row>
    <row r="896" spans="1:6" x14ac:dyDescent="0.3">
      <c r="A896" s="1">
        <v>914</v>
      </c>
      <c r="B896" s="3">
        <v>43009</v>
      </c>
      <c r="C896">
        <v>89</v>
      </c>
      <c r="D896">
        <f>VLOOKUP(A896,[1]historico_de_lamparas_led_WGS84!$B$2:$G$1019,6,FALSE)</f>
        <v>1203</v>
      </c>
      <c r="E896">
        <f>VLOOKUP(A896,[1]historico_de_lamparas_led_WGS84!$B$2:$H$1019,7,FALSE)</f>
        <v>440</v>
      </c>
      <c r="F896">
        <f>VLOOKUP(A896,[1]historico_de_lamparas_led_WGS84!$B$2:$I$1019,8,FALSE)</f>
        <v>336.84</v>
      </c>
    </row>
    <row r="897" spans="1:6" x14ac:dyDescent="0.3">
      <c r="A897" s="1">
        <v>915</v>
      </c>
      <c r="B897" s="3">
        <v>43040</v>
      </c>
      <c r="C897">
        <v>89</v>
      </c>
      <c r="D897">
        <f>VLOOKUP(A897,[1]historico_de_lamparas_led_WGS84!$B$2:$G$1019,6,FALSE)</f>
        <v>6698</v>
      </c>
      <c r="E897">
        <f>VLOOKUP(A897,[1]historico_de_lamparas_led_WGS84!$B$2:$H$1019,7,FALSE)</f>
        <v>1457</v>
      </c>
      <c r="F897">
        <f>VLOOKUP(A897,[1]historico_de_lamparas_led_WGS84!$B$2:$I$1019,8,FALSE)</f>
        <v>1875.44</v>
      </c>
    </row>
    <row r="898" spans="1:6" x14ac:dyDescent="0.3">
      <c r="A898" s="1">
        <v>916</v>
      </c>
      <c r="B898" s="3">
        <v>43101</v>
      </c>
      <c r="C898">
        <v>89</v>
      </c>
      <c r="D898">
        <f>VLOOKUP(A898,[1]historico_de_lamparas_led_WGS84!$B$2:$G$1019,6,FALSE)</f>
        <v>372</v>
      </c>
      <c r="E898">
        <f>VLOOKUP(A898,[1]historico_de_lamparas_led_WGS84!$B$2:$H$1019,7,FALSE)</f>
        <v>80</v>
      </c>
      <c r="F898">
        <f>VLOOKUP(A898,[1]historico_de_lamparas_led_WGS84!$B$2:$I$1019,8,FALSE)</f>
        <v>104.16</v>
      </c>
    </row>
    <row r="899" spans="1:6" x14ac:dyDescent="0.3">
      <c r="A899" s="1">
        <v>917</v>
      </c>
      <c r="B899" s="3">
        <v>43132</v>
      </c>
      <c r="C899">
        <v>89</v>
      </c>
      <c r="D899">
        <f>VLOOKUP(A899,[1]historico_de_lamparas_led_WGS84!$B$2:$G$1019,6,FALSE)</f>
        <v>1200</v>
      </c>
      <c r="E899">
        <f>VLOOKUP(A899,[1]historico_de_lamparas_led_WGS84!$B$2:$H$1019,7,FALSE)</f>
        <v>250</v>
      </c>
      <c r="F899">
        <f>VLOOKUP(A899,[1]historico_de_lamparas_led_WGS84!$B$2:$I$1019,8,FALSE)</f>
        <v>336</v>
      </c>
    </row>
    <row r="900" spans="1:6" x14ac:dyDescent="0.3">
      <c r="A900" s="1">
        <v>918</v>
      </c>
      <c r="B900" s="3">
        <v>43160</v>
      </c>
      <c r="C900">
        <v>89</v>
      </c>
      <c r="D900">
        <f>VLOOKUP(A900,[1]historico_de_lamparas_led_WGS84!$B$2:$G$1019,6,FALSE)</f>
        <v>4530</v>
      </c>
      <c r="E900">
        <f>VLOOKUP(A900,[1]historico_de_lamparas_led_WGS84!$B$2:$H$1019,7,FALSE)</f>
        <v>1600</v>
      </c>
      <c r="F900">
        <f>VLOOKUP(A900,[1]historico_de_lamparas_led_WGS84!$B$2:$I$1019,8,FALSE)</f>
        <v>1268.4000000000001</v>
      </c>
    </row>
    <row r="901" spans="1:6" x14ac:dyDescent="0.3">
      <c r="A901" s="1">
        <v>919</v>
      </c>
      <c r="B901" s="3">
        <v>43191</v>
      </c>
      <c r="C901">
        <v>89</v>
      </c>
      <c r="D901">
        <f>VLOOKUP(A901,[1]historico_de_lamparas_led_WGS84!$B$2:$G$1019,6,FALSE)</f>
        <v>1370</v>
      </c>
      <c r="E901">
        <f>VLOOKUP(A901,[1]historico_de_lamparas_led_WGS84!$B$2:$H$1019,7,FALSE)</f>
        <v>468</v>
      </c>
      <c r="F901">
        <f>VLOOKUP(A901,[1]historico_de_lamparas_led_WGS84!$B$2:$I$1019,8,FALSE)</f>
        <v>383.6</v>
      </c>
    </row>
    <row r="902" spans="1:6" x14ac:dyDescent="0.3">
      <c r="A902" s="1">
        <v>920</v>
      </c>
      <c r="B902" s="3">
        <v>43221</v>
      </c>
      <c r="C902">
        <v>89</v>
      </c>
      <c r="D902">
        <f>VLOOKUP(A902,[1]historico_de_lamparas_led_WGS84!$B$2:$G$1019,6,FALSE)</f>
        <v>800</v>
      </c>
      <c r="E902">
        <f>VLOOKUP(A902,[1]historico_de_lamparas_led_WGS84!$B$2:$H$1019,7,FALSE)</f>
        <v>292</v>
      </c>
      <c r="F902">
        <f>VLOOKUP(A902,[1]historico_de_lamparas_led_WGS84!$B$2:$I$1019,8,FALSE)</f>
        <v>224</v>
      </c>
    </row>
    <row r="903" spans="1:6" x14ac:dyDescent="0.3">
      <c r="A903" s="1">
        <v>921</v>
      </c>
      <c r="B903" s="3">
        <v>43252</v>
      </c>
      <c r="C903">
        <v>89</v>
      </c>
      <c r="D903">
        <f>VLOOKUP(A903,[1]historico_de_lamparas_led_WGS84!$B$2:$G$1019,6,FALSE)</f>
        <v>2500</v>
      </c>
      <c r="E903">
        <f>VLOOKUP(A903,[1]historico_de_lamparas_led_WGS84!$B$2:$H$1019,7,FALSE)</f>
        <v>914</v>
      </c>
      <c r="F903">
        <f>VLOOKUP(A903,[1]historico_de_lamparas_led_WGS84!$B$2:$I$1019,8,FALSE)</f>
        <v>700</v>
      </c>
    </row>
    <row r="904" spans="1:6" x14ac:dyDescent="0.3">
      <c r="A904" s="1">
        <v>927</v>
      </c>
      <c r="B904" s="3">
        <v>43647</v>
      </c>
      <c r="C904">
        <v>88</v>
      </c>
      <c r="D904">
        <f>VLOOKUP(A904,[1]historico_de_lamparas_led_WGS84!$B$2:$G$1019,6,FALSE)</f>
        <v>404</v>
      </c>
      <c r="E904">
        <f>VLOOKUP(A904,[1]historico_de_lamparas_led_WGS84!$B$2:$H$1019,7,FALSE)</f>
        <v>88</v>
      </c>
      <c r="F904">
        <f>VLOOKUP(A904,[1]historico_de_lamparas_led_WGS84!$B$2:$I$1019,8,FALSE)</f>
        <v>113.12</v>
      </c>
    </row>
    <row r="905" spans="1:6" x14ac:dyDescent="0.3">
      <c r="A905" s="1">
        <v>928</v>
      </c>
      <c r="B905" s="3">
        <v>43678</v>
      </c>
      <c r="C905">
        <v>88</v>
      </c>
      <c r="D905">
        <f>VLOOKUP(A905,[1]historico_de_lamparas_led_WGS84!$B$2:$G$1019,6,FALSE)</f>
        <v>1324</v>
      </c>
      <c r="E905">
        <f>VLOOKUP(A905,[1]historico_de_lamparas_led_WGS84!$B$2:$H$1019,7,FALSE)</f>
        <v>303</v>
      </c>
      <c r="F905">
        <f>VLOOKUP(A905,[1]historico_de_lamparas_led_WGS84!$B$2:$I$1019,8,FALSE)</f>
        <v>370.72</v>
      </c>
    </row>
    <row r="906" spans="1:6" x14ac:dyDescent="0.3">
      <c r="A906" s="1">
        <v>929</v>
      </c>
      <c r="B906" s="3">
        <v>43709</v>
      </c>
      <c r="C906">
        <v>88</v>
      </c>
      <c r="D906">
        <f>VLOOKUP(A906,[1]historico_de_lamparas_led_WGS84!$B$2:$G$1019,6,FALSE)</f>
        <v>302</v>
      </c>
      <c r="E906">
        <f>VLOOKUP(A906,[1]historico_de_lamparas_led_WGS84!$B$2:$H$1019,7,FALSE)</f>
        <v>76</v>
      </c>
      <c r="F906">
        <f>VLOOKUP(A906,[1]historico_de_lamparas_led_WGS84!$B$2:$I$1019,8,FALSE)</f>
        <v>84.56</v>
      </c>
    </row>
    <row r="907" spans="1:6" x14ac:dyDescent="0.3">
      <c r="A907" s="1">
        <v>930</v>
      </c>
      <c r="B907" s="3">
        <v>43739</v>
      </c>
      <c r="C907">
        <v>88</v>
      </c>
      <c r="D907">
        <f>VLOOKUP(A907,[1]historico_de_lamparas_led_WGS84!$B$2:$G$1019,6,FALSE)</f>
        <v>221</v>
      </c>
      <c r="E907">
        <f>VLOOKUP(A907,[1]historico_de_lamparas_led_WGS84!$B$2:$H$1019,7,FALSE)</f>
        <v>51</v>
      </c>
      <c r="F907">
        <f>VLOOKUP(A907,[1]historico_de_lamparas_led_WGS84!$B$2:$I$1019,8,FALSE)</f>
        <v>61.88</v>
      </c>
    </row>
    <row r="908" spans="1:6" x14ac:dyDescent="0.3">
      <c r="A908" s="1">
        <v>931</v>
      </c>
      <c r="B908" s="3">
        <v>43770</v>
      </c>
      <c r="C908">
        <v>88</v>
      </c>
      <c r="D908">
        <f>VLOOKUP(A908,[1]historico_de_lamparas_led_WGS84!$B$2:$G$1019,6,FALSE)</f>
        <v>179</v>
      </c>
      <c r="E908">
        <f>VLOOKUP(A908,[1]historico_de_lamparas_led_WGS84!$B$2:$H$1019,7,FALSE)</f>
        <v>45</v>
      </c>
      <c r="F908">
        <f>VLOOKUP(A908,[1]historico_de_lamparas_led_WGS84!$B$2:$I$1019,8,FALSE)</f>
        <v>50.12</v>
      </c>
    </row>
    <row r="909" spans="1:6" x14ac:dyDescent="0.3">
      <c r="A909" s="1">
        <v>932</v>
      </c>
      <c r="B909" s="3">
        <v>43800</v>
      </c>
      <c r="C909">
        <v>88</v>
      </c>
      <c r="D909">
        <f>VLOOKUP(A909,[1]historico_de_lamparas_led_WGS84!$B$2:$G$1019,6,FALSE)</f>
        <v>34</v>
      </c>
      <c r="E909">
        <f>VLOOKUP(A909,[1]historico_de_lamparas_led_WGS84!$B$2:$H$1019,7,FALSE)</f>
        <v>9</v>
      </c>
      <c r="F909">
        <f>VLOOKUP(A909,[1]historico_de_lamparas_led_WGS84!$B$2:$I$1019,8,FALSE)</f>
        <v>9.52</v>
      </c>
    </row>
    <row r="910" spans="1:6" x14ac:dyDescent="0.3">
      <c r="A910" s="1">
        <v>939</v>
      </c>
      <c r="B910" s="3">
        <v>43070</v>
      </c>
      <c r="C910">
        <v>96</v>
      </c>
      <c r="D910">
        <f>VLOOKUP(A910,[1]historico_de_lamparas_led_WGS84!$B$2:$G$1019,6,FALSE)</f>
        <v>642</v>
      </c>
      <c r="E910">
        <f>VLOOKUP(A910,[1]historico_de_lamparas_led_WGS84!$B$2:$H$1019,7,FALSE)</f>
        <v>165</v>
      </c>
      <c r="F910">
        <f>VLOOKUP(A910,[1]historico_de_lamparas_led_WGS84!$B$2:$I$1019,8,FALSE)</f>
        <v>179.76</v>
      </c>
    </row>
    <row r="911" spans="1:6" x14ac:dyDescent="0.3">
      <c r="A911" s="1">
        <v>940</v>
      </c>
      <c r="B911" s="3">
        <v>43101</v>
      </c>
      <c r="C911">
        <v>96</v>
      </c>
      <c r="D911">
        <f>VLOOKUP(A911,[1]historico_de_lamparas_led_WGS84!$B$2:$G$1019,6,FALSE)</f>
        <v>666</v>
      </c>
      <c r="E911">
        <f>VLOOKUP(A911,[1]historico_de_lamparas_led_WGS84!$B$2:$H$1019,7,FALSE)</f>
        <v>170</v>
      </c>
      <c r="F911">
        <f>VLOOKUP(A911,[1]historico_de_lamparas_led_WGS84!$B$2:$I$1019,8,FALSE)</f>
        <v>186.48</v>
      </c>
    </row>
    <row r="912" spans="1:6" x14ac:dyDescent="0.3">
      <c r="A912" s="1">
        <v>941</v>
      </c>
      <c r="B912" s="3">
        <v>43132</v>
      </c>
      <c r="C912">
        <v>96</v>
      </c>
      <c r="D912">
        <f>VLOOKUP(A912,[1]historico_de_lamparas_led_WGS84!$B$2:$G$1019,6,FALSE)</f>
        <v>1300</v>
      </c>
      <c r="E912">
        <f>VLOOKUP(A912,[1]historico_de_lamparas_led_WGS84!$B$2:$H$1019,7,FALSE)</f>
        <v>325</v>
      </c>
      <c r="F912">
        <f>VLOOKUP(A912,[1]historico_de_lamparas_led_WGS84!$B$2:$I$1019,8,FALSE)</f>
        <v>364</v>
      </c>
    </row>
    <row r="913" spans="1:6" x14ac:dyDescent="0.3">
      <c r="A913" s="1">
        <v>942</v>
      </c>
      <c r="B913" s="3">
        <v>43160</v>
      </c>
      <c r="C913">
        <v>96</v>
      </c>
      <c r="D913">
        <f>VLOOKUP(A913,[1]historico_de_lamparas_led_WGS84!$B$2:$G$1019,6,FALSE)</f>
        <v>5551</v>
      </c>
      <c r="E913">
        <f>VLOOKUP(A913,[1]historico_de_lamparas_led_WGS84!$B$2:$H$1019,7,FALSE)</f>
        <v>1390</v>
      </c>
      <c r="F913">
        <f>VLOOKUP(A913,[1]historico_de_lamparas_led_WGS84!$B$2:$I$1019,8,FALSE)</f>
        <v>1554.28</v>
      </c>
    </row>
    <row r="914" spans="1:6" x14ac:dyDescent="0.3">
      <c r="A914" s="1">
        <v>943</v>
      </c>
      <c r="B914" s="3">
        <v>43191</v>
      </c>
      <c r="C914">
        <v>96</v>
      </c>
      <c r="D914">
        <f>VLOOKUP(A914,[1]historico_de_lamparas_led_WGS84!$B$2:$G$1019,6,FALSE)</f>
        <v>6624</v>
      </c>
      <c r="E914">
        <f>VLOOKUP(A914,[1]historico_de_lamparas_led_WGS84!$B$2:$H$1019,7,FALSE)</f>
        <v>1656</v>
      </c>
      <c r="F914">
        <f>VLOOKUP(A914,[1]historico_de_lamparas_led_WGS84!$B$2:$I$1019,8,FALSE)</f>
        <v>1854.72</v>
      </c>
    </row>
    <row r="915" spans="1:6" x14ac:dyDescent="0.3">
      <c r="A915" s="1">
        <v>944</v>
      </c>
      <c r="B915" s="3">
        <v>43221</v>
      </c>
      <c r="C915">
        <v>96</v>
      </c>
      <c r="D915">
        <f>VLOOKUP(A915,[1]historico_de_lamparas_led_WGS84!$B$2:$G$1019,6,FALSE)</f>
        <v>300</v>
      </c>
      <c r="E915">
        <f>VLOOKUP(A915,[1]historico_de_lamparas_led_WGS84!$B$2:$H$1019,7,FALSE)</f>
        <v>75</v>
      </c>
      <c r="F915">
        <f>VLOOKUP(A915,[1]historico_de_lamparas_led_WGS84!$B$2:$I$1019,8,FALSE)</f>
        <v>84</v>
      </c>
    </row>
    <row r="916" spans="1:6" x14ac:dyDescent="0.3">
      <c r="A916" s="1">
        <v>945</v>
      </c>
      <c r="B916" s="3">
        <v>43040</v>
      </c>
      <c r="C916">
        <v>94</v>
      </c>
      <c r="D916">
        <f>VLOOKUP(A916,[1]historico_de_lamparas_led_WGS84!$B$2:$G$1019,6,FALSE)</f>
        <v>818</v>
      </c>
      <c r="E916">
        <f>VLOOKUP(A916,[1]historico_de_lamparas_led_WGS84!$B$2:$H$1019,7,FALSE)</f>
        <v>350</v>
      </c>
      <c r="F916">
        <f>VLOOKUP(A916,[1]historico_de_lamparas_led_WGS84!$B$2:$I$1019,8,FALSE)</f>
        <v>229.04</v>
      </c>
    </row>
    <row r="917" spans="1:6" x14ac:dyDescent="0.3">
      <c r="A917" s="1">
        <v>946</v>
      </c>
      <c r="B917" s="3">
        <v>43191</v>
      </c>
      <c r="C917">
        <v>94</v>
      </c>
      <c r="D917">
        <f>VLOOKUP(A917,[1]historico_de_lamparas_led_WGS84!$B$2:$G$1019,6,FALSE)</f>
        <v>229</v>
      </c>
      <c r="E917">
        <f>VLOOKUP(A917,[1]historico_de_lamparas_led_WGS84!$B$2:$H$1019,7,FALSE)</f>
        <v>100</v>
      </c>
      <c r="F917">
        <f>VLOOKUP(A917,[1]historico_de_lamparas_led_WGS84!$B$2:$I$1019,8,FALSE)</f>
        <v>64.12</v>
      </c>
    </row>
    <row r="918" spans="1:6" x14ac:dyDescent="0.3">
      <c r="A918" s="1">
        <v>947</v>
      </c>
      <c r="B918" s="3">
        <v>43070</v>
      </c>
      <c r="C918">
        <v>97</v>
      </c>
      <c r="D918">
        <f>VLOOKUP(A918,[1]historico_de_lamparas_led_WGS84!$B$2:$G$1019,6,FALSE)</f>
        <v>1697</v>
      </c>
      <c r="E918">
        <f>VLOOKUP(A918,[1]historico_de_lamparas_led_WGS84!$B$2:$H$1019,7,FALSE)</f>
        <v>224</v>
      </c>
      <c r="F918">
        <f>VLOOKUP(A918,[1]historico_de_lamparas_led_WGS84!$B$2:$I$1019,8,FALSE)</f>
        <v>475.16</v>
      </c>
    </row>
    <row r="919" spans="1:6" x14ac:dyDescent="0.3">
      <c r="A919" s="1">
        <v>948</v>
      </c>
      <c r="B919" s="3">
        <v>43101</v>
      </c>
      <c r="C919">
        <v>97</v>
      </c>
      <c r="D919">
        <f>VLOOKUP(A919,[1]historico_de_lamparas_led_WGS84!$B$2:$G$1019,6,FALSE)</f>
        <v>1963</v>
      </c>
      <c r="E919">
        <f>VLOOKUP(A919,[1]historico_de_lamparas_led_WGS84!$B$2:$H$1019,7,FALSE)</f>
        <v>260</v>
      </c>
      <c r="F919">
        <f>VLOOKUP(A919,[1]historico_de_lamparas_led_WGS84!$B$2:$I$1019,8,FALSE)</f>
        <v>549.64</v>
      </c>
    </row>
    <row r="920" spans="1:6" x14ac:dyDescent="0.3">
      <c r="A920" s="1">
        <v>949</v>
      </c>
      <c r="B920" s="3">
        <v>43132</v>
      </c>
      <c r="C920">
        <v>97</v>
      </c>
      <c r="D920">
        <f>VLOOKUP(A920,[1]historico_de_lamparas_led_WGS84!$B$2:$G$1019,6,FALSE)</f>
        <v>484</v>
      </c>
      <c r="E920">
        <f>VLOOKUP(A920,[1]historico_de_lamparas_led_WGS84!$B$2:$H$1019,7,FALSE)</f>
        <v>65</v>
      </c>
      <c r="F920">
        <f>VLOOKUP(A920,[1]historico_de_lamparas_led_WGS84!$B$2:$I$1019,8,FALSE)</f>
        <v>135.52000000000001</v>
      </c>
    </row>
    <row r="921" spans="1:6" x14ac:dyDescent="0.3">
      <c r="A921" s="1">
        <v>950</v>
      </c>
      <c r="B921" s="3">
        <v>43160</v>
      </c>
      <c r="C921">
        <v>97</v>
      </c>
      <c r="D921">
        <f>VLOOKUP(A921,[1]historico_de_lamparas_led_WGS84!$B$2:$G$1019,6,FALSE)</f>
        <v>2510</v>
      </c>
      <c r="E921">
        <f>VLOOKUP(A921,[1]historico_de_lamparas_led_WGS84!$B$2:$H$1019,7,FALSE)</f>
        <v>330</v>
      </c>
      <c r="F921">
        <f>VLOOKUP(A921,[1]historico_de_lamparas_led_WGS84!$B$2:$I$1019,8,FALSE)</f>
        <v>702.8</v>
      </c>
    </row>
    <row r="922" spans="1:6" x14ac:dyDescent="0.3">
      <c r="A922" s="1">
        <v>951</v>
      </c>
      <c r="B922" s="3">
        <v>43191</v>
      </c>
      <c r="C922">
        <v>97</v>
      </c>
      <c r="D922">
        <f>VLOOKUP(A922,[1]historico_de_lamparas_led_WGS84!$B$2:$G$1019,6,FALSE)</f>
        <v>3050</v>
      </c>
      <c r="E922">
        <f>VLOOKUP(A922,[1]historico_de_lamparas_led_WGS84!$B$2:$H$1019,7,FALSE)</f>
        <v>401</v>
      </c>
      <c r="F922">
        <f>VLOOKUP(A922,[1]historico_de_lamparas_led_WGS84!$B$2:$I$1019,8,FALSE)</f>
        <v>854</v>
      </c>
    </row>
    <row r="923" spans="1:6" x14ac:dyDescent="0.3">
      <c r="A923" s="1">
        <v>952</v>
      </c>
      <c r="B923" s="3">
        <v>43221</v>
      </c>
      <c r="C923">
        <v>97</v>
      </c>
      <c r="D923">
        <f>VLOOKUP(A923,[1]historico_de_lamparas_led_WGS84!$B$2:$G$1019,6,FALSE)</f>
        <v>530</v>
      </c>
      <c r="E923">
        <f>VLOOKUP(A923,[1]historico_de_lamparas_led_WGS84!$B$2:$H$1019,7,FALSE)</f>
        <v>70</v>
      </c>
      <c r="F923">
        <f>VLOOKUP(A923,[1]historico_de_lamparas_led_WGS84!$B$2:$I$1019,8,FALSE)</f>
        <v>148.4</v>
      </c>
    </row>
    <row r="924" spans="1:6" x14ac:dyDescent="0.3">
      <c r="A924" s="1">
        <v>953</v>
      </c>
      <c r="B924" s="3">
        <v>43709</v>
      </c>
      <c r="C924">
        <v>29</v>
      </c>
      <c r="D924">
        <f>VLOOKUP(A924,[1]historico_de_lamparas_led_WGS84!$B$2:$G$1019,6,FALSE)</f>
        <v>140</v>
      </c>
      <c r="E924">
        <f>VLOOKUP(A924,[1]historico_de_lamparas_led_WGS84!$B$2:$H$1019,7,FALSE)</f>
        <v>32</v>
      </c>
      <c r="F924">
        <f>VLOOKUP(A924,[1]historico_de_lamparas_led_WGS84!$B$2:$I$1019,8,FALSE)</f>
        <v>39.200000000000003</v>
      </c>
    </row>
    <row r="925" spans="1:6" x14ac:dyDescent="0.3">
      <c r="A925" s="1">
        <v>954</v>
      </c>
      <c r="B925" s="3">
        <v>43739</v>
      </c>
      <c r="C925">
        <v>29</v>
      </c>
      <c r="D925">
        <f>VLOOKUP(A925,[1]historico_de_lamparas_led_WGS84!$B$2:$G$1019,6,FALSE)</f>
        <v>314</v>
      </c>
      <c r="E925">
        <f>VLOOKUP(A925,[1]historico_de_lamparas_led_WGS84!$B$2:$H$1019,7,FALSE)</f>
        <v>74</v>
      </c>
      <c r="F925">
        <f>VLOOKUP(A925,[1]historico_de_lamparas_led_WGS84!$B$2:$I$1019,8,FALSE)</f>
        <v>87.92</v>
      </c>
    </row>
    <row r="926" spans="1:6" x14ac:dyDescent="0.3">
      <c r="A926" s="1">
        <v>955</v>
      </c>
      <c r="B926" s="3">
        <v>43770</v>
      </c>
      <c r="C926">
        <v>29</v>
      </c>
      <c r="D926">
        <f>VLOOKUP(A926,[1]historico_de_lamparas_led_WGS84!$B$2:$G$1019,6,FALSE)</f>
        <v>169</v>
      </c>
      <c r="E926">
        <f>VLOOKUP(A926,[1]historico_de_lamparas_led_WGS84!$B$2:$H$1019,7,FALSE)</f>
        <v>42</v>
      </c>
      <c r="F926">
        <f>VLOOKUP(A926,[1]historico_de_lamparas_led_WGS84!$B$2:$I$1019,8,FALSE)</f>
        <v>47.32</v>
      </c>
    </row>
    <row r="927" spans="1:6" x14ac:dyDescent="0.3">
      <c r="A927" s="1">
        <v>956</v>
      </c>
      <c r="B927" s="3">
        <v>43800</v>
      </c>
      <c r="C927">
        <v>29</v>
      </c>
      <c r="D927">
        <f>VLOOKUP(A927,[1]historico_de_lamparas_led_WGS84!$B$2:$G$1019,6,FALSE)</f>
        <v>5</v>
      </c>
      <c r="E927">
        <f>VLOOKUP(A927,[1]historico_de_lamparas_led_WGS84!$B$2:$H$1019,7,FALSE)</f>
        <v>1</v>
      </c>
      <c r="F927">
        <f>VLOOKUP(A927,[1]historico_de_lamparas_led_WGS84!$B$2:$I$1019,8,FALSE)</f>
        <v>1.4</v>
      </c>
    </row>
    <row r="928" spans="1:6" x14ac:dyDescent="0.3">
      <c r="A928" s="1">
        <v>957</v>
      </c>
      <c r="B928" s="3">
        <v>43739</v>
      </c>
      <c r="C928">
        <v>25</v>
      </c>
      <c r="D928">
        <f>VLOOKUP(A928,[1]historico_de_lamparas_led_WGS84!$B$2:$G$1019,6,FALSE)</f>
        <v>103</v>
      </c>
      <c r="E928">
        <f>VLOOKUP(A928,[1]historico_de_lamparas_led_WGS84!$B$2:$H$1019,7,FALSE)</f>
        <v>37</v>
      </c>
      <c r="F928">
        <f>VLOOKUP(A928,[1]historico_de_lamparas_led_WGS84!$B$2:$I$1019,8,FALSE)</f>
        <v>28.84</v>
      </c>
    </row>
    <row r="929" spans="1:6" x14ac:dyDescent="0.3">
      <c r="A929" s="1">
        <v>958</v>
      </c>
      <c r="B929" s="3">
        <v>43770</v>
      </c>
      <c r="C929">
        <v>25</v>
      </c>
      <c r="D929">
        <f>VLOOKUP(A929,[1]historico_de_lamparas_led_WGS84!$B$2:$G$1019,6,FALSE)</f>
        <v>110</v>
      </c>
      <c r="E929">
        <f>VLOOKUP(A929,[1]historico_de_lamparas_led_WGS84!$B$2:$H$1019,7,FALSE)</f>
        <v>27</v>
      </c>
      <c r="F929">
        <f>VLOOKUP(A929,[1]historico_de_lamparas_led_WGS84!$B$2:$I$1019,8,FALSE)</f>
        <v>30.8</v>
      </c>
    </row>
    <row r="930" spans="1:6" x14ac:dyDescent="0.3">
      <c r="A930" s="1">
        <v>978</v>
      </c>
      <c r="B930" s="3">
        <v>43739</v>
      </c>
      <c r="C930">
        <v>79</v>
      </c>
      <c r="D930">
        <f>VLOOKUP(A930,[1]historico_de_lamparas_led_WGS84!$B$2:$G$1019,6,FALSE)</f>
        <v>42</v>
      </c>
      <c r="E930">
        <f>VLOOKUP(A930,[1]historico_de_lamparas_led_WGS84!$B$2:$H$1019,7,FALSE)</f>
        <v>9</v>
      </c>
      <c r="F930">
        <f>VLOOKUP(A930,[1]historico_de_lamparas_led_WGS84!$B$2:$I$1019,8,FALSE)</f>
        <v>11.76</v>
      </c>
    </row>
    <row r="931" spans="1:6" x14ac:dyDescent="0.3">
      <c r="A931" s="1">
        <v>979</v>
      </c>
      <c r="B931" s="3">
        <v>43770</v>
      </c>
      <c r="C931">
        <v>79</v>
      </c>
      <c r="D931">
        <f>VLOOKUP(A931,[1]historico_de_lamparas_led_WGS84!$B$2:$G$1019,6,FALSE)</f>
        <v>325</v>
      </c>
      <c r="E931">
        <f>VLOOKUP(A931,[1]historico_de_lamparas_led_WGS84!$B$2:$H$1019,7,FALSE)</f>
        <v>70</v>
      </c>
      <c r="F931">
        <f>VLOOKUP(A931,[1]historico_de_lamparas_led_WGS84!$B$2:$I$1019,8,FALSE)</f>
        <v>91</v>
      </c>
    </row>
    <row r="932" spans="1:6" x14ac:dyDescent="0.3">
      <c r="A932" s="1">
        <v>981</v>
      </c>
      <c r="B932" s="3">
        <v>43739</v>
      </c>
      <c r="C932">
        <v>83</v>
      </c>
      <c r="D932">
        <f>VLOOKUP(A932,[1]historico_de_lamparas_led_WGS84!$B$2:$G$1019,6,FALSE)</f>
        <v>162</v>
      </c>
      <c r="E932">
        <f>VLOOKUP(A932,[1]historico_de_lamparas_led_WGS84!$B$2:$H$1019,7,FALSE)</f>
        <v>36</v>
      </c>
      <c r="F932">
        <f>VLOOKUP(A932,[1]historico_de_lamparas_led_WGS84!$B$2:$I$1019,8,FALSE)</f>
        <v>45.36</v>
      </c>
    </row>
    <row r="933" spans="1:6" x14ac:dyDescent="0.3">
      <c r="A933" s="1">
        <v>982</v>
      </c>
      <c r="B933" s="3">
        <v>43770</v>
      </c>
      <c r="C933">
        <v>83</v>
      </c>
      <c r="D933">
        <f>VLOOKUP(A933,[1]historico_de_lamparas_led_WGS84!$B$2:$G$1019,6,FALSE)</f>
        <v>173</v>
      </c>
      <c r="E933">
        <f>VLOOKUP(A933,[1]historico_de_lamparas_led_WGS84!$B$2:$H$1019,7,FALSE)</f>
        <v>59</v>
      </c>
      <c r="F933">
        <f>VLOOKUP(A933,[1]historico_de_lamparas_led_WGS84!$B$2:$I$1019,8,FALSE)</f>
        <v>48.44</v>
      </c>
    </row>
    <row r="934" spans="1:6" x14ac:dyDescent="0.3">
      <c r="A934" s="1">
        <v>986</v>
      </c>
      <c r="B934" s="3">
        <v>43647</v>
      </c>
      <c r="C934">
        <v>84</v>
      </c>
      <c r="D934">
        <f>VLOOKUP(A934,[1]historico_de_lamparas_led_WGS84!$B$2:$G$1019,6,FALSE)</f>
        <v>219</v>
      </c>
      <c r="E934">
        <f>VLOOKUP(A934,[1]historico_de_lamparas_led_WGS84!$B$2:$H$1019,7,FALSE)</f>
        <v>48</v>
      </c>
      <c r="F934">
        <f>VLOOKUP(A934,[1]historico_de_lamparas_led_WGS84!$B$2:$I$1019,8,FALSE)</f>
        <v>61.32</v>
      </c>
    </row>
    <row r="935" spans="1:6" x14ac:dyDescent="0.3">
      <c r="A935" s="1">
        <v>987</v>
      </c>
      <c r="B935" s="3">
        <v>43678</v>
      </c>
      <c r="C935">
        <v>84</v>
      </c>
      <c r="D935">
        <f>VLOOKUP(A935,[1]historico_de_lamparas_led_WGS84!$B$2:$G$1019,6,FALSE)</f>
        <v>58</v>
      </c>
      <c r="E935">
        <f>VLOOKUP(A935,[1]historico_de_lamparas_led_WGS84!$B$2:$H$1019,7,FALSE)</f>
        <v>12</v>
      </c>
      <c r="F935">
        <f>VLOOKUP(A935,[1]historico_de_lamparas_led_WGS84!$B$2:$I$1019,8,FALSE)</f>
        <v>16.239999999999998</v>
      </c>
    </row>
    <row r="936" spans="1:6" x14ac:dyDescent="0.3">
      <c r="A936" s="1">
        <v>988</v>
      </c>
      <c r="B936" s="3">
        <v>43709</v>
      </c>
      <c r="C936">
        <v>84</v>
      </c>
      <c r="D936">
        <f>VLOOKUP(A936,[1]historico_de_lamparas_led_WGS84!$B$2:$G$1019,6,FALSE)</f>
        <v>40</v>
      </c>
      <c r="E936">
        <f>VLOOKUP(A936,[1]historico_de_lamparas_led_WGS84!$B$2:$H$1019,7,FALSE)</f>
        <v>9</v>
      </c>
      <c r="F936">
        <f>VLOOKUP(A936,[1]historico_de_lamparas_led_WGS84!$B$2:$I$1019,8,FALSE)</f>
        <v>11.2</v>
      </c>
    </row>
    <row r="937" spans="1:6" x14ac:dyDescent="0.3">
      <c r="A937" s="1">
        <v>989</v>
      </c>
      <c r="B937" s="3">
        <v>43739</v>
      </c>
      <c r="C937">
        <v>84</v>
      </c>
      <c r="D937">
        <f>VLOOKUP(A937,[1]historico_de_lamparas_led_WGS84!$B$2:$G$1019,6,FALSE)</f>
        <v>18</v>
      </c>
      <c r="E937">
        <f>VLOOKUP(A937,[1]historico_de_lamparas_led_WGS84!$B$2:$H$1019,7,FALSE)</f>
        <v>4</v>
      </c>
      <c r="F937">
        <f>VLOOKUP(A937,[1]historico_de_lamparas_led_WGS84!$B$2:$I$1019,8,FALSE)</f>
        <v>5.04</v>
      </c>
    </row>
    <row r="938" spans="1:6" x14ac:dyDescent="0.3">
      <c r="A938" s="1">
        <v>990</v>
      </c>
      <c r="B938" s="3">
        <v>43770</v>
      </c>
      <c r="C938">
        <v>84</v>
      </c>
      <c r="D938">
        <f>VLOOKUP(A938,[1]historico_de_lamparas_led_WGS84!$B$2:$G$1019,6,FALSE)</f>
        <v>102</v>
      </c>
      <c r="E938">
        <f>VLOOKUP(A938,[1]historico_de_lamparas_led_WGS84!$B$2:$H$1019,7,FALSE)</f>
        <v>24</v>
      </c>
      <c r="F938">
        <f>VLOOKUP(A938,[1]historico_de_lamparas_led_WGS84!$B$2:$I$1019,8,FALSE)</f>
        <v>28.56</v>
      </c>
    </row>
    <row r="939" spans="1:6" x14ac:dyDescent="0.3">
      <c r="A939" s="1">
        <v>993</v>
      </c>
      <c r="B939" s="3">
        <v>43617</v>
      </c>
      <c r="C939">
        <v>85</v>
      </c>
      <c r="D939">
        <f>VLOOKUP(A939,[1]historico_de_lamparas_led_WGS84!$B$2:$G$1019,6,FALSE)</f>
        <v>562</v>
      </c>
      <c r="E939">
        <f>VLOOKUP(A939,[1]historico_de_lamparas_led_WGS84!$B$2:$H$1019,7,FALSE)</f>
        <v>141</v>
      </c>
      <c r="F939">
        <f>VLOOKUP(A939,[1]historico_de_lamparas_led_WGS84!$B$2:$I$1019,8,FALSE)</f>
        <v>157.36000000000001</v>
      </c>
    </row>
    <row r="940" spans="1:6" x14ac:dyDescent="0.3">
      <c r="A940" s="1">
        <v>994</v>
      </c>
      <c r="B940" s="3">
        <v>43647</v>
      </c>
      <c r="C940">
        <v>85</v>
      </c>
      <c r="D940">
        <f>VLOOKUP(A940,[1]historico_de_lamparas_led_WGS84!$B$2:$G$1019,6,FALSE)</f>
        <v>346</v>
      </c>
      <c r="E940">
        <f>VLOOKUP(A940,[1]historico_de_lamparas_led_WGS84!$B$2:$H$1019,7,FALSE)</f>
        <v>89</v>
      </c>
      <c r="F940">
        <f>VLOOKUP(A940,[1]historico_de_lamparas_led_WGS84!$B$2:$I$1019,8,FALSE)</f>
        <v>96.88</v>
      </c>
    </row>
    <row r="941" spans="1:6" x14ac:dyDescent="0.3">
      <c r="A941" s="1">
        <v>995</v>
      </c>
      <c r="B941" s="3">
        <v>43678</v>
      </c>
      <c r="C941">
        <v>85</v>
      </c>
      <c r="D941">
        <f>VLOOKUP(A941,[1]historico_de_lamparas_led_WGS84!$B$2:$G$1019,6,FALSE)</f>
        <v>150</v>
      </c>
      <c r="E941">
        <f>VLOOKUP(A941,[1]historico_de_lamparas_led_WGS84!$B$2:$H$1019,7,FALSE)</f>
        <v>40</v>
      </c>
      <c r="F941">
        <f>VLOOKUP(A941,[1]historico_de_lamparas_led_WGS84!$B$2:$I$1019,8,FALSE)</f>
        <v>42</v>
      </c>
    </row>
    <row r="942" spans="1:6" x14ac:dyDescent="0.3">
      <c r="A942" s="1">
        <v>996</v>
      </c>
      <c r="B942" s="3">
        <v>43709</v>
      </c>
      <c r="C942">
        <v>85</v>
      </c>
      <c r="D942">
        <f>VLOOKUP(A942,[1]historico_de_lamparas_led_WGS84!$B$2:$G$1019,6,FALSE)</f>
        <v>86</v>
      </c>
      <c r="E942">
        <f>VLOOKUP(A942,[1]historico_de_lamparas_led_WGS84!$B$2:$H$1019,7,FALSE)</f>
        <v>22</v>
      </c>
      <c r="F942">
        <f>VLOOKUP(A942,[1]historico_de_lamparas_led_WGS84!$B$2:$I$1019,8,FALSE)</f>
        <v>24.08</v>
      </c>
    </row>
    <row r="943" spans="1:6" x14ac:dyDescent="0.3">
      <c r="A943" s="1">
        <v>997</v>
      </c>
      <c r="B943" s="3">
        <v>43739</v>
      </c>
      <c r="C943">
        <v>85</v>
      </c>
      <c r="D943">
        <f>VLOOKUP(A943,[1]historico_de_lamparas_led_WGS84!$B$2:$G$1019,6,FALSE)</f>
        <v>105</v>
      </c>
      <c r="E943">
        <f>VLOOKUP(A943,[1]historico_de_lamparas_led_WGS84!$B$2:$H$1019,7,FALSE)</f>
        <v>24</v>
      </c>
      <c r="F943">
        <f>VLOOKUP(A943,[1]historico_de_lamparas_led_WGS84!$B$2:$I$1019,8,FALSE)</f>
        <v>29.4</v>
      </c>
    </row>
    <row r="944" spans="1:6" x14ac:dyDescent="0.3">
      <c r="A944" s="1">
        <v>998</v>
      </c>
      <c r="B944" s="3">
        <v>43770</v>
      </c>
      <c r="C944">
        <v>85</v>
      </c>
      <c r="D944">
        <f>VLOOKUP(A944,[1]historico_de_lamparas_led_WGS84!$B$2:$G$1019,6,FALSE)</f>
        <v>144</v>
      </c>
      <c r="E944">
        <f>VLOOKUP(A944,[1]historico_de_lamparas_led_WGS84!$B$2:$H$1019,7,FALSE)</f>
        <v>33</v>
      </c>
      <c r="F944">
        <f>VLOOKUP(A944,[1]historico_de_lamparas_led_WGS84!$B$2:$I$1019,8,FALSE)</f>
        <v>40.32</v>
      </c>
    </row>
    <row r="945" spans="1:6" x14ac:dyDescent="0.3">
      <c r="A945" s="1">
        <v>1001</v>
      </c>
      <c r="B945" s="3">
        <v>43617</v>
      </c>
      <c r="C945">
        <v>86</v>
      </c>
      <c r="D945">
        <f>VLOOKUP(A945,[1]historico_de_lamparas_led_WGS84!$B$2:$G$1019,6,FALSE)</f>
        <v>164</v>
      </c>
      <c r="E945">
        <f>VLOOKUP(A945,[1]historico_de_lamparas_led_WGS84!$B$2:$H$1019,7,FALSE)</f>
        <v>46</v>
      </c>
      <c r="F945">
        <f>VLOOKUP(A945,[1]historico_de_lamparas_led_WGS84!$B$2:$I$1019,8,FALSE)</f>
        <v>45.92</v>
      </c>
    </row>
    <row r="946" spans="1:6" x14ac:dyDescent="0.3">
      <c r="A946" s="1">
        <v>1002</v>
      </c>
      <c r="B946" s="3">
        <v>43647</v>
      </c>
      <c r="C946">
        <v>86</v>
      </c>
      <c r="D946">
        <f>VLOOKUP(A946,[1]historico_de_lamparas_led_WGS84!$B$2:$G$1019,6,FALSE)</f>
        <v>362</v>
      </c>
      <c r="E946">
        <f>VLOOKUP(A946,[1]historico_de_lamparas_led_WGS84!$B$2:$H$1019,7,FALSE)</f>
        <v>92</v>
      </c>
      <c r="F946">
        <f>VLOOKUP(A946,[1]historico_de_lamparas_led_WGS84!$B$2:$I$1019,8,FALSE)</f>
        <v>101.36</v>
      </c>
    </row>
    <row r="947" spans="1:6" x14ac:dyDescent="0.3">
      <c r="A947" s="1">
        <v>1003</v>
      </c>
      <c r="B947" s="3">
        <v>43678</v>
      </c>
      <c r="C947">
        <v>86</v>
      </c>
      <c r="D947">
        <f>VLOOKUP(A947,[1]historico_de_lamparas_led_WGS84!$B$2:$G$1019,6,FALSE)</f>
        <v>364</v>
      </c>
      <c r="E947">
        <f>VLOOKUP(A947,[1]historico_de_lamparas_led_WGS84!$B$2:$H$1019,7,FALSE)</f>
        <v>92</v>
      </c>
      <c r="F947">
        <f>VLOOKUP(A947,[1]historico_de_lamparas_led_WGS84!$B$2:$I$1019,8,FALSE)</f>
        <v>101.92</v>
      </c>
    </row>
    <row r="948" spans="1:6" x14ac:dyDescent="0.3">
      <c r="A948" s="1">
        <v>1004</v>
      </c>
      <c r="B948" s="3">
        <v>43709</v>
      </c>
      <c r="C948">
        <v>86</v>
      </c>
      <c r="D948">
        <f>VLOOKUP(A948,[1]historico_de_lamparas_led_WGS84!$B$2:$G$1019,6,FALSE)</f>
        <v>156</v>
      </c>
      <c r="E948">
        <f>VLOOKUP(A948,[1]historico_de_lamparas_led_WGS84!$B$2:$H$1019,7,FALSE)</f>
        <v>44</v>
      </c>
      <c r="F948">
        <f>VLOOKUP(A948,[1]historico_de_lamparas_led_WGS84!$B$2:$I$1019,8,FALSE)</f>
        <v>43.68</v>
      </c>
    </row>
    <row r="949" spans="1:6" x14ac:dyDescent="0.3">
      <c r="A949" s="1">
        <v>1005</v>
      </c>
      <c r="B949" s="3">
        <v>43739</v>
      </c>
      <c r="C949">
        <v>86</v>
      </c>
      <c r="D949">
        <f>VLOOKUP(A949,[1]historico_de_lamparas_led_WGS84!$B$2:$G$1019,6,FALSE)</f>
        <v>199</v>
      </c>
      <c r="E949">
        <f>VLOOKUP(A949,[1]historico_de_lamparas_led_WGS84!$B$2:$H$1019,7,FALSE)</f>
        <v>54</v>
      </c>
      <c r="F949">
        <f>VLOOKUP(A949,[1]historico_de_lamparas_led_WGS84!$B$2:$I$1019,8,FALSE)</f>
        <v>55.72</v>
      </c>
    </row>
    <row r="950" spans="1:6" x14ac:dyDescent="0.3">
      <c r="A950" s="1">
        <v>1006</v>
      </c>
      <c r="B950" s="3">
        <v>43770</v>
      </c>
      <c r="C950">
        <v>86</v>
      </c>
      <c r="D950">
        <f>VLOOKUP(A950,[1]historico_de_lamparas_led_WGS84!$B$2:$G$1019,6,FALSE)</f>
        <v>273</v>
      </c>
      <c r="E950">
        <f>VLOOKUP(A950,[1]historico_de_lamparas_led_WGS84!$B$2:$H$1019,7,FALSE)</f>
        <v>73</v>
      </c>
      <c r="F950">
        <f>VLOOKUP(A950,[1]historico_de_lamparas_led_WGS84!$B$2:$I$1019,8,FALSE)</f>
        <v>76.44</v>
      </c>
    </row>
    <row r="951" spans="1:6" x14ac:dyDescent="0.3">
      <c r="A951" s="1">
        <v>1009</v>
      </c>
      <c r="B951" s="3">
        <v>43739</v>
      </c>
      <c r="C951">
        <v>80</v>
      </c>
      <c r="D951">
        <f>VLOOKUP(A951,[1]historico_de_lamparas_led_WGS84!$B$2:$G$1019,6,FALSE)</f>
        <v>76</v>
      </c>
      <c r="E951">
        <f>VLOOKUP(A951,[1]historico_de_lamparas_led_WGS84!$B$2:$H$1019,7,FALSE)</f>
        <v>22</v>
      </c>
      <c r="F951">
        <f>VLOOKUP(A951,[1]historico_de_lamparas_led_WGS84!$B$2:$I$1019,8,FALSE)</f>
        <v>21.28</v>
      </c>
    </row>
    <row r="952" spans="1:6" x14ac:dyDescent="0.3">
      <c r="A952" s="1">
        <v>1010</v>
      </c>
      <c r="B952" s="3">
        <v>43770</v>
      </c>
      <c r="C952">
        <v>80</v>
      </c>
      <c r="D952">
        <f>VLOOKUP(A952,[1]historico_de_lamparas_led_WGS84!$B$2:$G$1019,6,FALSE)</f>
        <v>146</v>
      </c>
      <c r="E952">
        <f>VLOOKUP(A952,[1]historico_de_lamparas_led_WGS84!$B$2:$H$1019,7,FALSE)</f>
        <v>36</v>
      </c>
      <c r="F952">
        <f>VLOOKUP(A952,[1]historico_de_lamparas_led_WGS84!$B$2:$I$1019,8,FALSE)</f>
        <v>40.880000000000003</v>
      </c>
    </row>
    <row r="953" spans="1:6" x14ac:dyDescent="0.3">
      <c r="A953" s="1">
        <v>1016</v>
      </c>
      <c r="B953" s="3">
        <v>43739</v>
      </c>
      <c r="C953">
        <v>82</v>
      </c>
      <c r="D953">
        <f>VLOOKUP(A953,[1]historico_de_lamparas_led_WGS84!$B$2:$G$1019,6,FALSE)</f>
        <v>160</v>
      </c>
      <c r="E953">
        <f>VLOOKUP(A953,[1]historico_de_lamparas_led_WGS84!$B$2:$H$1019,7,FALSE)</f>
        <v>33</v>
      </c>
      <c r="F953">
        <f>VLOOKUP(A953,[1]historico_de_lamparas_led_WGS84!$B$2:$I$1019,8,FALSE)</f>
        <v>44.8</v>
      </c>
    </row>
    <row r="954" spans="1:6" x14ac:dyDescent="0.3">
      <c r="A954" s="1">
        <v>1017</v>
      </c>
      <c r="B954" s="3">
        <v>43770</v>
      </c>
      <c r="C954">
        <v>82</v>
      </c>
      <c r="D954">
        <f>VLOOKUP(A954,[1]historico_de_lamparas_led_WGS84!$B$2:$G$1019,6,FALSE)</f>
        <v>294</v>
      </c>
      <c r="E954">
        <f>VLOOKUP(A954,[1]historico_de_lamparas_led_WGS84!$B$2:$H$1019,7,FALSE)</f>
        <v>69</v>
      </c>
      <c r="F954">
        <f>VLOOKUP(A954,[1]historico_de_lamparas_led_WGS84!$B$2:$I$1019,8,FALSE)</f>
        <v>82.32</v>
      </c>
    </row>
  </sheetData>
  <autoFilter ref="A1:I95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C20" sqref="C18:C20"/>
    </sheetView>
  </sheetViews>
  <sheetFormatPr baseColWidth="10" defaultRowHeight="14.4" x14ac:dyDescent="0.3"/>
  <cols>
    <col min="5" max="5" width="31.33203125" customWidth="1"/>
  </cols>
  <sheetData>
    <row r="1" spans="1:6" x14ac:dyDescent="0.3">
      <c r="A1" t="s">
        <v>3</v>
      </c>
      <c r="B1" t="s">
        <v>2</v>
      </c>
      <c r="C1" t="s">
        <v>219</v>
      </c>
      <c r="D1" t="s">
        <v>217</v>
      </c>
      <c r="E1" t="s">
        <v>218</v>
      </c>
      <c r="F1" t="s">
        <v>220</v>
      </c>
    </row>
    <row r="2" spans="1:6" x14ac:dyDescent="0.3">
      <c r="A2" t="s">
        <v>10</v>
      </c>
      <c r="B2">
        <v>1</v>
      </c>
      <c r="C2" t="s">
        <v>103</v>
      </c>
      <c r="D2">
        <f>VLOOKUP(B2,[2]Hoja1!$A$2:$D$105,4,FALSE)</f>
        <v>28</v>
      </c>
      <c r="E2" t="s">
        <v>120</v>
      </c>
      <c r="F2" t="str">
        <f>VLOOKUP(B2,[2]Hoja1!$A$2:$E$105,5,FALSE)</f>
        <v>COMUNA 1</v>
      </c>
    </row>
    <row r="3" spans="1:6" x14ac:dyDescent="0.3">
      <c r="A3" t="s">
        <v>11</v>
      </c>
      <c r="B3">
        <v>2</v>
      </c>
      <c r="C3" t="s">
        <v>103</v>
      </c>
      <c r="D3">
        <f>VLOOKUP(B3,[2]Hoja1!$A$2:$D$105,4,FALSE)</f>
        <v>24</v>
      </c>
      <c r="E3" t="s">
        <v>121</v>
      </c>
      <c r="F3" t="str">
        <f>VLOOKUP(B3,[2]Hoja1!$A$2:$E$105,5,FALSE)</f>
        <v>COMUNA 2</v>
      </c>
    </row>
    <row r="4" spans="1:6" x14ac:dyDescent="0.3">
      <c r="A4" t="s">
        <v>12</v>
      </c>
      <c r="B4">
        <v>3</v>
      </c>
      <c r="C4" t="s">
        <v>103</v>
      </c>
      <c r="D4">
        <f>VLOOKUP(B4,[2]Hoja1!$A$2:$D$105,4,FALSE)</f>
        <v>24</v>
      </c>
      <c r="E4" t="s">
        <v>122</v>
      </c>
      <c r="F4" t="str">
        <f>VLOOKUP(B4,[2]Hoja1!$A$2:$E$105,5,FALSE)</f>
        <v>COMUNA 2</v>
      </c>
    </row>
    <row r="5" spans="1:6" x14ac:dyDescent="0.3">
      <c r="A5" t="s">
        <v>13</v>
      </c>
      <c r="B5">
        <v>4</v>
      </c>
      <c r="C5" t="s">
        <v>103</v>
      </c>
      <c r="D5">
        <f>VLOOKUP(B5,[2]Hoja1!$A$2:$D$105,4,FALSE)</f>
        <v>24</v>
      </c>
      <c r="E5" t="s">
        <v>123</v>
      </c>
      <c r="F5" t="str">
        <f>VLOOKUP(B5,[2]Hoja1!$A$2:$E$105,5,FALSE)</f>
        <v>COMUNA 2</v>
      </c>
    </row>
    <row r="6" spans="1:6" x14ac:dyDescent="0.3">
      <c r="A6" t="s">
        <v>14</v>
      </c>
      <c r="B6">
        <v>5</v>
      </c>
      <c r="C6" t="s">
        <v>103</v>
      </c>
      <c r="D6">
        <f>VLOOKUP(B6,[2]Hoja1!$A$2:$D$105,4,FALSE)</f>
        <v>27</v>
      </c>
      <c r="E6" t="s">
        <v>124</v>
      </c>
      <c r="F6" t="str">
        <f>VLOOKUP(B6,[2]Hoja1!$A$2:$E$105,5,FALSE)</f>
        <v>COMUNA 3</v>
      </c>
    </row>
    <row r="7" spans="1:6" x14ac:dyDescent="0.3">
      <c r="A7" t="s">
        <v>15</v>
      </c>
      <c r="B7">
        <v>6</v>
      </c>
      <c r="C7" t="s">
        <v>103</v>
      </c>
      <c r="D7">
        <f>VLOOKUP(B7,[2]Hoja1!$A$2:$D$105,4,FALSE)</f>
        <v>27</v>
      </c>
      <c r="E7" t="s">
        <v>125</v>
      </c>
      <c r="F7" t="str">
        <f>VLOOKUP(B7,[2]Hoja1!$A$2:$E$105,5,FALSE)</f>
        <v>COMUNA 3</v>
      </c>
    </row>
    <row r="8" spans="1:6" x14ac:dyDescent="0.3">
      <c r="A8" t="s">
        <v>16</v>
      </c>
      <c r="B8">
        <v>7</v>
      </c>
      <c r="C8" t="s">
        <v>103</v>
      </c>
      <c r="D8">
        <f>VLOOKUP(B8,[2]Hoja1!$A$2:$D$105,4,FALSE)</f>
        <v>2</v>
      </c>
      <c r="E8" t="s">
        <v>126</v>
      </c>
      <c r="F8" t="str">
        <f>VLOOKUP(B8,[2]Hoja1!$A$2:$E$105,5,FALSE)</f>
        <v>COMUNA 3</v>
      </c>
    </row>
    <row r="9" spans="1:6" x14ac:dyDescent="0.3">
      <c r="A9" t="s">
        <v>17</v>
      </c>
      <c r="B9">
        <v>8</v>
      </c>
      <c r="C9" t="s">
        <v>103</v>
      </c>
      <c r="D9">
        <f>VLOOKUP(B9,[2]Hoja1!$A$2:$D$105,4,FALSE)</f>
        <v>11</v>
      </c>
      <c r="E9" t="s">
        <v>127</v>
      </c>
      <c r="F9" t="str">
        <f>VLOOKUP(B9,[2]Hoja1!$A$2:$E$105,5,FALSE)</f>
        <v>COMUNA 4</v>
      </c>
    </row>
    <row r="10" spans="1:6" x14ac:dyDescent="0.3">
      <c r="A10" t="s">
        <v>18</v>
      </c>
      <c r="B10">
        <v>9</v>
      </c>
      <c r="C10" t="s">
        <v>103</v>
      </c>
      <c r="D10">
        <f>VLOOKUP(B10,[2]Hoja1!$A$2:$D$105,4,FALSE)</f>
        <v>22</v>
      </c>
      <c r="E10" t="s">
        <v>128</v>
      </c>
      <c r="F10" t="str">
        <f>VLOOKUP(B10,[2]Hoja1!$A$2:$E$105,5,FALSE)</f>
        <v>COMUNA 4</v>
      </c>
    </row>
    <row r="11" spans="1:6" x14ac:dyDescent="0.3">
      <c r="A11" t="s">
        <v>19</v>
      </c>
      <c r="B11">
        <v>10</v>
      </c>
      <c r="C11" t="s">
        <v>103</v>
      </c>
      <c r="D11">
        <v>35</v>
      </c>
      <c r="E11" t="s">
        <v>129</v>
      </c>
      <c r="F11" t="s">
        <v>221</v>
      </c>
    </row>
    <row r="12" spans="1:6" x14ac:dyDescent="0.3">
      <c r="A12" t="s">
        <v>20</v>
      </c>
      <c r="B12">
        <v>11</v>
      </c>
      <c r="C12" t="s">
        <v>103</v>
      </c>
      <c r="D12">
        <f>VLOOKUP(B12,[2]Hoja1!$A$2:$D$105,4,FALSE)</f>
        <v>3</v>
      </c>
      <c r="E12" t="s">
        <v>130</v>
      </c>
      <c r="F12" t="str">
        <f>VLOOKUP(B12,[2]Hoja1!$A$2:$E$105,5,FALSE)</f>
        <v>COMUNA 4</v>
      </c>
    </row>
    <row r="13" spans="1:6" x14ac:dyDescent="0.3">
      <c r="A13" t="s">
        <v>21</v>
      </c>
      <c r="B13">
        <v>12</v>
      </c>
      <c r="C13" t="s">
        <v>103</v>
      </c>
      <c r="D13">
        <f>VLOOKUP(B13,[2]Hoja1!$A$2:$D$105,4,FALSE)</f>
        <v>3</v>
      </c>
      <c r="E13" t="s">
        <v>131</v>
      </c>
      <c r="F13" t="str">
        <f>VLOOKUP(B13,[2]Hoja1!$A$2:$E$105,5,FALSE)</f>
        <v>COMUNA 4</v>
      </c>
    </row>
    <row r="14" spans="1:6" x14ac:dyDescent="0.3">
      <c r="A14" t="s">
        <v>22</v>
      </c>
      <c r="B14">
        <v>13</v>
      </c>
      <c r="C14" t="s">
        <v>103</v>
      </c>
      <c r="D14">
        <f>VLOOKUP(B14,[2]Hoja1!$A$2:$D$105,4,FALSE)</f>
        <v>1</v>
      </c>
      <c r="E14" t="s">
        <v>132</v>
      </c>
      <c r="F14" t="str">
        <f>VLOOKUP(B14,[2]Hoja1!$A$2:$E$105,5,FALSE)</f>
        <v>COMUNA 5</v>
      </c>
    </row>
    <row r="15" spans="1:6" x14ac:dyDescent="0.3">
      <c r="A15" t="s">
        <v>23</v>
      </c>
      <c r="B15">
        <v>14</v>
      </c>
      <c r="C15" t="s">
        <v>103</v>
      </c>
      <c r="D15">
        <f>VLOOKUP(B15,[2]Hoja1!$A$2:$D$105,4,FALSE)</f>
        <v>5</v>
      </c>
      <c r="E15" t="s">
        <v>133</v>
      </c>
      <c r="F15" t="str">
        <f>VLOOKUP(B15,[2]Hoja1!$A$2:$E$105,5,FALSE)</f>
        <v>COMUNA 5</v>
      </c>
    </row>
    <row r="16" spans="1:6" x14ac:dyDescent="0.3">
      <c r="A16" t="s">
        <v>24</v>
      </c>
      <c r="B16">
        <v>15</v>
      </c>
      <c r="C16" t="s">
        <v>103</v>
      </c>
      <c r="D16">
        <f>VLOOKUP(B16,[2]Hoja1!$A$2:$D$105,4,FALSE)</f>
        <v>6</v>
      </c>
      <c r="E16" t="s">
        <v>134</v>
      </c>
      <c r="F16" t="str">
        <f>VLOOKUP(B16,[2]Hoja1!$A$2:$E$105,5,FALSE)</f>
        <v>COMUNA 6</v>
      </c>
    </row>
    <row r="17" spans="1:6" x14ac:dyDescent="0.3">
      <c r="A17" t="s">
        <v>25</v>
      </c>
      <c r="B17">
        <v>16</v>
      </c>
      <c r="C17" t="s">
        <v>103</v>
      </c>
      <c r="D17">
        <f>VLOOKUP(B17,[2]Hoja1!$A$2:$D$105,4,FALSE)</f>
        <v>6</v>
      </c>
      <c r="E17" t="s">
        <v>135</v>
      </c>
      <c r="F17" t="str">
        <f>VLOOKUP(B17,[2]Hoja1!$A$2:$E$105,5,FALSE)</f>
        <v>COMUNA 6</v>
      </c>
    </row>
    <row r="18" spans="1:6" x14ac:dyDescent="0.3">
      <c r="A18" t="s">
        <v>26</v>
      </c>
      <c r="B18">
        <v>17</v>
      </c>
      <c r="C18" t="s">
        <v>103</v>
      </c>
      <c r="D18">
        <f>VLOOKUP(B18,[2]Hoja1!$A$2:$D$105,4,FALSE)</f>
        <v>6</v>
      </c>
      <c r="E18" t="s">
        <v>136</v>
      </c>
      <c r="F18" t="str">
        <f>VLOOKUP(B18,[2]Hoja1!$A$2:$E$105,5,FALSE)</f>
        <v>COMUNA 6</v>
      </c>
    </row>
    <row r="19" spans="1:6" x14ac:dyDescent="0.3">
      <c r="A19" t="s">
        <v>27</v>
      </c>
      <c r="B19">
        <v>18</v>
      </c>
      <c r="C19" t="s">
        <v>103</v>
      </c>
      <c r="D19">
        <f>VLOOKUP(B19,[2]Hoja1!$A$2:$D$105,4,FALSE)</f>
        <v>6</v>
      </c>
      <c r="E19" t="s">
        <v>137</v>
      </c>
      <c r="F19" t="str">
        <f>VLOOKUP(B19,[2]Hoja1!$A$2:$E$105,5,FALSE)</f>
        <v>COMUNA 6</v>
      </c>
    </row>
    <row r="20" spans="1:6" x14ac:dyDescent="0.3">
      <c r="A20" t="s">
        <v>28</v>
      </c>
      <c r="B20">
        <v>19</v>
      </c>
      <c r="C20" t="s">
        <v>103</v>
      </c>
      <c r="D20">
        <f>VLOOKUP(B20,[2]Hoja1!$A$2:$D$105,4,FALSE)</f>
        <v>6</v>
      </c>
      <c r="E20" t="s">
        <v>138</v>
      </c>
      <c r="F20" t="str">
        <f>VLOOKUP(B20,[2]Hoja1!$A$2:$E$105,5,FALSE)</f>
        <v>COMUNA 6</v>
      </c>
    </row>
    <row r="21" spans="1:6" x14ac:dyDescent="0.3">
      <c r="A21" t="s">
        <v>29</v>
      </c>
      <c r="B21">
        <v>20</v>
      </c>
      <c r="C21" t="s">
        <v>103</v>
      </c>
      <c r="D21">
        <v>42</v>
      </c>
      <c r="E21" t="s">
        <v>139</v>
      </c>
      <c r="F21" t="s">
        <v>222</v>
      </c>
    </row>
    <row r="22" spans="1:6" x14ac:dyDescent="0.3">
      <c r="A22" t="s">
        <v>30</v>
      </c>
      <c r="B22">
        <v>21</v>
      </c>
      <c r="C22" t="s">
        <v>103</v>
      </c>
      <c r="D22">
        <f>VLOOKUP(B22,[2]Hoja1!$A$2:$D$105,4,FALSE)</f>
        <v>9</v>
      </c>
      <c r="E22" t="s">
        <v>140</v>
      </c>
      <c r="F22" t="str">
        <f>VLOOKUP(B22,[2]Hoja1!$A$2:$E$105,5,FALSE)</f>
        <v>COMUNA 7</v>
      </c>
    </row>
    <row r="23" spans="1:6" x14ac:dyDescent="0.3">
      <c r="A23" t="s">
        <v>31</v>
      </c>
      <c r="B23">
        <v>22</v>
      </c>
      <c r="C23" t="s">
        <v>103</v>
      </c>
      <c r="D23">
        <v>43</v>
      </c>
      <c r="E23" t="s">
        <v>141</v>
      </c>
      <c r="F23" t="s">
        <v>222</v>
      </c>
    </row>
    <row r="24" spans="1:6" x14ac:dyDescent="0.3">
      <c r="A24" t="s">
        <v>32</v>
      </c>
      <c r="B24">
        <v>23</v>
      </c>
      <c r="C24" t="s">
        <v>103</v>
      </c>
      <c r="D24">
        <f>VLOOKUP(B24,[2]Hoja1!$A$2:$D$105,4,FALSE)</f>
        <v>9</v>
      </c>
      <c r="E24" t="s">
        <v>142</v>
      </c>
      <c r="F24" t="str">
        <f>VLOOKUP(B24,[2]Hoja1!$A$2:$E$105,5,FALSE)</f>
        <v>COMUNA 7</v>
      </c>
    </row>
    <row r="25" spans="1:6" x14ac:dyDescent="0.3">
      <c r="A25" t="s">
        <v>33</v>
      </c>
      <c r="B25">
        <v>24</v>
      </c>
      <c r="C25" t="s">
        <v>103</v>
      </c>
      <c r="D25">
        <f>VLOOKUP(B25,[2]Hoja1!$A$2:$D$105,4,FALSE)</f>
        <v>9</v>
      </c>
      <c r="E25" t="s">
        <v>143</v>
      </c>
      <c r="F25" t="str">
        <f>VLOOKUP(B25,[2]Hoja1!$A$2:$E$105,5,FALSE)</f>
        <v>COMUNA 7</v>
      </c>
    </row>
    <row r="26" spans="1:6" x14ac:dyDescent="0.3">
      <c r="A26" t="s">
        <v>34</v>
      </c>
      <c r="B26">
        <v>25</v>
      </c>
      <c r="C26" t="s">
        <v>104</v>
      </c>
      <c r="D26">
        <f>VLOOKUP(B26,[2]Hoja1!$A$2:$D$105,4,FALSE)</f>
        <v>13</v>
      </c>
      <c r="E26" t="s">
        <v>144</v>
      </c>
      <c r="F26" t="str">
        <f>VLOOKUP(B26,[2]Hoja1!$A$2:$E$105,5,FALSE)</f>
        <v>COMUNA 8</v>
      </c>
    </row>
    <row r="27" spans="1:6" x14ac:dyDescent="0.3">
      <c r="A27" t="s">
        <v>35</v>
      </c>
      <c r="B27">
        <v>26</v>
      </c>
      <c r="C27" t="s">
        <v>103</v>
      </c>
      <c r="D27">
        <f>VLOOKUP(B27,[2]Hoja1!$A$2:$D$105,4,FALSE)</f>
        <v>13</v>
      </c>
      <c r="E27" t="s">
        <v>145</v>
      </c>
      <c r="F27" t="str">
        <f>VLOOKUP(B27,[2]Hoja1!$A$2:$E$105,5,FALSE)</f>
        <v>COMUNA 8</v>
      </c>
    </row>
    <row r="28" spans="1:6" x14ac:dyDescent="0.3">
      <c r="A28" t="s">
        <v>36</v>
      </c>
      <c r="B28">
        <v>27</v>
      </c>
      <c r="C28" t="s">
        <v>103</v>
      </c>
      <c r="D28">
        <f>VLOOKUP(B28,[2]Hoja1!$A$2:$D$105,4,FALSE)</f>
        <v>38</v>
      </c>
      <c r="E28" t="s">
        <v>146</v>
      </c>
      <c r="F28" t="str">
        <f>VLOOKUP(B28,[2]Hoja1!$A$2:$E$105,5,FALSE)</f>
        <v>COMUNA 8</v>
      </c>
    </row>
    <row r="29" spans="1:6" x14ac:dyDescent="0.3">
      <c r="A29" t="s">
        <v>37</v>
      </c>
      <c r="B29">
        <v>28</v>
      </c>
      <c r="C29" t="s">
        <v>103</v>
      </c>
      <c r="D29">
        <f>VLOOKUP(B29,[2]Hoja1!$A$2:$D$105,4,FALSE)</f>
        <v>13</v>
      </c>
      <c r="E29" t="s">
        <v>147</v>
      </c>
      <c r="F29" t="str">
        <f>VLOOKUP(B29,[2]Hoja1!$A$2:$E$105,5,FALSE)</f>
        <v>COMUNA 8</v>
      </c>
    </row>
    <row r="30" spans="1:6" x14ac:dyDescent="0.3">
      <c r="A30" t="s">
        <v>38</v>
      </c>
      <c r="B30">
        <v>29</v>
      </c>
      <c r="C30" t="s">
        <v>103</v>
      </c>
      <c r="D30">
        <f>VLOOKUP(B30,[2]Hoja1!$A$2:$D$105,4,FALSE)</f>
        <v>13</v>
      </c>
      <c r="E30" t="s">
        <v>148</v>
      </c>
      <c r="F30" t="str">
        <f>VLOOKUP(B30,[2]Hoja1!$A$2:$E$105,5,FALSE)</f>
        <v>COMUNA 8</v>
      </c>
    </row>
    <row r="31" spans="1:6" x14ac:dyDescent="0.3">
      <c r="A31" t="s">
        <v>39</v>
      </c>
      <c r="B31">
        <v>30</v>
      </c>
      <c r="C31" t="s">
        <v>103</v>
      </c>
      <c r="D31">
        <f>VLOOKUP(B31,[2]Hoja1!$A$2:$D$105,4,FALSE)</f>
        <v>12</v>
      </c>
      <c r="E31" t="s">
        <v>149</v>
      </c>
      <c r="F31" t="str">
        <f>VLOOKUP(B31,[2]Hoja1!$A$2:$E$105,5,FALSE)</f>
        <v>COMUNA 9</v>
      </c>
    </row>
    <row r="32" spans="1:6" x14ac:dyDescent="0.3">
      <c r="A32" t="s">
        <v>40</v>
      </c>
      <c r="B32">
        <v>31</v>
      </c>
      <c r="C32" t="s">
        <v>103</v>
      </c>
      <c r="D32">
        <v>47</v>
      </c>
      <c r="E32" t="s">
        <v>150</v>
      </c>
      <c r="F32" t="s">
        <v>223</v>
      </c>
    </row>
    <row r="33" spans="1:6" x14ac:dyDescent="0.3">
      <c r="A33" t="s">
        <v>41</v>
      </c>
      <c r="B33">
        <v>32</v>
      </c>
      <c r="C33" t="s">
        <v>103</v>
      </c>
      <c r="D33">
        <f>VLOOKUP(B33,[2]Hoja1!$A$2:$D$105,4,FALSE)</f>
        <v>14</v>
      </c>
      <c r="E33" t="s">
        <v>151</v>
      </c>
      <c r="F33" t="str">
        <f>VLOOKUP(B33,[2]Hoja1!$A$2:$E$105,5,FALSE)</f>
        <v>COMUNA 9</v>
      </c>
    </row>
    <row r="34" spans="1:6" x14ac:dyDescent="0.3">
      <c r="A34" t="s">
        <v>42</v>
      </c>
      <c r="B34">
        <v>33</v>
      </c>
      <c r="C34" t="s">
        <v>103</v>
      </c>
      <c r="D34">
        <f>VLOOKUP(B34,[2]Hoja1!$A$2:$D$105,4,FALSE)</f>
        <v>14</v>
      </c>
      <c r="E34" t="s">
        <v>152</v>
      </c>
      <c r="F34" t="str">
        <f>VLOOKUP(B34,[2]Hoja1!$A$2:$E$105,5,FALSE)</f>
        <v>COMUNA 9</v>
      </c>
    </row>
    <row r="35" spans="1:6" x14ac:dyDescent="0.3">
      <c r="A35" t="s">
        <v>43</v>
      </c>
      <c r="B35">
        <v>34</v>
      </c>
      <c r="C35" t="s">
        <v>103</v>
      </c>
      <c r="D35">
        <f>VLOOKUP(B35,[2]Hoja1!$A$2:$D$105,4,FALSE)</f>
        <v>30</v>
      </c>
      <c r="E35" t="s">
        <v>153</v>
      </c>
      <c r="F35" t="str">
        <f>VLOOKUP(B35,[2]Hoja1!$A$2:$E$105,5,FALSE)</f>
        <v>COMUNA 10</v>
      </c>
    </row>
    <row r="36" spans="1:6" x14ac:dyDescent="0.3">
      <c r="A36" t="s">
        <v>44</v>
      </c>
      <c r="B36">
        <v>35</v>
      </c>
      <c r="C36" t="s">
        <v>103</v>
      </c>
      <c r="D36">
        <f>VLOOKUP(B36,[2]Hoja1!$A$2:$D$105,4,FALSE)</f>
        <v>15</v>
      </c>
      <c r="E36" t="s">
        <v>154</v>
      </c>
      <c r="F36" t="str">
        <f>VLOOKUP(B36,[2]Hoja1!$A$2:$E$105,5,FALSE)</f>
        <v>COMUNA 10</v>
      </c>
    </row>
    <row r="37" spans="1:6" x14ac:dyDescent="0.3">
      <c r="A37" t="s">
        <v>45</v>
      </c>
      <c r="B37">
        <v>36</v>
      </c>
      <c r="C37" t="s">
        <v>103</v>
      </c>
      <c r="D37">
        <f>VLOOKUP(B37,[2]Hoja1!$A$2:$D$105,4,FALSE)</f>
        <v>15</v>
      </c>
      <c r="E37" t="s">
        <v>155</v>
      </c>
      <c r="F37" t="str">
        <f>VLOOKUP(B37,[2]Hoja1!$A$2:$E$105,5,FALSE)</f>
        <v>COMUNA 10</v>
      </c>
    </row>
    <row r="38" spans="1:6" x14ac:dyDescent="0.3">
      <c r="A38" t="s">
        <v>46</v>
      </c>
      <c r="B38">
        <v>37</v>
      </c>
      <c r="C38" t="s">
        <v>103</v>
      </c>
      <c r="D38">
        <f>VLOOKUP(B38,[2]Hoja1!$A$2:$D$105,4,FALSE)</f>
        <v>15</v>
      </c>
      <c r="E38" t="s">
        <v>156</v>
      </c>
      <c r="F38" t="str">
        <f>VLOOKUP(B38,[2]Hoja1!$A$2:$E$105,5,FALSE)</f>
        <v>COMUNA 10</v>
      </c>
    </row>
    <row r="39" spans="1:6" x14ac:dyDescent="0.3">
      <c r="A39" t="s">
        <v>47</v>
      </c>
      <c r="B39">
        <v>38</v>
      </c>
      <c r="C39" t="s">
        <v>103</v>
      </c>
      <c r="D39">
        <f>VLOOKUP(B39,[2]Hoja1!$A$2:$D$105,4,FALSE)</f>
        <v>6</v>
      </c>
      <c r="E39" t="s">
        <v>157</v>
      </c>
      <c r="F39" t="str">
        <f>VLOOKUP(B39,[2]Hoja1!$A$2:$E$105,5,FALSE)</f>
        <v>COMUNA 6</v>
      </c>
    </row>
    <row r="40" spans="1:6" x14ac:dyDescent="0.3">
      <c r="A40" t="s">
        <v>48</v>
      </c>
      <c r="B40">
        <v>39</v>
      </c>
      <c r="C40" t="s">
        <v>103</v>
      </c>
      <c r="D40">
        <f>VLOOKUP(B40,[2]Hoja1!$A$2:$D$105,4,FALSE)</f>
        <v>37</v>
      </c>
      <c r="E40" t="s">
        <v>158</v>
      </c>
      <c r="F40" t="str">
        <f>VLOOKUP(B40,[2]Hoja1!$A$2:$E$105,5,FALSE)</f>
        <v>COMUNA 10</v>
      </c>
    </row>
    <row r="41" spans="1:6" x14ac:dyDescent="0.3">
      <c r="A41" t="s">
        <v>49</v>
      </c>
      <c r="B41">
        <v>40</v>
      </c>
      <c r="C41" t="s">
        <v>103</v>
      </c>
      <c r="D41">
        <f>VLOOKUP(B41,[2]Hoja1!$A$2:$D$105,4,FALSE)</f>
        <v>29</v>
      </c>
      <c r="E41" t="s">
        <v>159</v>
      </c>
      <c r="F41" t="str">
        <f>VLOOKUP(B41,[2]Hoja1!$A$2:$E$105,5,FALSE)</f>
        <v>COMUNA 10</v>
      </c>
    </row>
    <row r="42" spans="1:6" x14ac:dyDescent="0.3">
      <c r="A42" t="s">
        <v>50</v>
      </c>
      <c r="B42">
        <v>41</v>
      </c>
      <c r="C42" t="s">
        <v>103</v>
      </c>
      <c r="D42">
        <f>VLOOKUP(B42,[2]Hoja1!$A$2:$D$105,4,FALSE)</f>
        <v>29</v>
      </c>
      <c r="E42" t="s">
        <v>160</v>
      </c>
      <c r="F42" t="str">
        <f>VLOOKUP(B42,[2]Hoja1!$A$2:$E$105,5,FALSE)</f>
        <v>COMUNA 10</v>
      </c>
    </row>
    <row r="43" spans="1:6" x14ac:dyDescent="0.3">
      <c r="A43" t="s">
        <v>51</v>
      </c>
      <c r="B43">
        <v>42</v>
      </c>
      <c r="C43" t="s">
        <v>103</v>
      </c>
      <c r="D43">
        <f>VLOOKUP(B43,[2]Hoja1!$A$2:$D$105,4,FALSE)</f>
        <v>15</v>
      </c>
      <c r="E43" t="s">
        <v>161</v>
      </c>
      <c r="F43" t="str">
        <f>VLOOKUP(B43,[2]Hoja1!$A$2:$E$105,5,FALSE)</f>
        <v>COMUNA 10</v>
      </c>
    </row>
    <row r="44" spans="1:6" x14ac:dyDescent="0.3">
      <c r="A44" t="s">
        <v>52</v>
      </c>
      <c r="B44">
        <v>43</v>
      </c>
      <c r="C44" t="s">
        <v>103</v>
      </c>
      <c r="D44">
        <f>VLOOKUP(B44,[2]Hoja1!$A$2:$D$105,4,FALSE)</f>
        <v>15</v>
      </c>
      <c r="E44" t="s">
        <v>162</v>
      </c>
      <c r="F44" t="str">
        <f>VLOOKUP(B44,[2]Hoja1!$A$2:$E$105,5,FALSE)</f>
        <v>COMUNA 10</v>
      </c>
    </row>
    <row r="45" spans="1:6" x14ac:dyDescent="0.3">
      <c r="A45" t="s">
        <v>53</v>
      </c>
      <c r="B45">
        <v>44</v>
      </c>
      <c r="C45" t="s">
        <v>103</v>
      </c>
      <c r="D45">
        <f>VLOOKUP(B45,[2]Hoja1!$A$2:$D$105,4,FALSE)</f>
        <v>34</v>
      </c>
      <c r="E45" t="s">
        <v>163</v>
      </c>
      <c r="F45" t="str">
        <f>VLOOKUP(B45,[2]Hoja1!$A$2:$E$105,5,FALSE)</f>
        <v>COMUNA 11</v>
      </c>
    </row>
    <row r="46" spans="1:6" x14ac:dyDescent="0.3">
      <c r="A46" t="s">
        <v>54</v>
      </c>
      <c r="B46">
        <v>45</v>
      </c>
      <c r="C46" t="s">
        <v>103</v>
      </c>
      <c r="D46">
        <f>VLOOKUP(B46,[2]Hoja1!$A$2:$D$105,4,FALSE)</f>
        <v>33</v>
      </c>
      <c r="E46" t="s">
        <v>164</v>
      </c>
      <c r="F46" t="str">
        <f>VLOOKUP(B46,[2]Hoja1!$A$2:$E$105,5,FALSE)</f>
        <v>COMUNA 11</v>
      </c>
    </row>
    <row r="47" spans="1:6" x14ac:dyDescent="0.3">
      <c r="A47" t="s">
        <v>55</v>
      </c>
      <c r="B47">
        <v>46</v>
      </c>
      <c r="C47" t="s">
        <v>103</v>
      </c>
      <c r="D47">
        <f>VLOOKUP(B47,[2]Hoja1!$A$2:$D$105,4,FALSE)</f>
        <v>32</v>
      </c>
      <c r="E47" t="s">
        <v>165</v>
      </c>
      <c r="F47" t="str">
        <f>VLOOKUP(B47,[2]Hoja1!$A$2:$E$105,5,FALSE)</f>
        <v>COMUNA 11</v>
      </c>
    </row>
    <row r="48" spans="1:6" x14ac:dyDescent="0.3">
      <c r="A48" t="s">
        <v>56</v>
      </c>
      <c r="B48">
        <v>47</v>
      </c>
      <c r="C48" t="s">
        <v>103</v>
      </c>
      <c r="D48">
        <f>VLOOKUP(B48,[2]Hoja1!$A$2:$D$105,4,FALSE)</f>
        <v>40</v>
      </c>
      <c r="E48" t="s">
        <v>166</v>
      </c>
      <c r="F48" t="str">
        <f>VLOOKUP(B48,[2]Hoja1!$A$2:$E$105,5,FALSE)</f>
        <v>COMUNA 12</v>
      </c>
    </row>
    <row r="49" spans="1:6" x14ac:dyDescent="0.3">
      <c r="A49" t="s">
        <v>57</v>
      </c>
      <c r="B49">
        <v>48</v>
      </c>
      <c r="C49" t="s">
        <v>103</v>
      </c>
      <c r="D49">
        <f>VLOOKUP(B49,[2]Hoja1!$A$2:$D$105,4,FALSE)</f>
        <v>40</v>
      </c>
      <c r="E49" t="s">
        <v>167</v>
      </c>
      <c r="F49" t="str">
        <f>VLOOKUP(B49,[2]Hoja1!$A$2:$E$105,5,FALSE)</f>
        <v>COMUNA 12</v>
      </c>
    </row>
    <row r="50" spans="1:6" x14ac:dyDescent="0.3">
      <c r="A50" t="s">
        <v>58</v>
      </c>
      <c r="B50">
        <v>49</v>
      </c>
      <c r="C50" t="s">
        <v>103</v>
      </c>
      <c r="D50">
        <f>VLOOKUP(B50,[2]Hoja1!$A$2:$D$105,4,FALSE)</f>
        <v>36</v>
      </c>
      <c r="E50" t="s">
        <v>168</v>
      </c>
      <c r="F50" t="str">
        <f>VLOOKUP(B50,[2]Hoja1!$A$2:$E$105,5,FALSE)</f>
        <v>COMUNA 12</v>
      </c>
    </row>
    <row r="51" spans="1:6" x14ac:dyDescent="0.3">
      <c r="A51" t="s">
        <v>59</v>
      </c>
      <c r="B51">
        <v>50</v>
      </c>
      <c r="C51" t="s">
        <v>103</v>
      </c>
      <c r="D51">
        <f>VLOOKUP(B51,[2]Hoja1!$A$2:$D$105,4,FALSE)</f>
        <v>36</v>
      </c>
      <c r="E51" t="s">
        <v>169</v>
      </c>
      <c r="F51" t="str">
        <f>VLOOKUP(B51,[2]Hoja1!$A$2:$E$105,5,FALSE)</f>
        <v>COMUNA 12</v>
      </c>
    </row>
    <row r="52" spans="1:6" x14ac:dyDescent="0.3">
      <c r="A52" t="s">
        <v>60</v>
      </c>
      <c r="B52">
        <v>51</v>
      </c>
      <c r="C52" t="s">
        <v>103</v>
      </c>
      <c r="D52">
        <v>50</v>
      </c>
      <c r="E52" t="s">
        <v>170</v>
      </c>
      <c r="F52" t="s">
        <v>224</v>
      </c>
    </row>
    <row r="53" spans="1:6" x14ac:dyDescent="0.3">
      <c r="A53" t="s">
        <v>61</v>
      </c>
      <c r="B53">
        <v>52</v>
      </c>
      <c r="C53" t="s">
        <v>103</v>
      </c>
      <c r="D53">
        <v>51</v>
      </c>
      <c r="E53" t="s">
        <v>171</v>
      </c>
      <c r="F53" t="s">
        <v>225</v>
      </c>
    </row>
    <row r="54" spans="1:6" x14ac:dyDescent="0.3">
      <c r="A54" t="s">
        <v>60</v>
      </c>
      <c r="B54">
        <v>53</v>
      </c>
      <c r="C54" t="s">
        <v>103</v>
      </c>
      <c r="D54">
        <f>VLOOKUP(B54,[2]Hoja1!$A$2:$D$105,4,FALSE)</f>
        <v>36</v>
      </c>
      <c r="E54" t="s">
        <v>172</v>
      </c>
      <c r="F54" t="str">
        <f>VLOOKUP(B54,[2]Hoja1!$A$2:$E$105,5,FALSE)</f>
        <v>COMUNA 12</v>
      </c>
    </row>
    <row r="55" spans="1:6" x14ac:dyDescent="0.3">
      <c r="A55" t="s">
        <v>62</v>
      </c>
      <c r="B55">
        <v>54</v>
      </c>
      <c r="C55" t="s">
        <v>103</v>
      </c>
      <c r="D55">
        <f>VLOOKUP(B55,[2]Hoja1!$A$2:$D$105,4,FALSE)</f>
        <v>36</v>
      </c>
      <c r="E55" t="s">
        <v>173</v>
      </c>
      <c r="F55" t="str">
        <f>VLOOKUP(B55,[2]Hoja1!$A$2:$E$105,5,FALSE)</f>
        <v>COMUNA 12</v>
      </c>
    </row>
    <row r="56" spans="1:6" x14ac:dyDescent="0.3">
      <c r="A56" t="s">
        <v>63</v>
      </c>
      <c r="B56">
        <v>55</v>
      </c>
      <c r="C56" t="s">
        <v>103</v>
      </c>
      <c r="D56">
        <f>VLOOKUP(B56,[2]Hoja1!$A$2:$D$105,4,FALSE)</f>
        <v>4</v>
      </c>
      <c r="E56" t="s">
        <v>174</v>
      </c>
      <c r="F56" t="str">
        <f>VLOOKUP(B56,[2]Hoja1!$A$2:$E$105,5,FALSE)</f>
        <v>COMUNA 13</v>
      </c>
    </row>
    <row r="57" spans="1:6" x14ac:dyDescent="0.3">
      <c r="A57" t="s">
        <v>64</v>
      </c>
      <c r="B57">
        <v>56</v>
      </c>
      <c r="C57" t="s">
        <v>103</v>
      </c>
      <c r="D57">
        <f>VLOOKUP(B57,[2]Hoja1!$A$2:$D$105,4,FALSE)</f>
        <v>4</v>
      </c>
      <c r="E57" t="s">
        <v>175</v>
      </c>
      <c r="F57" t="str">
        <f>VLOOKUP(B57,[2]Hoja1!$A$2:$E$105,5,FALSE)</f>
        <v>COMUNA 13</v>
      </c>
    </row>
    <row r="58" spans="1:6" x14ac:dyDescent="0.3">
      <c r="A58" t="s">
        <v>65</v>
      </c>
      <c r="B58">
        <v>57</v>
      </c>
      <c r="C58" t="s">
        <v>103</v>
      </c>
      <c r="D58">
        <f>VLOOKUP(B58,[2]Hoja1!$A$2:$D$105,4,FALSE)</f>
        <v>4</v>
      </c>
      <c r="E58" t="s">
        <v>176</v>
      </c>
      <c r="F58" t="str">
        <f>VLOOKUP(B58,[2]Hoja1!$A$2:$E$105,5,FALSE)</f>
        <v>COMUNA 13</v>
      </c>
    </row>
    <row r="59" spans="1:6" x14ac:dyDescent="0.3">
      <c r="A59" t="s">
        <v>66</v>
      </c>
      <c r="B59">
        <v>58</v>
      </c>
      <c r="C59" t="s">
        <v>103</v>
      </c>
      <c r="D59">
        <f>VLOOKUP(B59,[2]Hoja1!$A$2:$D$105,4,FALSE)</f>
        <v>16</v>
      </c>
      <c r="E59" t="s">
        <v>177</v>
      </c>
      <c r="F59" t="str">
        <f>VLOOKUP(B59,[2]Hoja1!$A$2:$E$105,5,FALSE)</f>
        <v>COMUNA 13</v>
      </c>
    </row>
    <row r="60" spans="1:6" x14ac:dyDescent="0.3">
      <c r="A60" t="s">
        <v>67</v>
      </c>
      <c r="B60">
        <v>59</v>
      </c>
      <c r="C60" t="s">
        <v>103</v>
      </c>
      <c r="D60">
        <f>VLOOKUP(B60,[2]Hoja1!$A$2:$D$105,4,FALSE)</f>
        <v>16</v>
      </c>
      <c r="E60" t="s">
        <v>178</v>
      </c>
      <c r="F60" t="str">
        <f>VLOOKUP(B60,[2]Hoja1!$A$2:$E$105,5,FALSE)</f>
        <v>COMUNA 13</v>
      </c>
    </row>
    <row r="61" spans="1:6" x14ac:dyDescent="0.3">
      <c r="A61" t="s">
        <v>68</v>
      </c>
      <c r="B61">
        <v>60</v>
      </c>
      <c r="C61" t="s">
        <v>103</v>
      </c>
      <c r="D61">
        <f>VLOOKUP(B61,[2]Hoja1!$A$2:$D$105,4,FALSE)</f>
        <v>17</v>
      </c>
      <c r="E61" t="s">
        <v>179</v>
      </c>
      <c r="F61" t="str">
        <f>VLOOKUP(B61,[2]Hoja1!$A$2:$E$105,5,FALSE)</f>
        <v>COMUNA 14</v>
      </c>
    </row>
    <row r="62" spans="1:6" x14ac:dyDescent="0.3">
      <c r="A62" t="s">
        <v>69</v>
      </c>
      <c r="B62">
        <v>61</v>
      </c>
      <c r="C62" t="s">
        <v>103</v>
      </c>
      <c r="D62">
        <f>VLOOKUP(B62,[2]Hoja1!$A$2:$D$105,4,FALSE)</f>
        <v>17</v>
      </c>
      <c r="E62" t="s">
        <v>180</v>
      </c>
      <c r="F62" t="str">
        <f>VLOOKUP(B62,[2]Hoja1!$A$2:$E$105,5,FALSE)</f>
        <v>COMUNA 14</v>
      </c>
    </row>
    <row r="63" spans="1:6" x14ac:dyDescent="0.3">
      <c r="A63" t="s">
        <v>70</v>
      </c>
      <c r="B63">
        <v>62</v>
      </c>
      <c r="C63" t="s">
        <v>103</v>
      </c>
      <c r="D63">
        <f>VLOOKUP(B63,[2]Hoja1!$A$2:$D$105,4,FALSE)</f>
        <v>17</v>
      </c>
      <c r="E63" t="s">
        <v>181</v>
      </c>
      <c r="F63" t="str">
        <f>VLOOKUP(B63,[2]Hoja1!$A$2:$E$105,5,FALSE)</f>
        <v>COMUNA 14</v>
      </c>
    </row>
    <row r="64" spans="1:6" x14ac:dyDescent="0.3">
      <c r="A64" t="s">
        <v>71</v>
      </c>
      <c r="B64">
        <v>63</v>
      </c>
      <c r="C64" t="s">
        <v>103</v>
      </c>
      <c r="D64">
        <f>VLOOKUP(B64,[2]Hoja1!$A$2:$D$105,4,FALSE)</f>
        <v>17</v>
      </c>
      <c r="E64" t="s">
        <v>182</v>
      </c>
      <c r="F64" t="str">
        <f>VLOOKUP(B64,[2]Hoja1!$A$2:$E$105,5,FALSE)</f>
        <v>COMUNA 14</v>
      </c>
    </row>
    <row r="65" spans="1:6" x14ac:dyDescent="0.3">
      <c r="A65" t="s">
        <v>72</v>
      </c>
      <c r="B65">
        <v>64</v>
      </c>
      <c r="C65" t="s">
        <v>103</v>
      </c>
      <c r="D65">
        <f>VLOOKUP(B65,[2]Hoja1!$A$2:$D$105,4,FALSE)</f>
        <v>17</v>
      </c>
      <c r="E65" t="s">
        <v>183</v>
      </c>
      <c r="F65" t="str">
        <f>VLOOKUP(B65,[2]Hoja1!$A$2:$E$105,5,FALSE)</f>
        <v>COMUNA 14</v>
      </c>
    </row>
    <row r="66" spans="1:6" x14ac:dyDescent="0.3">
      <c r="A66" t="s">
        <v>73</v>
      </c>
      <c r="B66">
        <v>65</v>
      </c>
      <c r="C66" t="s">
        <v>103</v>
      </c>
      <c r="D66">
        <v>60</v>
      </c>
      <c r="E66" t="s">
        <v>184</v>
      </c>
      <c r="F66" t="s">
        <v>226</v>
      </c>
    </row>
    <row r="67" spans="1:6" x14ac:dyDescent="0.3">
      <c r="A67" t="s">
        <v>74</v>
      </c>
      <c r="B67">
        <v>66</v>
      </c>
      <c r="C67" t="s">
        <v>103</v>
      </c>
      <c r="D67">
        <f>VLOOKUP(B67,[2]Hoja1!$A$2:$D$105,4,FALSE)</f>
        <v>31</v>
      </c>
      <c r="E67" t="s">
        <v>185</v>
      </c>
      <c r="F67" t="str">
        <f>VLOOKUP(B67,[2]Hoja1!$A$2:$E$105,5,FALSE)</f>
        <v>COMUNA 15</v>
      </c>
    </row>
    <row r="68" spans="1:6" x14ac:dyDescent="0.3">
      <c r="A68" t="s">
        <v>75</v>
      </c>
      <c r="B68">
        <v>67</v>
      </c>
      <c r="C68" t="s">
        <v>103</v>
      </c>
      <c r="D68">
        <f>VLOOKUP(B68,[2]Hoja1!$A$2:$D$105,4,FALSE)</f>
        <v>20</v>
      </c>
      <c r="E68" t="s">
        <v>186</v>
      </c>
      <c r="F68" t="str">
        <f>VLOOKUP(B68,[2]Hoja1!$A$2:$E$105,5,FALSE)</f>
        <v>COMUNA 15</v>
      </c>
    </row>
    <row r="69" spans="1:6" x14ac:dyDescent="0.3">
      <c r="A69" t="s">
        <v>76</v>
      </c>
      <c r="B69">
        <v>68</v>
      </c>
      <c r="C69" t="s">
        <v>103</v>
      </c>
      <c r="D69">
        <f>VLOOKUP(B69,[2]Hoja1!$A$2:$D$105,4,FALSE)</f>
        <v>20</v>
      </c>
      <c r="E69" t="s">
        <v>187</v>
      </c>
      <c r="F69" t="str">
        <f>VLOOKUP(B69,[2]Hoja1!$A$2:$E$105,5,FALSE)</f>
        <v>COMUNA 15</v>
      </c>
    </row>
    <row r="70" spans="1:6" x14ac:dyDescent="0.3">
      <c r="A70" t="s">
        <v>77</v>
      </c>
      <c r="B70">
        <v>69</v>
      </c>
      <c r="C70" t="s">
        <v>103</v>
      </c>
      <c r="D70">
        <f>VLOOKUP(B70,[2]Hoja1!$A$2:$D$105,4,FALSE)</f>
        <v>7</v>
      </c>
      <c r="E70" t="s">
        <v>188</v>
      </c>
      <c r="F70" t="str">
        <f>VLOOKUP(B70,[2]Hoja1!$A$2:$E$105,5,FALSE)</f>
        <v>COMUNA 15</v>
      </c>
    </row>
    <row r="71" spans="1:6" x14ac:dyDescent="0.3">
      <c r="A71" t="s">
        <v>78</v>
      </c>
      <c r="B71">
        <v>70</v>
      </c>
      <c r="C71" t="s">
        <v>103</v>
      </c>
      <c r="D71">
        <f>VLOOKUP(B71,[2]Hoja1!$A$2:$D$105,4,FALSE)</f>
        <v>16</v>
      </c>
      <c r="E71" t="s">
        <v>189</v>
      </c>
      <c r="F71" t="str">
        <f>VLOOKUP(B71,[2]Hoja1!$A$2:$E$105,5,FALSE)</f>
        <v>COMUNA 13</v>
      </c>
    </row>
    <row r="72" spans="1:6" x14ac:dyDescent="0.3">
      <c r="A72" t="s">
        <v>6</v>
      </c>
      <c r="B72">
        <v>71</v>
      </c>
      <c r="C72" t="s">
        <v>103</v>
      </c>
      <c r="D72">
        <f>VLOOKUP(B72,[2]Hoja1!$A$2:$D$105,4,FALSE)</f>
        <v>16</v>
      </c>
      <c r="E72" t="s">
        <v>190</v>
      </c>
      <c r="F72" t="str">
        <f>VLOOKUP(B72,[2]Hoja1!$A$2:$E$105,5,FALSE)</f>
        <v>COMUNA 13</v>
      </c>
    </row>
    <row r="73" spans="1:6" x14ac:dyDescent="0.3">
      <c r="A73" t="s">
        <v>79</v>
      </c>
      <c r="B73">
        <v>72</v>
      </c>
      <c r="C73" t="s">
        <v>103</v>
      </c>
      <c r="D73">
        <f>VLOOKUP(B73,[2]Hoja1!$A$2:$D$105,4,FALSE)</f>
        <v>2</v>
      </c>
      <c r="E73" t="s">
        <v>191</v>
      </c>
      <c r="F73" t="str">
        <f>VLOOKUP(B73,[2]Hoja1!$A$2:$E$105,5,FALSE)</f>
        <v>COMUNA 3</v>
      </c>
    </row>
    <row r="74" spans="1:6" x14ac:dyDescent="0.3">
      <c r="A74" t="s">
        <v>80</v>
      </c>
      <c r="B74">
        <v>73</v>
      </c>
      <c r="C74" t="s">
        <v>103</v>
      </c>
      <c r="D74">
        <f>VLOOKUP(B74,[2]Hoja1!$A$2:$D$105,4,FALSE)</f>
        <v>21</v>
      </c>
      <c r="E74" t="s">
        <v>192</v>
      </c>
      <c r="F74" t="str">
        <f>VLOOKUP(B74,[2]Hoja1!$A$2:$E$105,5,FALSE)</f>
        <v>COMUNA 4</v>
      </c>
    </row>
    <row r="75" spans="1:6" x14ac:dyDescent="0.3">
      <c r="A75" t="s">
        <v>4</v>
      </c>
      <c r="B75">
        <v>74</v>
      </c>
      <c r="C75" t="s">
        <v>105</v>
      </c>
      <c r="D75">
        <f>VLOOKUP(B75,[2]Hoja1!$A$2:$D$105,4,FALSE)</f>
        <v>13</v>
      </c>
      <c r="E75" t="s">
        <v>193</v>
      </c>
      <c r="F75" t="str">
        <f>VLOOKUP(B75,[2]Hoja1!$A$2:$E$105,5,FALSE)</f>
        <v>COMUNA 8</v>
      </c>
    </row>
    <row r="76" spans="1:6" x14ac:dyDescent="0.3">
      <c r="A76" t="s">
        <v>4</v>
      </c>
      <c r="B76">
        <v>75</v>
      </c>
      <c r="C76" t="s">
        <v>105</v>
      </c>
      <c r="D76">
        <f>VLOOKUP(B76,[2]Hoja1!$A$2:$D$105,4,FALSE)</f>
        <v>13</v>
      </c>
      <c r="E76" t="s">
        <v>193</v>
      </c>
      <c r="F76" t="str">
        <f>VLOOKUP(B76,[2]Hoja1!$A$2:$E$105,5,FALSE)</f>
        <v>COMUNA 8</v>
      </c>
    </row>
    <row r="77" spans="1:6" x14ac:dyDescent="0.3">
      <c r="A77" t="s">
        <v>4</v>
      </c>
      <c r="B77">
        <v>76</v>
      </c>
      <c r="C77" t="s">
        <v>105</v>
      </c>
      <c r="D77">
        <f>VLOOKUP(B77,[2]Hoja1!$A$2:$D$105,4,FALSE)</f>
        <v>13</v>
      </c>
      <c r="E77" t="s">
        <v>193</v>
      </c>
      <c r="F77" t="str">
        <f>VLOOKUP(B77,[2]Hoja1!$A$2:$E$105,5,FALSE)</f>
        <v>COMUNA 8</v>
      </c>
    </row>
    <row r="78" spans="1:6" x14ac:dyDescent="0.3">
      <c r="A78" t="s">
        <v>4</v>
      </c>
      <c r="B78">
        <v>77</v>
      </c>
      <c r="C78" t="s">
        <v>105</v>
      </c>
      <c r="D78">
        <f>VLOOKUP(B78,[2]Hoja1!$A$2:$D$105,4,FALSE)</f>
        <v>13</v>
      </c>
      <c r="E78" t="s">
        <v>193</v>
      </c>
      <c r="F78" t="str">
        <f>VLOOKUP(B78,[2]Hoja1!$A$2:$E$105,5,FALSE)</f>
        <v>COMUNA 8</v>
      </c>
    </row>
    <row r="79" spans="1:6" x14ac:dyDescent="0.3">
      <c r="A79" t="s">
        <v>4</v>
      </c>
      <c r="B79">
        <v>78</v>
      </c>
      <c r="C79" t="s">
        <v>105</v>
      </c>
      <c r="D79">
        <f>VLOOKUP(B79,[2]Hoja1!$A$2:$D$105,4,FALSE)</f>
        <v>13</v>
      </c>
      <c r="E79" t="s">
        <v>193</v>
      </c>
      <c r="F79" t="str">
        <f>VLOOKUP(B79,[2]Hoja1!$A$2:$E$105,5,FALSE)</f>
        <v>COMUNA 8</v>
      </c>
    </row>
    <row r="80" spans="1:6" x14ac:dyDescent="0.3">
      <c r="A80" t="s">
        <v>81</v>
      </c>
      <c r="B80">
        <v>79</v>
      </c>
      <c r="C80" t="s">
        <v>106</v>
      </c>
      <c r="D80">
        <f>VLOOKUP(B80,[2]Hoja1!$A$2:$D$105,4,FALSE)</f>
        <v>28</v>
      </c>
      <c r="E80" t="s">
        <v>194</v>
      </c>
      <c r="F80" t="str">
        <f>VLOOKUP(B80,[2]Hoja1!$A$2:$E$105,5,FALSE)</f>
        <v>COMUNA 1</v>
      </c>
    </row>
    <row r="81" spans="1:6" x14ac:dyDescent="0.3">
      <c r="A81" t="s">
        <v>82</v>
      </c>
      <c r="B81">
        <v>80</v>
      </c>
      <c r="C81" t="s">
        <v>106</v>
      </c>
      <c r="D81">
        <f>VLOOKUP(B81,[2]Hoja1!$A$2:$D$105,4,FALSE)</f>
        <v>22</v>
      </c>
      <c r="E81" t="s">
        <v>195</v>
      </c>
      <c r="F81" t="str">
        <f>VLOOKUP(B81,[2]Hoja1!$A$2:$E$105,5,FALSE)</f>
        <v>COMUNA 4</v>
      </c>
    </row>
    <row r="82" spans="1:6" x14ac:dyDescent="0.3">
      <c r="A82" t="s">
        <v>83</v>
      </c>
      <c r="B82">
        <v>81</v>
      </c>
      <c r="C82" t="s">
        <v>106</v>
      </c>
      <c r="D82">
        <f>VLOOKUP(B82,[2]Hoja1!$A$2:$D$105,4,FALSE)</f>
        <v>14</v>
      </c>
      <c r="E82" t="s">
        <v>196</v>
      </c>
      <c r="F82" t="str">
        <f>VLOOKUP(B82,[2]Hoja1!$A$2:$E$105,5,FALSE)</f>
        <v>COMUNA 9</v>
      </c>
    </row>
    <row r="83" spans="1:6" x14ac:dyDescent="0.3">
      <c r="A83" t="s">
        <v>84</v>
      </c>
      <c r="B83">
        <v>82</v>
      </c>
      <c r="C83" t="s">
        <v>106</v>
      </c>
      <c r="D83">
        <f>VLOOKUP(B83,[2]Hoja1!$A$2:$D$105,4,FALSE)</f>
        <v>10</v>
      </c>
      <c r="E83" t="s">
        <v>197</v>
      </c>
      <c r="F83" t="str">
        <f>VLOOKUP(B83,[2]Hoja1!$A$2:$E$105,5,FALSE)</f>
        <v>COMUNA 10</v>
      </c>
    </row>
    <row r="84" spans="1:6" x14ac:dyDescent="0.3">
      <c r="A84" t="s">
        <v>85</v>
      </c>
      <c r="B84">
        <v>83</v>
      </c>
      <c r="C84" t="s">
        <v>106</v>
      </c>
      <c r="D84">
        <f>VLOOKUP(B84,[2]Hoja1!$A$2:$D$105,4,FALSE)</f>
        <v>40</v>
      </c>
      <c r="E84" t="s">
        <v>198</v>
      </c>
      <c r="F84" t="str">
        <f>VLOOKUP(B84,[2]Hoja1!$A$2:$E$105,5,FALSE)</f>
        <v>COMUNA 12</v>
      </c>
    </row>
    <row r="85" spans="1:6" x14ac:dyDescent="0.3">
      <c r="A85" t="s">
        <v>86</v>
      </c>
      <c r="B85">
        <v>84</v>
      </c>
      <c r="C85" t="s">
        <v>106</v>
      </c>
      <c r="D85">
        <f>VLOOKUP(B85,[2]Hoja1!$A$2:$D$105,4,FALSE)</f>
        <v>17</v>
      </c>
      <c r="E85" t="s">
        <v>199</v>
      </c>
      <c r="F85" t="str">
        <f>VLOOKUP(B85,[2]Hoja1!$A$2:$E$105,5,FALSE)</f>
        <v>COMUNA 14</v>
      </c>
    </row>
    <row r="86" spans="1:6" x14ac:dyDescent="0.3">
      <c r="A86" t="s">
        <v>87</v>
      </c>
      <c r="B86">
        <v>85</v>
      </c>
      <c r="C86" t="s">
        <v>106</v>
      </c>
      <c r="D86">
        <f>VLOOKUP(B86,[2]Hoja1!$A$2:$D$105,4,FALSE)</f>
        <v>17</v>
      </c>
      <c r="E86" t="s">
        <v>200</v>
      </c>
      <c r="F86" t="str">
        <f>VLOOKUP(B86,[2]Hoja1!$A$2:$E$105,5,FALSE)</f>
        <v>COMUNA 14</v>
      </c>
    </row>
    <row r="87" spans="1:6" x14ac:dyDescent="0.3">
      <c r="A87" t="s">
        <v>88</v>
      </c>
      <c r="B87">
        <v>86</v>
      </c>
      <c r="C87" t="s">
        <v>106</v>
      </c>
      <c r="D87">
        <f>VLOOKUP(B87,[2]Hoja1!$A$2:$D$105,4,FALSE)</f>
        <v>7</v>
      </c>
      <c r="E87" t="s">
        <v>201</v>
      </c>
      <c r="F87" t="str">
        <f>VLOOKUP(B87,[2]Hoja1!$A$2:$E$105,5,FALSE)</f>
        <v>COMUNA 15</v>
      </c>
    </row>
    <row r="88" spans="1:6" x14ac:dyDescent="0.3">
      <c r="A88" t="s">
        <v>89</v>
      </c>
      <c r="B88">
        <v>87</v>
      </c>
      <c r="C88" t="s">
        <v>107</v>
      </c>
      <c r="D88">
        <f>VLOOKUP(B88,[2]Hoja1!$A$2:$D$105,4,FALSE)</f>
        <v>39</v>
      </c>
      <c r="E88" t="s">
        <v>202</v>
      </c>
      <c r="F88" t="str">
        <f>VLOOKUP(B88,[2]Hoja1!$A$2:$E$105,5,FALSE)</f>
        <v>COMUNA 8</v>
      </c>
    </row>
    <row r="89" spans="1:6" x14ac:dyDescent="0.3">
      <c r="A89" t="s">
        <v>90</v>
      </c>
      <c r="B89">
        <v>88</v>
      </c>
      <c r="C89" t="s">
        <v>108</v>
      </c>
      <c r="D89">
        <f>VLOOKUP(B89,[2]Hoja1!$A$2:$D$105,4,FALSE)</f>
        <v>13</v>
      </c>
      <c r="E89" t="s">
        <v>203</v>
      </c>
      <c r="F89" t="str">
        <f>VLOOKUP(B89,[2]Hoja1!$A$2:$E$105,5,FALSE)</f>
        <v>COMUNA 8</v>
      </c>
    </row>
    <row r="90" spans="1:6" x14ac:dyDescent="0.3">
      <c r="A90" t="s">
        <v>91</v>
      </c>
      <c r="B90">
        <v>89</v>
      </c>
      <c r="C90" t="s">
        <v>109</v>
      </c>
      <c r="D90">
        <f>VLOOKUP(B90,[2]Hoja1!$A$2:$D$105,4,FALSE)</f>
        <v>3</v>
      </c>
      <c r="E90" t="s">
        <v>204</v>
      </c>
      <c r="F90" t="str">
        <f>VLOOKUP(B90,[2]Hoja1!$A$2:$E$105,5,FALSE)</f>
        <v>COMUNA 4</v>
      </c>
    </row>
    <row r="91" spans="1:6" x14ac:dyDescent="0.3">
      <c r="A91" t="s">
        <v>92</v>
      </c>
      <c r="B91">
        <v>90</v>
      </c>
      <c r="C91" t="s">
        <v>110</v>
      </c>
      <c r="D91">
        <f>VLOOKUP(B91,[2]Hoja1!$A$2:$D$105,4,FALSE)</f>
        <v>13</v>
      </c>
      <c r="E91" t="s">
        <v>205</v>
      </c>
      <c r="F91" t="str">
        <f>VLOOKUP(B91,[2]Hoja1!$A$2:$E$105,5,FALSE)</f>
        <v>COMUNA 8</v>
      </c>
    </row>
    <row r="92" spans="1:6" x14ac:dyDescent="0.3">
      <c r="A92" t="s">
        <v>93</v>
      </c>
      <c r="B92">
        <v>91</v>
      </c>
      <c r="C92" t="s">
        <v>111</v>
      </c>
      <c r="D92">
        <v>44</v>
      </c>
      <c r="E92" t="s">
        <v>206</v>
      </c>
      <c r="F92" t="s">
        <v>222</v>
      </c>
    </row>
    <row r="93" spans="1:6" x14ac:dyDescent="0.3">
      <c r="A93" t="s">
        <v>94</v>
      </c>
      <c r="B93">
        <v>92</v>
      </c>
      <c r="C93" t="s">
        <v>111</v>
      </c>
      <c r="D93">
        <f>VLOOKUP(B93,[2]Hoja1!$A$2:$D$105,4,FALSE)</f>
        <v>3</v>
      </c>
      <c r="E93" t="s">
        <v>207</v>
      </c>
      <c r="F93" t="str">
        <f>VLOOKUP(B93,[2]Hoja1!$A$2:$E$105,5,FALSE)</f>
        <v>COMUNA 4</v>
      </c>
    </row>
    <row r="94" spans="1:6" x14ac:dyDescent="0.3">
      <c r="A94" t="s">
        <v>5</v>
      </c>
      <c r="B94">
        <v>93</v>
      </c>
      <c r="C94" t="s">
        <v>112</v>
      </c>
      <c r="D94">
        <f>VLOOKUP(B94,[2]Hoja1!$A$2:$D$105,4,FALSE)</f>
        <v>3</v>
      </c>
      <c r="E94" t="s">
        <v>208</v>
      </c>
      <c r="F94" t="str">
        <f>VLOOKUP(B94,[2]Hoja1!$A$2:$E$105,5,FALSE)</f>
        <v>COMUNA 4</v>
      </c>
    </row>
    <row r="95" spans="1:6" x14ac:dyDescent="0.3">
      <c r="A95" t="s">
        <v>95</v>
      </c>
      <c r="B95">
        <v>94</v>
      </c>
      <c r="C95" t="s">
        <v>113</v>
      </c>
      <c r="D95">
        <f>VLOOKUP(B95,[2]Hoja1!$A$2:$D$105,4,FALSE)</f>
        <v>23</v>
      </c>
      <c r="E95" t="s">
        <v>209</v>
      </c>
      <c r="F95" t="str">
        <f>VLOOKUP(B95,[2]Hoja1!$A$2:$E$105,5,FALSE)</f>
        <v>COMUNA 1</v>
      </c>
    </row>
    <row r="96" spans="1:6" x14ac:dyDescent="0.3">
      <c r="A96" t="s">
        <v>96</v>
      </c>
      <c r="B96">
        <v>95</v>
      </c>
      <c r="C96" t="s">
        <v>113</v>
      </c>
      <c r="D96">
        <f>VLOOKUP(B96,[2]Hoja1!$A$2:$D$105,4,FALSE)</f>
        <v>25</v>
      </c>
      <c r="E96" t="s">
        <v>210</v>
      </c>
      <c r="F96" t="str">
        <f>VLOOKUP(B96,[2]Hoja1!$A$2:$E$105,5,FALSE)</f>
        <v>COMUNA 1</v>
      </c>
    </row>
    <row r="97" spans="1:6" x14ac:dyDescent="0.3">
      <c r="A97" t="s">
        <v>97</v>
      </c>
      <c r="B97">
        <v>96</v>
      </c>
      <c r="C97" t="s">
        <v>114</v>
      </c>
      <c r="D97">
        <f>VLOOKUP(B97,[2]Hoja1!$A$2:$D$105,4,FALSE)</f>
        <v>39</v>
      </c>
      <c r="E97" t="s">
        <v>211</v>
      </c>
      <c r="F97" t="str">
        <f>VLOOKUP(B97,[2]Hoja1!$A$2:$E$105,5,FALSE)</f>
        <v>COMUNA 8</v>
      </c>
    </row>
    <row r="98" spans="1:6" x14ac:dyDescent="0.3">
      <c r="A98" t="s">
        <v>98</v>
      </c>
      <c r="B98">
        <v>97</v>
      </c>
      <c r="C98" t="s">
        <v>115</v>
      </c>
      <c r="D98">
        <f>VLOOKUP(B98,[2]Hoja1!$A$2:$D$105,4,FALSE)</f>
        <v>39</v>
      </c>
      <c r="E98" t="s">
        <v>212</v>
      </c>
      <c r="F98" t="str">
        <f>VLOOKUP(B98,[2]Hoja1!$A$2:$E$105,5,FALSE)</f>
        <v>COMUNA 8</v>
      </c>
    </row>
    <row r="99" spans="1:6" x14ac:dyDescent="0.3">
      <c r="A99" t="s">
        <v>99</v>
      </c>
      <c r="B99">
        <v>98</v>
      </c>
      <c r="C99" t="s">
        <v>116</v>
      </c>
      <c r="D99">
        <f>VLOOKUP(B99,[2]Hoja1!$A$2:$D$105,4,FALSE)</f>
        <v>13</v>
      </c>
      <c r="E99" t="s">
        <v>213</v>
      </c>
      <c r="F99" t="str">
        <f>VLOOKUP(B99,[2]Hoja1!$A$2:$E$105,5,FALSE)</f>
        <v>COMUNA 8</v>
      </c>
    </row>
    <row r="100" spans="1:6" x14ac:dyDescent="0.3">
      <c r="A100" t="s">
        <v>100</v>
      </c>
      <c r="B100">
        <v>99</v>
      </c>
      <c r="C100" t="s">
        <v>117</v>
      </c>
      <c r="D100">
        <f>VLOOKUP(B100,[2]Hoja1!$A$2:$D$105,4,FALSE)</f>
        <v>7</v>
      </c>
      <c r="E100" t="s">
        <v>214</v>
      </c>
      <c r="F100" t="str">
        <f>VLOOKUP(B100,[2]Hoja1!$A$2:$E$105,5,FALSE)</f>
        <v>COMUNA 15</v>
      </c>
    </row>
    <row r="101" spans="1:6" x14ac:dyDescent="0.3">
      <c r="A101" t="s">
        <v>101</v>
      </c>
      <c r="B101">
        <v>100</v>
      </c>
      <c r="C101" t="s">
        <v>118</v>
      </c>
      <c r="D101">
        <f>VLOOKUP(B101,[2]Hoja1!$A$2:$D$105,4,FALSE)</f>
        <v>38</v>
      </c>
      <c r="E101" t="s">
        <v>215</v>
      </c>
      <c r="F101" t="str">
        <f>VLOOKUP(B101,[2]Hoja1!$A$2:$E$105,5,FALSE)</f>
        <v>COMUNA 8</v>
      </c>
    </row>
    <row r="102" spans="1:6" x14ac:dyDescent="0.3">
      <c r="A102" t="s">
        <v>102</v>
      </c>
      <c r="B102">
        <v>101</v>
      </c>
      <c r="C102" t="s">
        <v>119</v>
      </c>
      <c r="D102">
        <f>VLOOKUP(B102,[2]Hoja1!$A$2:$D$105,4,FALSE)</f>
        <v>13</v>
      </c>
      <c r="E102" t="s">
        <v>216</v>
      </c>
      <c r="F102" t="str">
        <f>VLOOKUP(B102,[2]Hoja1!$A$2:$E$105,5,FALSE)</f>
        <v>COMUNA 8</v>
      </c>
    </row>
  </sheetData>
  <autoFilter ref="A1:F1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actividad</vt:lpstr>
      <vt:lpstr>Tabla puntos verdes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 Guerrero</dc:creator>
  <cp:lastModifiedBy>Antonella Guerrero</cp:lastModifiedBy>
  <dcterms:created xsi:type="dcterms:W3CDTF">2021-12-08T22:31:47Z</dcterms:created>
  <dcterms:modified xsi:type="dcterms:W3CDTF">2021-12-08T23:23:47Z</dcterms:modified>
</cp:coreProperties>
</file>