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IdeaProjects\jabref\Project\Phase 2\Sprint 1\"/>
    </mc:Choice>
  </mc:AlternateContent>
  <xr:revisionPtr revIDLastSave="0" documentId="8_{7D3C17EC-E12E-4917-97A3-7E722282B5C9}" xr6:coauthVersionLast="47" xr6:coauthVersionMax="47" xr10:uidLastSave="{00000000-0000-0000-0000-000000000000}"/>
  <bookViews>
    <workbookView xWindow="-120" yWindow="-120" windowWidth="29040" windowHeight="15840" xr2:uid="{FF43F31E-749F-4C99-8F78-4571E23DE7D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O13" i="1"/>
  <c r="N13" i="1"/>
  <c r="M13" i="1"/>
  <c r="L13" i="1"/>
  <c r="K13" i="1"/>
  <c r="J13" i="1"/>
  <c r="J12" i="1"/>
  <c r="K12" i="1" s="1"/>
  <c r="L12" i="1" s="1"/>
  <c r="M12" i="1" s="1"/>
  <c r="N12" i="1" s="1"/>
  <c r="O12" i="1" s="1"/>
  <c r="P12" i="1" s="1"/>
</calcChain>
</file>

<file path=xl/sharedStrings.xml><?xml version="1.0" encoding="utf-8"?>
<sst xmlns="http://schemas.openxmlformats.org/spreadsheetml/2006/main" count="14" uniqueCount="14">
  <si>
    <t>Sprint Burndown Chart</t>
  </si>
  <si>
    <t>Task Number</t>
  </si>
  <si>
    <t>Task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</si>
  <si>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</si>
  <si>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</si>
  <si>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</si>
  <si>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</si>
  <si>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</si>
  <si>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</si>
  <si>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</si>
  <si>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</si>
  <si>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Ideal Trend</t>
  </si>
  <si>
    <t>Day 6</t>
  </si>
  <si>
    <t>Phase 2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</si>
</sst>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mm\-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BF9000"/>
        <bgColor rgb="FFBF900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2" fillId="2" borderId="0" xfId="1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[1]Folha1!$B$7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[1]Folha1!$D$5:$I$5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[1]Folha1!$D$7:$I$7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436E-AA5F-D2BB8855CB97}"/>
            </c:ext>
          </c:extLst>
        </c:ser>
        <c:ser>
          <c:idx val="1"/>
          <c:order val="1"/>
          <c:tx>
            <c:strRef>
              <c:f>[1]Folha1!$B$8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[1]Folha1!$D$5:$I$5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[1]Folha1!$D$8:$I$8</c:f>
              <c:numCache>
                <c:formatCode>General</c:formatCode>
                <c:ptCount val="6"/>
                <c:pt idx="0">
                  <c:v>7</c:v>
                </c:pt>
                <c:pt idx="1">
                  <c:v>5.6</c:v>
                </c:pt>
                <c:pt idx="2">
                  <c:v>4.2</c:v>
                </c:pt>
                <c:pt idx="3">
                  <c:v>2.8000000000000007</c:v>
                </c:pt>
                <c:pt idx="4">
                  <c:v>1.4000000000000004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3-436E-AA5F-D2BB8855C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11119"/>
        <c:axId val="406323599"/>
      </c:lineChart>
      <c:catAx>
        <c:axId val="4063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323599"/>
        <c:crosses val="autoZero"/>
        <c:auto val="1"/>
        <c:lblAlgn val="ctr"/>
        <c:lblOffset val="100"/>
        <c:noMultiLvlLbl val="0"/>
      </c:catAx>
      <c:valAx>
        <c:axId val="4063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3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15</xdr:row>
      <xdr:rowOff>9525</xdr:rowOff>
    </xdr:from>
    <xdr:to>
      <xdr:col>16</xdr:col>
      <xdr:colOff>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C293B-32A5-404C-8CA0-0B9C2D3E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/IdeaProjects/jabref/Project/Phase%201/Sprint%201/Sprint%201%20Burndown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>
        <row r="5">
          <cell r="D5" t="str">
            <v>Day 0</v>
          </cell>
          <cell r="E5" t="str">
            <v>Day 1</v>
          </cell>
          <cell r="F5" t="str">
            <v>Day 2</v>
          </cell>
          <cell r="G5" t="str">
            <v>Day 3</v>
          </cell>
          <cell r="H5" t="str">
            <v>Day 4</v>
          </cell>
          <cell r="I5" t="str">
            <v>Day 5</v>
          </cell>
        </row>
        <row r="7">
          <cell r="B7" t="str">
            <v>Remaining Effort</v>
          </cell>
          <cell r="D7">
            <v>7</v>
          </cell>
          <cell r="E7">
            <v>5</v>
          </cell>
          <cell r="F7">
            <v>5</v>
          </cell>
          <cell r="G7">
            <v>5</v>
          </cell>
          <cell r="H7">
            <v>2</v>
          </cell>
          <cell r="I7">
            <v>0</v>
          </cell>
        </row>
        <row r="8">
          <cell r="B8" t="str">
            <v>Ideal Trend</v>
          </cell>
          <cell r="D8">
            <v>7</v>
          </cell>
          <cell r="E8">
            <v>5.6</v>
          </cell>
          <cell r="F8">
            <v>4.2</v>
          </cell>
          <cell r="G8">
            <v>2.8000000000000007</v>
          </cell>
          <cell r="H8">
            <v>1.4000000000000004</v>
          </cell>
          <cell r="I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FA82-D9EF-49E0-836B-0A704A4D8C47}">
  <dimension ref="G7:P13"/>
  <sheetViews>
    <sheetView tabSelected="1" workbookViewId="0">
      <selection activeCell="M12" sqref="M12"/>
    </sheetView>
  </sheetViews>
  <sheetFormatPr defaultRowHeight="15" x14ac:dyDescent="0.25"/>
  <cols>
    <col min="8" max="8" width="16.28515625" customWidth="1"/>
    <col min="9" max="9" width="18.42578125" customWidth="1"/>
    <col min="10" max="10" width="16.42578125" customWidth="1"/>
    <col min="14" max="15" width="9.140625" customWidth="1"/>
  </cols>
  <sheetData>
    <row r="7" spans="7:16" ht="18" x14ac:dyDescent="0.25">
      <c r="G7" s="7"/>
      <c r="H7" s="8" t="s">
        <v>0</v>
      </c>
      <c r="I7" s="8"/>
      <c r="J7" s="8"/>
      <c r="K7" s="8"/>
      <c r="L7" s="8"/>
      <c r="M7" s="8"/>
      <c r="N7" s="8"/>
      <c r="O7" s="8"/>
      <c r="P7" s="8"/>
    </row>
    <row r="8" spans="7:16" x14ac:dyDescent="0.25">
      <c r="H8" s="1"/>
      <c r="I8" s="1"/>
      <c r="J8" s="1"/>
      <c r="K8" s="1"/>
      <c r="L8" s="1"/>
      <c r="M8" s="1"/>
      <c r="N8" s="1"/>
    </row>
    <row r="9" spans="7:16" x14ac:dyDescent="0.25">
      <c r="H9" s="13" t="s">
        <v>1</v>
      </c>
      <c r="I9" s="13" t="s">
        <v>2</v>
      </c>
      <c r="J9" s="2" t="s">
        <v>3</v>
      </c>
      <c r="K9" s="3">
        <v>44537</v>
      </c>
      <c r="L9" s="3">
        <v>44538</v>
      </c>
      <c r="M9" s="3">
        <v>44539</v>
      </c>
      <c r="N9" s="3">
        <v>44540</v>
      </c>
      <c r="O9" s="3">
        <v>44541</v>
      </c>
      <c r="P9" s="3">
        <v>44542</v>
      </c>
    </row>
    <row r="10" spans="7:16" x14ac:dyDescent="0.25">
      <c r="H10" s="14"/>
      <c r="I10" s="14"/>
      <c r="J10" s="2" t="s">
        <v>4</v>
      </c>
      <c r="K10" s="2" t="s">
        <v>5</v>
      </c>
      <c r="L10" s="2" t="s">
        <v>6</v>
      </c>
      <c r="M10" s="2" t="s">
        <v>7</v>
      </c>
      <c r="N10" s="2" t="s">
        <v>8</v>
      </c>
      <c r="O10" s="2" t="s">
        <v>9</v>
      </c>
      <c r="P10" s="2" t="s">
        <v>12</v>
      </c>
    </row>
    <row r="11" spans="7:16" x14ac:dyDescent="0.25">
      <c r="H11" s="1">
        <v>1</v>
      </c>
      <c r="I11" s="1" t="s">
        <v>13</v>
      </c>
      <c r="J11" s="4">
        <v>5</v>
      </c>
      <c r="K11" s="1">
        <v>0</v>
      </c>
      <c r="L11" s="1">
        <v>0</v>
      </c>
      <c r="M11" s="1">
        <v>2</v>
      </c>
      <c r="N11" s="1">
        <v>1</v>
      </c>
      <c r="O11" s="1">
        <v>1</v>
      </c>
      <c r="P11" s="1">
        <v>1</v>
      </c>
    </row>
    <row r="12" spans="7:16" x14ac:dyDescent="0.25">
      <c r="H12" s="9" t="s">
        <v>10</v>
      </c>
      <c r="I12" s="10"/>
      <c r="J12" s="5">
        <f>SUM(J11)</f>
        <v>5</v>
      </c>
      <c r="K12" s="5">
        <f>J12-SUM(K11)</f>
        <v>5</v>
      </c>
      <c r="L12" s="5">
        <f>K12-SUM(L11)</f>
        <v>5</v>
      </c>
      <c r="M12" s="5">
        <f>L12-SUM(M11)</f>
        <v>3</v>
      </c>
      <c r="N12" s="5">
        <f>M12-SUM(N11)</f>
        <v>2</v>
      </c>
      <c r="O12" s="5">
        <f t="shared" ref="O12" si="0">N12-SUM(O11)</f>
        <v>1</v>
      </c>
      <c r="P12" s="5">
        <f t="shared" ref="P12" si="1">O12-SUM(P11)</f>
        <v>0</v>
      </c>
    </row>
    <row r="13" spans="7:16" x14ac:dyDescent="0.25">
      <c r="H13" s="11" t="s">
        <v>11</v>
      </c>
      <c r="I13" s="12"/>
      <c r="J13" s="6">
        <f>SUM(J11)</f>
        <v>5</v>
      </c>
      <c r="K13" s="6">
        <f>$J$11-($J$11/6*1)</f>
        <v>4.166666666666667</v>
      </c>
      <c r="L13" s="6">
        <f>$J$11-($J$11/6*2)</f>
        <v>3.333333333333333</v>
      </c>
      <c r="M13" s="6">
        <f>$J$11-($J$11/6*3)</f>
        <v>2.5</v>
      </c>
      <c r="N13" s="6">
        <f>$J$11-($J$11/6*4)</f>
        <v>1.6666666666666665</v>
      </c>
      <c r="O13" s="6">
        <f>$J$11-($J$11/6*5)</f>
        <v>0.83333333333333304</v>
      </c>
      <c r="P13" s="6">
        <f>$J$11-($J$11/6*6)</f>
        <v>0</v>
      </c>
    </row>
  </sheetData>
  <mergeCells count="4">
    <mergeCell ref="H12:I12"/>
    <mergeCell ref="H13:I13"/>
    <mergeCell ref="H9:H10"/>
    <mergeCell ref="I9:I10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Nunes</dc:creator>
  <cp:lastModifiedBy>Pedro Nunes</cp:lastModifiedBy>
  <dcterms:created xsi:type="dcterms:W3CDTF">2021-12-16T17:10:54Z</dcterms:created>
  <dcterms:modified xsi:type="dcterms:W3CDTF">2021-12-27T22:01:25Z</dcterms:modified>
</cp:coreProperties>
</file>