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<sst xmlns="http://schemas.openxmlformats.org/spreadsheetml/2006/main" count="12" uniqueCount="12">
  <si>
    <t xml:space="preserve">para 5000m</t>
  </si>
  <si>
    <t>h</t>
  </si>
  <si>
    <t>T</t>
  </si>
  <si>
    <t>°C</t>
  </si>
  <si>
    <t xml:space="preserve">L03(x) = (x- x1)(x-x2)(x-x3)  /  (x0-x1) (x0-x2) (x0-x3)</t>
  </si>
  <si>
    <t xml:space="preserve">L13(x) = (x- x0)(x-x2)(x-x3)  /  (x1-x0) (x1-x2) (x1-x3)</t>
  </si>
  <si>
    <t>m</t>
  </si>
  <si>
    <t xml:space="preserve">L23(x) = (x- x0)(x-x1)(x-x3)  /  (x2-x0) (x2-x1) (x2-x3)</t>
  </si>
  <si>
    <t>ft?</t>
  </si>
  <si>
    <t xml:space="preserve">L33(x) = (x- x0)(x-x1)(x-x2)  /  (x3-x0) (x3-x1) (x3-x2)</t>
  </si>
  <si>
    <t xml:space="preserve">para  La paz </t>
  </si>
  <si>
    <t xml:space="preserve">Para EL Alto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</si>
</sst>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left"/>
    </xf>
    <xf fontId="0" fillId="0" borderId="1" numFmtId="0" xfId="0" applyBorder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2" numFmtId="0" xfId="0" applyBorder="1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476249</xdr:colOff>
      <xdr:row>1</xdr:row>
      <xdr:rowOff>20954</xdr:rowOff>
    </xdr:from>
    <xdr:ext cx="9039224" cy="2657474"/>
    <xdr:pic>
      <xdr:nvPicPr>
        <xdr:cNvPr id="355875868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476249" y="203834"/>
          <a:ext cx="9039224" cy="2657474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A1" activeCellId="0" sqref="A1"/>
    </sheetView>
  </sheetViews>
  <sheetFormatPr defaultRowHeight="14.25"/>
  <cols>
    <col bestFit="1" min="10" max="10" width="11.57421875"/>
  </cols>
  <sheetData>
    <row r="3" ht="14.25">
      <c r="B3" s="1"/>
    </row>
    <row r="4" ht="14.25"/>
    <row r="5" ht="14.25"/>
    <row r="6" ht="14.25"/>
    <row r="7" ht="14.25"/>
    <row r="8" ht="14.25"/>
    <row r="9" ht="14.25"/>
    <row r="10" ht="14.25"/>
    <row r="17" ht="14.25">
      <c r="B17" t="s">
        <v>0</v>
      </c>
    </row>
    <row r="18" ht="14.25">
      <c r="C18" s="2" t="s">
        <v>1</v>
      </c>
      <c r="D18" s="2" t="s">
        <v>2</v>
      </c>
      <c r="F18"/>
      <c r="J18">
        <f>+J20*D19+J21*D20+J23*D21+J24*D22</f>
        <v>178.4528368529991</v>
      </c>
      <c r="K18">
        <f>J18/3.28084</f>
        <v>54.392422932236592</v>
      </c>
      <c r="L18" t="s">
        <v>3</v>
      </c>
    </row>
    <row r="19" ht="14.25">
      <c r="B19">
        <v>0</v>
      </c>
      <c r="C19" s="2">
        <v>-1000</v>
      </c>
      <c r="D19" s="2">
        <v>213.90000000000001</v>
      </c>
    </row>
    <row r="20" ht="14.25">
      <c r="B20">
        <v>1</v>
      </c>
      <c r="C20" s="2">
        <v>0</v>
      </c>
      <c r="D20" s="2">
        <v>212</v>
      </c>
      <c r="E20" s="3" t="s">
        <v>4</v>
      </c>
      <c r="J20">
        <f>(((C24-C20)*(C24-C21)*(C24-C22))/((C19-C20)*(C19-C21)*(C19-C22)))</f>
        <v>-51.332194720058013</v>
      </c>
    </row>
    <row r="21" ht="14.25">
      <c r="B21">
        <v>2</v>
      </c>
      <c r="C21" s="2">
        <v>3000</v>
      </c>
      <c r="D21" s="2">
        <v>206.19999999999999</v>
      </c>
      <c r="E21" s="3" t="s">
        <v>5</v>
      </c>
      <c r="J21">
        <f>(((C24-C19)*(C24-C21)*(C24-C22))/((C20-C19)*(C20-C21)*(C20-C22)))</f>
        <v>81.692107815087013</v>
      </c>
    </row>
    <row r="22" ht="14.25">
      <c r="B22">
        <v>3</v>
      </c>
      <c r="C22" s="2">
        <v>8000</v>
      </c>
      <c r="D22" s="2">
        <v>196.19999999999999</v>
      </c>
      <c r="E22" s="3"/>
    </row>
    <row r="23" ht="14.25">
      <c r="C23">
        <v>5000</v>
      </c>
      <c r="D23" t="s">
        <v>6</v>
      </c>
      <c r="E23" s="3" t="s">
        <v>7</v>
      </c>
      <c r="J23">
        <f>(((C24-C19)*(C24-C20)*(C24-C22))/((C21-C19)*(C21-C20)*(C21-C22)))</f>
        <v>-39.990262008034804</v>
      </c>
    </row>
    <row r="24" ht="14.25">
      <c r="C24">
        <f>C23*3.28084</f>
        <v>16404.200000000001</v>
      </c>
      <c r="D24" t="s">
        <v>8</v>
      </c>
      <c r="E24" s="3" t="s">
        <v>9</v>
      </c>
      <c r="J24">
        <f>(((C24-C19)*(C24-C20)*(C24-C21))/((C22-C19)*(C22-C20)*(C22-C21)))</f>
        <v>10.630348913005802</v>
      </c>
    </row>
    <row r="26" ht="14.25">
      <c r="B26" t="s">
        <v>10</v>
      </c>
    </row>
    <row r="27" ht="14.25">
      <c r="B27" s="4"/>
      <c r="C27" s="2" t="s">
        <v>1</v>
      </c>
      <c r="D27" s="2" t="s">
        <v>2</v>
      </c>
      <c r="E27" s="3"/>
      <c r="F27" s="3"/>
      <c r="G27" s="3"/>
      <c r="H27" s="3"/>
      <c r="I27" s="3"/>
      <c r="J27" s="3">
        <f>+J29*D28+J30*D29+J32*D30+J33*D31</f>
        <v>188.02171244179351</v>
      </c>
      <c r="K27" s="3">
        <f>J27/3.28084</f>
        <v>57.309016118370145</v>
      </c>
      <c r="L27" t="s">
        <v>3</v>
      </c>
    </row>
    <row r="28" ht="14.25">
      <c r="B28" s="5">
        <v>0</v>
      </c>
      <c r="C28" s="2">
        <v>-1000</v>
      </c>
      <c r="D28" s="2">
        <v>213.90000000000001</v>
      </c>
      <c r="E28" s="3"/>
      <c r="F28" s="3"/>
      <c r="G28" s="3"/>
      <c r="H28" s="3"/>
      <c r="I28" s="3"/>
      <c r="J28" s="3"/>
      <c r="K28" s="3"/>
    </row>
    <row r="29" ht="14.25">
      <c r="B29" s="4">
        <v>1</v>
      </c>
      <c r="C29" s="2">
        <v>0</v>
      </c>
      <c r="D29" s="2">
        <v>212</v>
      </c>
      <c r="E29" s="3" t="s">
        <v>4</v>
      </c>
      <c r="F29"/>
      <c r="G29" s="3"/>
      <c r="H29" s="3"/>
      <c r="I29" s="3"/>
      <c r="J29" s="3">
        <f>(((C33-C29)*(C33-C30)*(C33-C31))/((C28-C29)*(C28-C30)*(C28-C31)))</f>
        <v>-11.69435059153095</v>
      </c>
      <c r="K29" s="3"/>
    </row>
    <row r="30" ht="14.25">
      <c r="B30" s="4">
        <v>2</v>
      </c>
      <c r="C30" s="2">
        <v>3000</v>
      </c>
      <c r="D30" s="2">
        <v>206.19999999999999</v>
      </c>
      <c r="E30" s="3" t="s">
        <v>5</v>
      </c>
      <c r="F30"/>
      <c r="G30" s="3"/>
      <c r="H30" s="3"/>
      <c r="I30" s="3"/>
      <c r="J30" s="3">
        <f>(((C33-C28)*(C33-C30)*(C33-C31))/((C29-C28)*(C29-C30)*(C29-C31)))</f>
        <v>19.010387678327998</v>
      </c>
      <c r="K30" s="3"/>
    </row>
    <row r="31" ht="14.25">
      <c r="B31" s="4">
        <v>3</v>
      </c>
      <c r="C31" s="2">
        <v>8000</v>
      </c>
      <c r="D31" s="2">
        <v>196.19999999999999</v>
      </c>
      <c r="E31" s="3"/>
      <c r="F31"/>
      <c r="G31" s="3"/>
      <c r="H31" s="3"/>
      <c r="I31" s="3"/>
      <c r="J31" s="3"/>
      <c r="K31" s="3"/>
    </row>
    <row r="32" ht="14.25">
      <c r="B32" s="3"/>
      <c r="C32" s="3">
        <v>3640</v>
      </c>
      <c r="D32" s="6" t="s">
        <v>6</v>
      </c>
      <c r="E32" s="3" t="s">
        <v>7</v>
      </c>
      <c r="F32"/>
      <c r="G32" s="3"/>
      <c r="H32" s="3"/>
      <c r="I32" s="3"/>
      <c r="J32" s="3">
        <f>(((C33-C28)*(C33-C29)*(C33-C31))/((C30-C28)*(C30-C29)*(C30-C31)))</f>
        <v>-10.155240740569088</v>
      </c>
      <c r="K32" s="3"/>
    </row>
    <row r="33" ht="14.25">
      <c r="B33" s="3"/>
      <c r="C33" s="3">
        <f>C32*3.28084</f>
        <v>11942.257600000001</v>
      </c>
      <c r="D33" t="s">
        <v>8</v>
      </c>
      <c r="E33" s="3" t="s">
        <v>9</v>
      </c>
      <c r="F33"/>
      <c r="G33" s="3"/>
      <c r="H33" s="3"/>
      <c r="I33" s="3"/>
      <c r="J33" s="3">
        <f>(((C33-C28)*(C33-C29)*(C33-C30))/((C31-C28)*(C31-C29)*(C31-C30)))</f>
        <v>3.8392036537720391</v>
      </c>
      <c r="K33" s="3"/>
    </row>
    <row r="35" ht="14.25">
      <c r="B35" t="s">
        <v>11</v>
      </c>
    </row>
    <row r="36" ht="14.25">
      <c r="B36" s="4"/>
      <c r="C36" s="2" t="s">
        <v>1</v>
      </c>
      <c r="D36" s="2" t="s">
        <v>2</v>
      </c>
      <c r="E36" s="3"/>
      <c r="F36" s="3"/>
      <c r="G36" s="3"/>
      <c r="H36" s="3"/>
      <c r="I36" s="3"/>
      <c r="J36" s="3">
        <f>+J38*D37+J39*D38+J41*D39+J42*D40</f>
        <v>184.47226872486544</v>
      </c>
      <c r="K36" s="3">
        <f>J36/3.28084</f>
        <v>56.227145708070324</v>
      </c>
      <c r="L36" t="s">
        <v>3</v>
      </c>
    </row>
    <row r="37" ht="14.25">
      <c r="B37" s="5">
        <v>0</v>
      </c>
      <c r="C37" s="2">
        <v>-1000</v>
      </c>
      <c r="D37" s="2">
        <v>213.90000000000001</v>
      </c>
      <c r="E37" s="3"/>
      <c r="F37" s="3"/>
      <c r="G37" s="3"/>
      <c r="H37" s="3"/>
      <c r="I37" s="3"/>
      <c r="J37" s="3"/>
      <c r="K37" s="3"/>
    </row>
    <row r="38" ht="14.25">
      <c r="B38" s="4">
        <v>1</v>
      </c>
      <c r="C38" s="2">
        <v>0</v>
      </c>
      <c r="D38" s="2">
        <v>212</v>
      </c>
      <c r="E38" s="3" t="s">
        <v>4</v>
      </c>
      <c r="F38"/>
      <c r="G38" s="3"/>
      <c r="H38" s="3"/>
      <c r="I38" s="3"/>
      <c r="J38" s="3">
        <f>(((C42-C38)*(C42-C39)*(C42-C40))/((C37-C38)*(C37-C39)*(C37-C40)))</f>
        <v>-22.545396519900962</v>
      </c>
      <c r="K38" s="3"/>
    </row>
    <row r="39" ht="14.25">
      <c r="B39" s="4">
        <v>2</v>
      </c>
      <c r="C39" s="2">
        <v>3000</v>
      </c>
      <c r="D39" s="2">
        <v>206.19999999999999</v>
      </c>
      <c r="E39" s="3" t="s">
        <v>5</v>
      </c>
      <c r="F39"/>
      <c r="G39" s="3"/>
      <c r="H39" s="3"/>
      <c r="I39" s="3"/>
      <c r="J39" s="3">
        <f>(((C42-C37)*(C42-C39)*(C42-C40))/((C38-C37)*(C38-C39)*(C38-C40)))</f>
        <v>36.301891155526278</v>
      </c>
      <c r="K39" s="3"/>
    </row>
    <row r="40" ht="14.25">
      <c r="B40" s="4">
        <v>3</v>
      </c>
      <c r="C40" s="2">
        <v>8000</v>
      </c>
      <c r="D40" s="2">
        <v>196.19999999999999</v>
      </c>
      <c r="E40" s="3"/>
      <c r="F40"/>
      <c r="G40" s="3"/>
      <c r="H40" s="3"/>
      <c r="I40" s="3"/>
      <c r="J40" s="3"/>
      <c r="K40" s="3"/>
    </row>
    <row r="41" ht="14.25">
      <c r="B41" s="3"/>
      <c r="C41" s="3">
        <v>4150</v>
      </c>
      <c r="D41" s="6" t="s">
        <v>6</v>
      </c>
      <c r="E41" s="3" t="s">
        <v>7</v>
      </c>
      <c r="F41"/>
      <c r="G41" s="3"/>
      <c r="H41" s="3"/>
      <c r="I41" s="3"/>
      <c r="J41" s="3">
        <f>(((C42-C37)*(C42-C38)*(C42-C40))/((C39-C37)*(C39-C38)*(C39-C40)))</f>
        <v>-18.624409313020312</v>
      </c>
      <c r="K41" s="3"/>
    </row>
    <row r="42" ht="14.25">
      <c r="B42" s="3"/>
      <c r="C42" s="3">
        <f>C41*3.28084</f>
        <v>13615.486000000001</v>
      </c>
      <c r="D42" s="7" t="s">
        <v>8</v>
      </c>
      <c r="E42" s="3" t="s">
        <v>9</v>
      </c>
      <c r="F42"/>
      <c r="G42" s="3"/>
      <c r="H42" s="3"/>
      <c r="I42" s="3"/>
      <c r="J42" s="3">
        <f>(((C42-C37)*(C42-C38)*(C42-C39))/((C40-C37)*(C40-C38)*(C40-C39)))</f>
        <v>5.8679146773949968</v>
      </c>
      <c r="K42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2024-10-10T15:38:15Z</dcterms:modified>
</cp:coreProperties>
</file>