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696" tabRatio="600" firstSheet="0" activeTab="2" autoFilterDateGrouping="1"/>
  </bookViews>
  <sheets>
    <sheet name="Menu" sheetId="1" state="visible" r:id="rId1"/>
    <sheet name="Résultats Algorithme" sheetId="2" state="visible" r:id="rId2"/>
    <sheet name="Resultats_merged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9" tint="0.79998168889431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14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14" fontId="0" fillId="3" borderId="1" applyAlignment="1" pivotButton="0" quotePrefix="0" xfId="0">
      <alignment horizontal="center" vertical="center"/>
    </xf>
  </cellXfs>
  <cellStyles count="1">
    <cellStyle name="Normal" xfId="0" builtinId="0"/>
  </cellStyles>
  <dxfs count="13">
    <dxf>
      <alignment horizontal="general" vertical="center" wrapText="1"/>
    </dxf>
    <dxf>
      <alignment horizontal="center" vertical="center" wrapText="1"/>
    </dxf>
    <dxf>
      <numFmt numFmtId="0" formatCode="General"/>
      <alignment horizontal="center" vertical="center" wrapText="1"/>
    </dxf>
    <dxf>
      <numFmt numFmtId="0" formatCode="General"/>
      <alignment horizontal="center" vertical="center" wrapText="1"/>
    </dxf>
    <dxf>
      <numFmt numFmtId="0" formatCode="General"/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general" vertical="center" wrapText="1"/>
    </dxf>
    <dxf>
      <alignment horizontal="center" vertical="center" wrapText="1"/>
    </dxf>
    <dxf>
      <numFmt numFmtId="164" formatCode="dd/mm/yy"/>
      <alignment horizontal="center" vertical="center" wrapText="1"/>
    </dxf>
    <dxf>
      <alignment horizontal="general" vertical="center" wrapText="1"/>
    </dxf>
    <dxf>
      <font>
        <b val="1"/>
      </font>
      <alignment horizontal="center" vertical="center" wrapText="1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ables/table1.xml><?xml version="1.0" encoding="utf-8"?>
<table xmlns="http://schemas.openxmlformats.org/spreadsheetml/2006/main" id="1" name="Tableau1" displayName="Tableau1" ref="A1:K12" headerRowCount="1" totalsRowShown="0" headerRowDxfId="12" dataDxfId="11">
  <autoFilter ref="A1:K12"/>
  <sortState ref="A2:K12">
    <sortCondition ref="A1:A12"/>
  </sortState>
  <tableColumns count="11">
    <tableColumn id="1" name="Date" dataDxfId="10"/>
    <tableColumn id="2" name="Nom" dataDxfId="9"/>
    <tableColumn id="3" name="Menu" dataDxfId="8"/>
    <tableColumn id="6" name="Poids assiette vide (g)" dataDxfId="7"/>
    <tableColumn id="7" name="Poids initial (g)" dataDxfId="6"/>
    <tableColumn id="8" name="Poids final (g)" dataDxfId="5"/>
    <tableColumn id="14" name="Poids consommé (g)" dataDxfId="4">
      <calculatedColumnFormula>Tableau1[[#This Row],[Poids initial (g)]]-Tableau1[[#This Row],[Poids final (g)]]</calculatedColumnFormula>
    </tableColumn>
    <tableColumn id="15" name="Poids restant (g)" dataDxfId="3">
      <calculatedColumnFormula>Tableau1[[#This Row],[Poids final (g)]]-Tableau1[[#This Row],[Poids assiette vide (g)]]</calculatedColumnFormula>
    </tableColumn>
    <tableColumn id="13" name="Poids du repas (g)" dataDxfId="2">
      <calculatedColumnFormula>Tableau1[[#This Row],[Poids initial (g)]]-Tableau1[[#This Row],[Poids assiette vide (g)]]</calculatedColumnFormula>
    </tableColumn>
    <tableColumn id="10" name="N°Plateau" dataDxfId="1"/>
    <tableColumn id="12" name="Commentair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Feuil1">
    <outlinePr summaryBelow="1" summaryRight="1"/>
    <pageSetUpPr/>
  </sheetPr>
  <dimension ref="A1:K12"/>
  <sheetViews>
    <sheetView topLeftCell="C1" workbookViewId="0">
      <selection activeCell="E14" sqref="E14"/>
    </sheetView>
  </sheetViews>
  <sheetFormatPr baseColWidth="10" defaultColWidth="8.77734375" defaultRowHeight="14.4"/>
  <cols>
    <col width="11.6640625" customWidth="1" style="4" min="1" max="1"/>
    <col width="14.109375" customWidth="1" style="4" min="2" max="2"/>
    <col width="47.33203125" customWidth="1" style="4" min="3" max="3"/>
    <col width="20.109375" customWidth="1" style="4" min="4" max="4"/>
    <col width="14.44140625" customWidth="1" style="4" min="5" max="5"/>
    <col width="13.6640625" customWidth="1" style="4" min="6" max="9"/>
    <col width="11" customWidth="1" style="4" min="10" max="10"/>
    <col width="36.6640625" customWidth="1" style="4" min="11" max="11"/>
  </cols>
  <sheetData>
    <row r="1" ht="31.95" customHeight="1">
      <c r="A1" s="1" t="inlineStr">
        <is>
          <t>Date</t>
        </is>
      </c>
      <c r="B1" s="1" t="inlineStr">
        <is>
          <t>Nom</t>
        </is>
      </c>
      <c r="C1" s="1" t="inlineStr">
        <is>
          <t>Menu</t>
        </is>
      </c>
      <c r="D1" s="1" t="inlineStr">
        <is>
          <t>Poids assiette vide (g)</t>
        </is>
      </c>
      <c r="E1" s="1" t="inlineStr">
        <is>
          <t>Poids initial (g)</t>
        </is>
      </c>
      <c r="F1" s="1" t="inlineStr">
        <is>
          <t>Poids final (g)</t>
        </is>
      </c>
      <c r="G1" s="1" t="inlineStr">
        <is>
          <t>Poids consommé (g)</t>
        </is>
      </c>
      <c r="H1" s="1" t="inlineStr">
        <is>
          <t>Poids restant (g)</t>
        </is>
      </c>
      <c r="I1" s="1" t="inlineStr">
        <is>
          <t>Poids du repas (g)</t>
        </is>
      </c>
      <c r="J1" s="1" t="inlineStr">
        <is>
          <t>N°Plateau</t>
        </is>
      </c>
      <c r="K1" s="1" t="inlineStr">
        <is>
          <t>Commentaire</t>
        </is>
      </c>
    </row>
    <row r="2" ht="31.95" customHeight="1">
      <c r="A2" s="2" t="n">
        <v>45439</v>
      </c>
      <c r="B2" s="3" t="inlineStr">
        <is>
          <t>Eric</t>
        </is>
      </c>
      <c r="C2" s="4" t="inlineStr">
        <is>
          <t>Salmon Bowl : Tartare de saumon, avocat, edamame, mangue, oignons verts, graine de sesame et riz.</t>
        </is>
      </c>
      <c r="D2" s="3" t="n">
        <v>664</v>
      </c>
      <c r="E2" s="3" t="n">
        <v>1063</v>
      </c>
      <c r="F2" s="3" t="n">
        <v>666</v>
      </c>
      <c r="G2" s="3">
        <f>Tableau1[[#This Row],[Poids initial (g)]]-Tableau1[[#This Row],[Poids final (g)]]</f>
        <v/>
      </c>
      <c r="H2" s="3">
        <f>Tableau1[[#This Row],[Poids final (g)]]-Tableau1[[#This Row],[Poids assiette vide (g)]]</f>
        <v/>
      </c>
      <c r="I2" s="3">
        <f>Tableau1[[#This Row],[Poids initial (g)]]-Tableau1[[#This Row],[Poids assiette vide (g)]]</f>
        <v/>
      </c>
      <c r="J2" s="3" t="n">
        <v>1</v>
      </c>
      <c r="K2" s="4" t="inlineStr">
        <is>
          <t>Baguette puis FC puis au choix</t>
        </is>
      </c>
    </row>
    <row r="3" ht="31.95" customHeight="1">
      <c r="A3" s="2" t="n">
        <v>45439</v>
      </c>
      <c r="B3" s="3" t="inlineStr">
        <is>
          <t>Représ.</t>
        </is>
      </c>
      <c r="C3" s="4" t="inlineStr">
        <is>
          <t>Salmon Bowl : Tartare de saumon, avocat, edamame, mangue, oignons verts, graine de sesame et riz.</t>
        </is>
      </c>
      <c r="D3" s="3" t="n">
        <v>640</v>
      </c>
      <c r="E3" s="3" t="n">
        <v>1059</v>
      </c>
      <c r="F3" s="3" t="n">
        <v>640</v>
      </c>
      <c r="G3" s="3">
        <f>Tableau1[[#This Row],[Poids initial (g)]]-Tableau1[[#This Row],[Poids final (g)]]</f>
        <v/>
      </c>
      <c r="H3" s="3">
        <f>Tableau1[[#This Row],[Poids final (g)]]-Tableau1[[#This Row],[Poids assiette vide (g)]]</f>
        <v/>
      </c>
      <c r="I3" s="3">
        <f>Tableau1[[#This Row],[Poids initial (g)]]-Tableau1[[#This Row],[Poids assiette vide (g)]]</f>
        <v/>
      </c>
      <c r="J3" s="3" t="n">
        <v>2</v>
      </c>
      <c r="K3" s="4" t="inlineStr">
        <is>
          <t>Baguette puis FC puis au choix</t>
        </is>
      </c>
    </row>
    <row r="4" ht="31.95" customHeight="1">
      <c r="A4" s="2" t="n">
        <v>45439</v>
      </c>
      <c r="B4" s="3" t="inlineStr">
        <is>
          <t>Roxane</t>
        </is>
      </c>
      <c r="C4" s="4" t="inlineStr">
        <is>
          <t>Salmon Bowl : Tartare de saumon, avocat, edamame, mangue, oignons verts, graine de sesame et riz.</t>
        </is>
      </c>
      <c r="D4" s="3" t="n">
        <v>659</v>
      </c>
      <c r="E4" s="3" t="n">
        <v>1078</v>
      </c>
      <c r="F4" s="3" t="n">
        <v>660</v>
      </c>
      <c r="G4" s="3">
        <f>Tableau1[[#This Row],[Poids initial (g)]]-Tableau1[[#This Row],[Poids final (g)]]</f>
        <v/>
      </c>
      <c r="H4" s="3">
        <f>Tableau1[[#This Row],[Poids final (g)]]-Tableau1[[#This Row],[Poids assiette vide (g)]]</f>
        <v/>
      </c>
      <c r="I4" s="3">
        <f>Tableau1[[#This Row],[Poids initial (g)]]-Tableau1[[#This Row],[Poids assiette vide (g)]]</f>
        <v/>
      </c>
      <c r="J4" s="3" t="n">
        <v>3</v>
      </c>
      <c r="K4" s="4" t="inlineStr">
        <is>
          <t>Baguette puis FC puis au choix</t>
        </is>
      </c>
    </row>
    <row r="5" ht="31.95" customHeight="1">
      <c r="A5" s="2" t="n">
        <v>45439</v>
      </c>
      <c r="B5" s="3" t="inlineStr">
        <is>
          <t>Dorothée</t>
        </is>
      </c>
      <c r="C5" s="4" t="inlineStr">
        <is>
          <t>Salmon Bowl : Tartare de saumon, avocat, edamame, mangue, oignons verts, graine de sesame et riz.</t>
        </is>
      </c>
      <c r="D5" s="3" t="n">
        <v>654</v>
      </c>
      <c r="E5" s="3" t="n">
        <v>1067</v>
      </c>
      <c r="F5" s="3" t="n">
        <v>656</v>
      </c>
      <c r="G5" s="3">
        <f>Tableau1[[#This Row],[Poids initial (g)]]-Tableau1[[#This Row],[Poids final (g)]]</f>
        <v/>
      </c>
      <c r="H5" s="3">
        <f>Tableau1[[#This Row],[Poids final (g)]]-Tableau1[[#This Row],[Poids assiette vide (g)]]</f>
        <v/>
      </c>
      <c r="I5" s="3">
        <f>Tableau1[[#This Row],[Poids initial (g)]]-Tableau1[[#This Row],[Poids assiette vide (g)]]</f>
        <v/>
      </c>
      <c r="J5" s="3" t="n">
        <v>4</v>
      </c>
      <c r="K5" s="4" t="inlineStr">
        <is>
          <t>Baguette puis FC puis au choix</t>
        </is>
      </c>
    </row>
    <row r="6" ht="31.95" customHeight="1">
      <c r="A6" s="2" t="n">
        <v>45439</v>
      </c>
      <c r="B6" s="3" t="inlineStr">
        <is>
          <t>Dorian</t>
        </is>
      </c>
      <c r="C6" s="4" t="inlineStr">
        <is>
          <t>Salmon Bowl : Tartare de saumon, avocat, edamame, mangue, oignons verts, graine de sesame et riz.</t>
        </is>
      </c>
      <c r="D6" s="3" t="n">
        <v>689</v>
      </c>
      <c r="E6" s="3" t="n">
        <v>1101</v>
      </c>
      <c r="F6" s="3" t="n">
        <v>689</v>
      </c>
      <c r="G6" s="3">
        <f>Tableau1[[#This Row],[Poids initial (g)]]-Tableau1[[#This Row],[Poids final (g)]]</f>
        <v/>
      </c>
      <c r="H6" s="3">
        <f>Tableau1[[#This Row],[Poids final (g)]]-Tableau1[[#This Row],[Poids assiette vide (g)]]</f>
        <v/>
      </c>
      <c r="I6" s="3">
        <f>Tableau1[[#This Row],[Poids initial (g)]]-Tableau1[[#This Row],[Poids assiette vide (g)]]</f>
        <v/>
      </c>
      <c r="J6" s="3" t="n">
        <v>1</v>
      </c>
      <c r="K6" s="4" t="inlineStr">
        <is>
          <t>Baguette puis FC puis au choix</t>
        </is>
      </c>
    </row>
    <row r="7" ht="31.95" customHeight="1">
      <c r="A7" s="2" t="n">
        <v>45439</v>
      </c>
      <c r="B7" s="3" t="inlineStr">
        <is>
          <t>Nathan</t>
        </is>
      </c>
      <c r="C7" s="4" t="inlineStr">
        <is>
          <t>Chicken Bowl : Poulet pané, mangue, avocat, cream chesse, cacahuètes, oignons frites et riz.</t>
        </is>
      </c>
      <c r="D7" s="3" t="n">
        <v>646</v>
      </c>
      <c r="E7" s="3" t="n">
        <v>1138</v>
      </c>
      <c r="F7" s="3" t="n">
        <v>647</v>
      </c>
      <c r="G7" s="3">
        <f>Tableau1[[#This Row],[Poids initial (g)]]-Tableau1[[#This Row],[Poids final (g)]]</f>
        <v/>
      </c>
      <c r="H7" s="3">
        <f>Tableau1[[#This Row],[Poids final (g)]]-Tableau1[[#This Row],[Poids assiette vide (g)]]</f>
        <v/>
      </c>
      <c r="I7" s="3">
        <f>Tableau1[[#This Row],[Poids initial (g)]]-Tableau1[[#This Row],[Poids assiette vide (g)]]</f>
        <v/>
      </c>
      <c r="J7" s="3" t="n">
        <v>2</v>
      </c>
      <c r="K7" s="4" t="inlineStr">
        <is>
          <t>Baguette puis FC puis au choix</t>
        </is>
      </c>
    </row>
    <row r="8" ht="31.95" customHeight="1">
      <c r="A8" s="2" t="n">
        <v>45440</v>
      </c>
      <c r="B8" s="3" t="inlineStr">
        <is>
          <t>Eric</t>
        </is>
      </c>
      <c r="C8" s="4" t="inlineStr">
        <is>
          <t>Big guy bowl : Tempuras, beignets de poulet, avocat, edamame, oignons verts, oignons frits et riz.</t>
        </is>
      </c>
      <c r="D8" s="3" t="n">
        <v>580</v>
      </c>
      <c r="E8" s="3" t="n">
        <v>1039</v>
      </c>
      <c r="F8" s="3" t="n">
        <v>582</v>
      </c>
      <c r="G8" s="3">
        <f>Tableau1[[#This Row],[Poids initial (g)]]-Tableau1[[#This Row],[Poids final (g)]]</f>
        <v/>
      </c>
      <c r="H8" s="3">
        <f>Tableau1[[#This Row],[Poids final (g)]]-Tableau1[[#This Row],[Poids assiette vide (g)]]</f>
        <v/>
      </c>
      <c r="I8" s="3">
        <f>Tableau1[[#This Row],[Poids initial (g)]]-Tableau1[[#This Row],[Poids assiette vide (g)]]</f>
        <v/>
      </c>
      <c r="J8" s="3" t="n">
        <v>1</v>
      </c>
      <c r="K8" s="4" t="inlineStr">
        <is>
          <t>Baguette puis FC puis au choix</t>
        </is>
      </c>
    </row>
    <row r="9" ht="31.95" customHeight="1">
      <c r="A9" s="2" t="n">
        <v>45440</v>
      </c>
      <c r="B9" s="3" t="inlineStr">
        <is>
          <t>Antoine</t>
        </is>
      </c>
      <c r="C9" s="4" t="inlineStr">
        <is>
          <t>Salmon Bowl : Tartare de saumon, avocat, edamame, mangue, oignons verts, graine de sesame et riz.</t>
        </is>
      </c>
      <c r="D9" s="3" t="n">
        <v>631</v>
      </c>
      <c r="E9" s="3" t="n">
        <v>1040</v>
      </c>
      <c r="F9" s="3" t="n">
        <v>632</v>
      </c>
      <c r="G9" s="3">
        <f>Tableau1[[#This Row],[Poids initial (g)]]-Tableau1[[#This Row],[Poids final (g)]]</f>
        <v/>
      </c>
      <c r="H9" s="3">
        <f>Tableau1[[#This Row],[Poids final (g)]]-Tableau1[[#This Row],[Poids assiette vide (g)]]</f>
        <v/>
      </c>
      <c r="I9" s="3">
        <f>Tableau1[[#This Row],[Poids initial (g)]]-Tableau1[[#This Row],[Poids assiette vide (g)]]</f>
        <v/>
      </c>
      <c r="J9" s="3" t="n">
        <v>2</v>
      </c>
      <c r="K9" s="4" t="inlineStr">
        <is>
          <t>Baguette puis FC puis au choix</t>
        </is>
      </c>
    </row>
    <row r="10" ht="31.95" customHeight="1">
      <c r="A10" s="2" t="n">
        <v>45440</v>
      </c>
      <c r="B10" s="3" t="inlineStr">
        <is>
          <t>Sébastien</t>
        </is>
      </c>
      <c r="C10" s="4" t="inlineStr">
        <is>
          <t>Big guy bowl : Tempuras, beignets de poulet, avocat, edamame, oignons verts, oignons frits et riz.</t>
        </is>
      </c>
      <c r="D10" s="3" t="n">
        <v>654</v>
      </c>
      <c r="E10" s="3" t="n">
        <v>1106</v>
      </c>
      <c r="F10" s="3" t="n">
        <v>660</v>
      </c>
      <c r="G10" s="3">
        <f>Tableau1[[#This Row],[Poids initial (g)]]-Tableau1[[#This Row],[Poids final (g)]]</f>
        <v/>
      </c>
      <c r="H10" s="3">
        <f>Tableau1[[#This Row],[Poids final (g)]]-Tableau1[[#This Row],[Poids assiette vide (g)]]</f>
        <v/>
      </c>
      <c r="I10" s="3">
        <f>Tableau1[[#This Row],[Poids initial (g)]]-Tableau1[[#This Row],[Poids assiette vide (g)]]</f>
        <v/>
      </c>
      <c r="J10" s="3" t="n">
        <v>3</v>
      </c>
      <c r="K10" s="4" t="inlineStr">
        <is>
          <t>N'a mangé qu'avec des couverts</t>
        </is>
      </c>
    </row>
    <row r="11" ht="31.95" customHeight="1">
      <c r="A11" s="2" t="n">
        <v>45440</v>
      </c>
      <c r="B11" s="3" t="inlineStr">
        <is>
          <t>Roxane</t>
        </is>
      </c>
      <c r="C11" s="4" t="inlineStr">
        <is>
          <t>Chicken bowl1 : Poulet pané, concombre, mangue, cream cheese et riz.</t>
        </is>
      </c>
      <c r="D11" s="3" t="n">
        <v>640</v>
      </c>
      <c r="E11" s="3" t="n">
        <v>1128</v>
      </c>
      <c r="F11" s="3" t="n">
        <v>641</v>
      </c>
      <c r="G11" s="3">
        <f>Tableau1[[#This Row],[Poids initial (g)]]-Tableau1[[#This Row],[Poids final (g)]]</f>
        <v/>
      </c>
      <c r="H11" s="3">
        <f>Tableau1[[#This Row],[Poids final (g)]]-Tableau1[[#This Row],[Poids assiette vide (g)]]</f>
        <v/>
      </c>
      <c r="I11" s="3">
        <f>Tableau1[[#This Row],[Poids initial (g)]]-Tableau1[[#This Row],[Poids assiette vide (g)]]</f>
        <v/>
      </c>
      <c r="J11" s="3" t="n">
        <v>1</v>
      </c>
      <c r="K11" s="4" t="inlineStr">
        <is>
          <t>Baguette puis FC puis au choix</t>
        </is>
      </c>
    </row>
    <row r="12" ht="31.95" customHeight="1">
      <c r="A12" s="2" t="n">
        <v>45440</v>
      </c>
      <c r="B12" s="3" t="inlineStr">
        <is>
          <t>Nathan</t>
        </is>
      </c>
      <c r="C12" s="4" t="inlineStr">
        <is>
          <t>Chicken bowl2 : Poulet pané, concombre, avocat, cream chesse, jeunes oignon et riz.</t>
        </is>
      </c>
      <c r="D12" s="3" t="n">
        <v>688</v>
      </c>
      <c r="E12" s="3" t="n">
        <v>1126</v>
      </c>
      <c r="F12" s="3" t="n">
        <v>688</v>
      </c>
      <c r="G12" s="3">
        <f>Tableau1[[#This Row],[Poids initial (g)]]-Tableau1[[#This Row],[Poids final (g)]]</f>
        <v/>
      </c>
      <c r="H12" s="3">
        <f>Tableau1[[#This Row],[Poids final (g)]]-Tableau1[[#This Row],[Poids assiette vide (g)]]</f>
        <v/>
      </c>
      <c r="I12" s="3">
        <f>Tableau1[[#This Row],[Poids initial (g)]]-Tableau1[[#This Row],[Poids assiette vide (g)]]</f>
        <v/>
      </c>
      <c r="J12" s="3" t="n">
        <v>2</v>
      </c>
      <c r="K12" s="4" t="inlineStr">
        <is>
          <t>Baguette puis FC puis au choix</t>
        </is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>
  <sheetPr codeName="Feuil2">
    <outlinePr summaryBelow="1" summaryRight="1"/>
    <pageSetUpPr/>
  </sheetPr>
  <dimension ref="A1:J31"/>
  <sheetViews>
    <sheetView workbookViewId="0">
      <selection activeCell="N25" sqref="N25"/>
    </sheetView>
  </sheetViews>
  <sheetFormatPr baseColWidth="10" defaultRowHeight="14.4"/>
  <sheetData>
    <row r="1">
      <c r="A1" t="inlineStr">
        <is>
          <t>Duree_Totale</t>
        </is>
      </c>
      <c r="B1" t="inlineStr">
        <is>
          <t>Poids_Conso</t>
        </is>
      </c>
      <c r="C1" t="inlineStr">
        <is>
          <t>Action</t>
        </is>
      </c>
      <c r="D1" t="inlineStr">
        <is>
          <t>Duree_activite_Totale</t>
        </is>
      </c>
      <c r="E1" t="inlineStr">
        <is>
          <t>Duree_activite_mean</t>
        </is>
      </c>
      <c r="F1" t="inlineStr">
        <is>
          <t>Duree_activite_max</t>
        </is>
      </c>
      <c r="G1" t="inlineStr">
        <is>
          <t>Duree_activite_min</t>
        </is>
      </c>
      <c r="H1" t="inlineStr">
        <is>
          <t>Proportion_activite</t>
        </is>
      </c>
      <c r="I1" t="inlineStr">
        <is>
          <t>Bouchees</t>
        </is>
      </c>
      <c r="J1" t="inlineStr">
        <is>
          <t>Num_fichier</t>
        </is>
      </c>
    </row>
    <row r="2">
      <c r="A2" t="n">
        <v>292.424</v>
      </c>
      <c r="B2" t="n">
        <v>199</v>
      </c>
      <c r="C2" t="n">
        <v>17</v>
      </c>
      <c r="D2" t="n">
        <v>161.114</v>
      </c>
      <c r="E2" t="n">
        <v>9.477</v>
      </c>
      <c r="F2" t="n">
        <v>27.087</v>
      </c>
      <c r="G2" t="n">
        <v>1.416</v>
      </c>
      <c r="H2" t="n">
        <v>55.1</v>
      </c>
      <c r="I2" t="n">
        <v>15</v>
      </c>
      <c r="J2" t="inlineStr">
        <is>
          <t>2Plateaux-P1-bag_27_05_24</t>
        </is>
      </c>
    </row>
    <row r="3">
      <c r="A3" t="n">
        <v>173.885</v>
      </c>
      <c r="B3" t="n">
        <v>192</v>
      </c>
      <c r="C3" t="n">
        <v>15</v>
      </c>
      <c r="D3" t="n">
        <v>80.876</v>
      </c>
      <c r="E3" t="n">
        <v>5.392</v>
      </c>
      <c r="F3" t="n">
        <v>8.494</v>
      </c>
      <c r="G3" t="n">
        <v>1.214</v>
      </c>
      <c r="H3" t="n">
        <v>46.5</v>
      </c>
      <c r="I3" t="n">
        <v>14</v>
      </c>
      <c r="J3" t="inlineStr">
        <is>
          <t>2Plateaux-P1-couv_27_05_24</t>
        </is>
      </c>
    </row>
    <row r="4">
      <c r="A4" t="n">
        <v>273.421</v>
      </c>
      <c r="B4" t="n">
        <v>141</v>
      </c>
      <c r="C4" t="n">
        <v>31</v>
      </c>
      <c r="D4" t="n">
        <v>142.217</v>
      </c>
      <c r="E4" t="n">
        <v>4.588</v>
      </c>
      <c r="F4" t="n">
        <v>17.188</v>
      </c>
      <c r="G4" t="n">
        <v>1.01</v>
      </c>
      <c r="H4" t="n">
        <v>52</v>
      </c>
      <c r="I4" t="n">
        <v>30</v>
      </c>
      <c r="J4" t="inlineStr">
        <is>
          <t>2Plateaux-P2-bag_27_05_24</t>
        </is>
      </c>
    </row>
    <row r="5">
      <c r="A5" t="n">
        <v>229.476</v>
      </c>
      <c r="B5" t="n">
        <v>169</v>
      </c>
      <c r="C5" t="n">
        <v>15</v>
      </c>
      <c r="D5" t="n">
        <v>133.441</v>
      </c>
      <c r="E5" t="n">
        <v>8.896000000000001</v>
      </c>
      <c r="F5" t="n">
        <v>20.625</v>
      </c>
      <c r="G5" t="n">
        <v>4.043</v>
      </c>
      <c r="H5" t="n">
        <v>58.2</v>
      </c>
      <c r="I5" t="n">
        <v>14</v>
      </c>
      <c r="J5" t="inlineStr">
        <is>
          <t>2Plateaux-P2-couv_27_05_24</t>
        </is>
      </c>
    </row>
    <row r="6">
      <c r="A6" t="n">
        <v>498.461</v>
      </c>
      <c r="B6" t="n">
        <v>187</v>
      </c>
      <c r="C6" t="n">
        <v>26</v>
      </c>
      <c r="D6" t="n">
        <v>165.18</v>
      </c>
      <c r="E6" t="n">
        <v>6.353</v>
      </c>
      <c r="F6" t="n">
        <v>15.569</v>
      </c>
      <c r="G6" t="n">
        <v>1.213</v>
      </c>
      <c r="H6" t="n">
        <v>33.1</v>
      </c>
      <c r="I6" t="n">
        <v>20</v>
      </c>
      <c r="J6" t="inlineStr">
        <is>
          <t>2Plateaux-P2-other_27_05_24</t>
        </is>
      </c>
    </row>
    <row r="7">
      <c r="A7" t="n">
        <v>289.971</v>
      </c>
      <c r="B7" t="n">
        <v>159</v>
      </c>
      <c r="C7" t="n">
        <v>24</v>
      </c>
      <c r="D7" t="n">
        <v>139.458</v>
      </c>
      <c r="E7" t="n">
        <v>5.811</v>
      </c>
      <c r="F7" t="n">
        <v>14.076</v>
      </c>
      <c r="G7" t="n">
        <v>1.731</v>
      </c>
      <c r="H7" t="n">
        <v>48.1</v>
      </c>
      <c r="I7" t="n">
        <v>21</v>
      </c>
      <c r="J7" t="inlineStr">
        <is>
          <t>4Plateaux-P1-bag_27_05_24</t>
        </is>
      </c>
    </row>
    <row r="8">
      <c r="A8" t="n">
        <v>227.383</v>
      </c>
      <c r="B8" t="n">
        <v>188</v>
      </c>
      <c r="C8" t="n">
        <v>20</v>
      </c>
      <c r="D8" t="n">
        <v>85.54000000000001</v>
      </c>
      <c r="E8" t="n">
        <v>4.277</v>
      </c>
      <c r="F8" t="n">
        <v>14.726</v>
      </c>
      <c r="G8" t="n">
        <v>1.732</v>
      </c>
      <c r="H8" t="n">
        <v>37.6</v>
      </c>
      <c r="I8" t="n">
        <v>15</v>
      </c>
      <c r="J8" t="inlineStr">
        <is>
          <t>4Plateaux-P1-couv_27_05_24</t>
        </is>
      </c>
    </row>
    <row r="9">
      <c r="A9" t="n">
        <v>62.581</v>
      </c>
      <c r="B9" t="n">
        <v>34</v>
      </c>
      <c r="C9" t="n">
        <v>8</v>
      </c>
      <c r="D9" t="n">
        <v>46.772</v>
      </c>
      <c r="E9" t="n">
        <v>5.846</v>
      </c>
      <c r="F9" t="n">
        <v>14.941</v>
      </c>
      <c r="G9" t="n">
        <v>1.515</v>
      </c>
      <c r="H9" t="n">
        <v>74.7</v>
      </c>
      <c r="I9" t="n">
        <v>5</v>
      </c>
      <c r="J9" t="inlineStr">
        <is>
          <t>4Plateaux-P1-other_27_05_24</t>
        </is>
      </c>
    </row>
    <row r="10">
      <c r="A10" t="n">
        <v>281.525</v>
      </c>
      <c r="B10" t="n">
        <v>132</v>
      </c>
      <c r="C10" t="n">
        <v>26</v>
      </c>
      <c r="D10" t="n">
        <v>152.244</v>
      </c>
      <c r="E10" t="n">
        <v>5.856</v>
      </c>
      <c r="F10" t="n">
        <v>19.274</v>
      </c>
      <c r="G10" t="n">
        <v>0.65</v>
      </c>
      <c r="H10" t="n">
        <v>54.1</v>
      </c>
      <c r="I10" t="n">
        <v>19</v>
      </c>
      <c r="J10" t="inlineStr">
        <is>
          <t>4Plateaux-P2-bag_27_05_24</t>
        </is>
      </c>
    </row>
    <row r="11">
      <c r="A11" t="n">
        <v>221.753</v>
      </c>
      <c r="B11" t="n">
        <v>123</v>
      </c>
      <c r="C11" t="n">
        <v>19</v>
      </c>
      <c r="D11" t="n">
        <v>140.11</v>
      </c>
      <c r="E11" t="n">
        <v>7.374</v>
      </c>
      <c r="F11" t="n">
        <v>24.687</v>
      </c>
      <c r="G11" t="n">
        <v>2.382</v>
      </c>
      <c r="H11" t="n">
        <v>63.2</v>
      </c>
      <c r="I11" t="n">
        <v>16</v>
      </c>
      <c r="J11" t="inlineStr">
        <is>
          <t>4Plateaux-P2-couv_27_05_24</t>
        </is>
      </c>
    </row>
    <row r="12">
      <c r="A12" t="n">
        <v>447.947</v>
      </c>
      <c r="B12" t="n">
        <v>116</v>
      </c>
      <c r="C12" t="n">
        <v>31</v>
      </c>
      <c r="D12" t="n">
        <v>258.352</v>
      </c>
      <c r="E12" t="n">
        <v>8.334</v>
      </c>
      <c r="F12" t="n">
        <v>26.419</v>
      </c>
      <c r="G12" t="n">
        <v>1.084</v>
      </c>
      <c r="H12" t="n">
        <v>57.7</v>
      </c>
      <c r="I12" t="n">
        <v>17</v>
      </c>
      <c r="J12" t="inlineStr">
        <is>
          <t>4Plateaux-P2-other_27_05_24</t>
        </is>
      </c>
    </row>
    <row r="13">
      <c r="A13" t="n">
        <v>264.743</v>
      </c>
      <c r="B13" t="n">
        <v>121</v>
      </c>
      <c r="C13" t="n">
        <v>27</v>
      </c>
      <c r="D13" t="n">
        <v>76.985</v>
      </c>
      <c r="E13" t="n">
        <v>2.851</v>
      </c>
      <c r="F13" t="n">
        <v>5.198</v>
      </c>
      <c r="G13" t="n">
        <v>1.298</v>
      </c>
      <c r="H13" t="n">
        <v>29.1</v>
      </c>
      <c r="I13" t="n">
        <v>22</v>
      </c>
      <c r="J13" t="inlineStr">
        <is>
          <t>4Plateaux-P3-bag_27_05_24</t>
        </is>
      </c>
    </row>
    <row r="14">
      <c r="A14" t="n">
        <v>214.714</v>
      </c>
      <c r="B14" t="n">
        <v>128</v>
      </c>
      <c r="C14" t="n">
        <v>19</v>
      </c>
      <c r="D14" t="n">
        <v>131.121</v>
      </c>
      <c r="E14" t="n">
        <v>6.901</v>
      </c>
      <c r="F14" t="n">
        <v>12.344</v>
      </c>
      <c r="G14" t="n">
        <v>3.465</v>
      </c>
      <c r="H14" t="n">
        <v>61.1</v>
      </c>
      <c r="I14" t="n">
        <v>17</v>
      </c>
      <c r="J14" t="inlineStr">
        <is>
          <t>4Plateaux-P3-couv_27_05_24</t>
        </is>
      </c>
    </row>
    <row r="15">
      <c r="A15" t="n">
        <v>456.284</v>
      </c>
      <c r="B15" t="n">
        <v>178</v>
      </c>
      <c r="C15" t="n">
        <v>31</v>
      </c>
      <c r="D15" t="n">
        <v>254.239</v>
      </c>
      <c r="E15" t="n">
        <v>8.201000000000001</v>
      </c>
      <c r="F15" t="n">
        <v>25.555</v>
      </c>
      <c r="G15" t="n">
        <v>2.165</v>
      </c>
      <c r="H15" t="n">
        <v>55.7</v>
      </c>
      <c r="I15" t="n">
        <v>22</v>
      </c>
      <c r="J15" t="inlineStr">
        <is>
          <t>4Plateaux-P3-other_27_05_24</t>
        </is>
      </c>
    </row>
    <row r="16">
      <c r="A16" t="n">
        <v>292.462</v>
      </c>
      <c r="B16" t="n">
        <v>107</v>
      </c>
      <c r="C16" t="n">
        <v>32</v>
      </c>
      <c r="D16" t="n">
        <v>121.587</v>
      </c>
      <c r="E16" t="n">
        <v>3.8</v>
      </c>
      <c r="F16" t="n">
        <v>10.61</v>
      </c>
      <c r="G16" t="n">
        <v>1.082</v>
      </c>
      <c r="H16" t="n">
        <v>41.6</v>
      </c>
      <c r="I16" t="n">
        <v>21</v>
      </c>
      <c r="J16" t="inlineStr">
        <is>
          <t>4Plateaux-P4-bag_27_05_24</t>
        </is>
      </c>
    </row>
    <row r="17">
      <c r="A17" t="n">
        <v>237.995</v>
      </c>
      <c r="B17" t="n">
        <v>120</v>
      </c>
      <c r="C17" t="n">
        <v>16</v>
      </c>
      <c r="D17" t="n">
        <v>113.043</v>
      </c>
      <c r="E17" t="n">
        <v>7.065</v>
      </c>
      <c r="F17" t="n">
        <v>16.675</v>
      </c>
      <c r="G17" t="n">
        <v>1.732</v>
      </c>
      <c r="H17" t="n">
        <v>47.5</v>
      </c>
      <c r="I17" t="n">
        <v>13</v>
      </c>
      <c r="J17" t="inlineStr">
        <is>
          <t>4Plateaux-P4-couv_27_05_24</t>
        </is>
      </c>
    </row>
    <row r="18">
      <c r="A18" t="n">
        <v>442.423</v>
      </c>
      <c r="B18" t="n">
        <v>185</v>
      </c>
      <c r="C18" t="n">
        <v>36</v>
      </c>
      <c r="D18" t="n">
        <v>237.997</v>
      </c>
      <c r="E18" t="n">
        <v>6.611</v>
      </c>
      <c r="F18" t="n">
        <v>27.503</v>
      </c>
      <c r="G18" t="n">
        <v>1.3</v>
      </c>
      <c r="H18" t="n">
        <v>53.8</v>
      </c>
      <c r="I18" t="n">
        <v>32</v>
      </c>
      <c r="J18" t="inlineStr">
        <is>
          <t>4Plateaux-P4-other_27_05_24</t>
        </is>
      </c>
    </row>
    <row r="19">
      <c r="A19" t="n">
        <v>230.672</v>
      </c>
      <c r="B19" t="n">
        <v>126</v>
      </c>
      <c r="C19" t="n">
        <v>19</v>
      </c>
      <c r="D19" t="n">
        <v>159.446</v>
      </c>
      <c r="E19" t="n">
        <v>8.391999999999999</v>
      </c>
      <c r="F19" t="n">
        <v>26.299</v>
      </c>
      <c r="G19" t="n">
        <v>2.023</v>
      </c>
      <c r="H19" t="n">
        <v>69.09999999999999</v>
      </c>
      <c r="I19" t="n">
        <v>18</v>
      </c>
      <c r="J19" t="inlineStr">
        <is>
          <t>2Plateaux-P1-bag_28_05_24</t>
        </is>
      </c>
    </row>
    <row r="20">
      <c r="A20" t="n">
        <v>236.297</v>
      </c>
      <c r="B20" t="n">
        <v>125</v>
      </c>
      <c r="C20" t="n">
        <v>18</v>
      </c>
      <c r="D20" t="n">
        <v>150.923</v>
      </c>
      <c r="E20" t="n">
        <v>8.385</v>
      </c>
      <c r="F20" t="n">
        <v>20.432</v>
      </c>
      <c r="G20" t="n">
        <v>2.024</v>
      </c>
      <c r="H20" t="n">
        <v>63.9</v>
      </c>
      <c r="I20" t="n">
        <v>15</v>
      </c>
      <c r="J20" t="inlineStr">
        <is>
          <t>2Plateaux-P1-couv_28_05_24</t>
        </is>
      </c>
    </row>
    <row r="21">
      <c r="A21" t="n">
        <v>347.443</v>
      </c>
      <c r="B21" t="n">
        <v>207</v>
      </c>
      <c r="C21" t="n">
        <v>31</v>
      </c>
      <c r="D21" t="n">
        <v>220.4</v>
      </c>
      <c r="E21" t="n">
        <v>7.11</v>
      </c>
      <c r="F21" t="n">
        <v>25.894</v>
      </c>
      <c r="G21" t="n">
        <v>1.011</v>
      </c>
      <c r="H21" t="n">
        <v>63.4</v>
      </c>
      <c r="I21" t="n">
        <v>22</v>
      </c>
      <c r="J21" t="inlineStr">
        <is>
          <t>2Plateaux-P1-other_28_05_24</t>
        </is>
      </c>
    </row>
    <row r="22">
      <c r="A22" t="n">
        <v>233.099</v>
      </c>
      <c r="B22" t="n">
        <v>132</v>
      </c>
      <c r="C22" t="n">
        <v>28</v>
      </c>
      <c r="D22" t="n">
        <v>153.576</v>
      </c>
      <c r="E22" t="n">
        <v>5.485</v>
      </c>
      <c r="F22" t="n">
        <v>15.576</v>
      </c>
      <c r="G22" t="n">
        <v>1.215</v>
      </c>
      <c r="H22" t="n">
        <v>65.90000000000001</v>
      </c>
      <c r="I22" t="n">
        <v>25</v>
      </c>
      <c r="J22" t="inlineStr">
        <is>
          <t>2Plateaux-P2-bag_28_05_24</t>
        </is>
      </c>
    </row>
    <row r="23">
      <c r="A23" t="n">
        <v>240.948</v>
      </c>
      <c r="B23" t="n">
        <v>202</v>
      </c>
      <c r="C23" t="n">
        <v>18</v>
      </c>
      <c r="D23" t="n">
        <v>177.421</v>
      </c>
      <c r="E23" t="n">
        <v>9.856999999999999</v>
      </c>
      <c r="F23" t="n">
        <v>23.466</v>
      </c>
      <c r="G23" t="n">
        <v>2.832</v>
      </c>
      <c r="H23" t="n">
        <v>73.59999999999999</v>
      </c>
      <c r="I23" t="n">
        <v>17</v>
      </c>
      <c r="J23" t="inlineStr">
        <is>
          <t>2Plateaux-P2-couv_28_05_24</t>
        </is>
      </c>
    </row>
    <row r="24">
      <c r="A24" t="n">
        <v>201.085</v>
      </c>
      <c r="B24" t="n">
        <v>103</v>
      </c>
      <c r="C24" t="n">
        <v>16</v>
      </c>
      <c r="D24" t="n">
        <v>146.666</v>
      </c>
      <c r="E24" t="n">
        <v>9.167</v>
      </c>
      <c r="F24" t="n">
        <v>29.129</v>
      </c>
      <c r="G24" t="n">
        <v>1.214</v>
      </c>
      <c r="H24" t="n">
        <v>72.90000000000001</v>
      </c>
      <c r="I24" t="n">
        <v>14</v>
      </c>
      <c r="J24" t="inlineStr">
        <is>
          <t>2Plateaux-P2-other_28_05_24</t>
        </is>
      </c>
    </row>
    <row r="25">
      <c r="A25" t="n">
        <v>202.548</v>
      </c>
      <c r="B25" t="n">
        <v>178</v>
      </c>
      <c r="C25" t="n">
        <v>19</v>
      </c>
      <c r="D25" t="n">
        <v>95.315</v>
      </c>
      <c r="E25" t="n">
        <v>5.017</v>
      </c>
      <c r="F25" t="n">
        <v>12.131</v>
      </c>
      <c r="G25" t="n">
        <v>1.949</v>
      </c>
      <c r="H25" t="n">
        <v>47.1</v>
      </c>
      <c r="I25" t="n">
        <v>17</v>
      </c>
      <c r="J25" t="inlineStr">
        <is>
          <t>4Plateaux-P1-bag_28_05_24</t>
        </is>
      </c>
    </row>
    <row r="26">
      <c r="A26" t="n">
        <v>214.028</v>
      </c>
      <c r="B26" t="n">
        <v>143</v>
      </c>
      <c r="C26" t="n">
        <v>16</v>
      </c>
      <c r="D26" t="n">
        <v>121.311</v>
      </c>
      <c r="E26" t="n">
        <v>7.582</v>
      </c>
      <c r="F26" t="n">
        <v>13.431</v>
      </c>
      <c r="G26" t="n">
        <v>1.299</v>
      </c>
      <c r="H26" t="n">
        <v>56.7</v>
      </c>
      <c r="I26" t="n">
        <v>12</v>
      </c>
      <c r="J26" t="inlineStr">
        <is>
          <t>4Plateaux-P1-couv_28_05_24</t>
        </is>
      </c>
    </row>
    <row r="27">
      <c r="A27" t="n">
        <v>262.443</v>
      </c>
      <c r="B27" t="n">
        <v>161</v>
      </c>
      <c r="C27" t="n">
        <v>19</v>
      </c>
      <c r="D27" t="n">
        <v>94.771</v>
      </c>
      <c r="E27" t="n">
        <v>4.988</v>
      </c>
      <c r="F27" t="n">
        <v>9.316000000000001</v>
      </c>
      <c r="G27" t="n">
        <v>2.6</v>
      </c>
      <c r="H27" t="n">
        <v>36.1</v>
      </c>
      <c r="I27" t="n">
        <v>13</v>
      </c>
      <c r="J27" t="inlineStr">
        <is>
          <t>4Plateaux-P1-other_28_05_24</t>
        </is>
      </c>
    </row>
    <row r="28">
      <c r="A28" t="n">
        <v>223.126</v>
      </c>
      <c r="B28" t="n">
        <v>164</v>
      </c>
      <c r="C28" t="n">
        <v>23</v>
      </c>
      <c r="D28" t="n">
        <v>128.895</v>
      </c>
      <c r="E28" t="n">
        <v>5.604</v>
      </c>
      <c r="F28" t="n">
        <v>19.714</v>
      </c>
      <c r="G28" t="n">
        <v>0.866</v>
      </c>
      <c r="H28" t="n">
        <v>57.8</v>
      </c>
      <c r="I28" t="n">
        <v>20</v>
      </c>
      <c r="J28" t="inlineStr">
        <is>
          <t>4Plateaux-P2-bag_28_05_24</t>
        </is>
      </c>
    </row>
    <row r="29">
      <c r="A29" t="n">
        <v>232.007</v>
      </c>
      <c r="B29" t="n">
        <v>109</v>
      </c>
      <c r="C29" t="n">
        <v>20</v>
      </c>
      <c r="D29" t="n">
        <v>76.685</v>
      </c>
      <c r="E29" t="n">
        <v>3.834</v>
      </c>
      <c r="F29" t="n">
        <v>8.882</v>
      </c>
      <c r="G29" t="n">
        <v>1.733</v>
      </c>
      <c r="H29" t="n">
        <v>33.1</v>
      </c>
      <c r="I29" t="n">
        <v>15</v>
      </c>
      <c r="J29" t="inlineStr">
        <is>
          <t>4Plateaux-P2-couv_28_05_24</t>
        </is>
      </c>
    </row>
    <row r="30">
      <c r="A30" t="n">
        <v>232.982</v>
      </c>
      <c r="B30" t="n">
        <v>85</v>
      </c>
      <c r="C30" t="n">
        <v>18</v>
      </c>
      <c r="D30" t="n">
        <v>75.164</v>
      </c>
      <c r="E30" t="n">
        <v>4.176</v>
      </c>
      <c r="F30" t="n">
        <v>12.997</v>
      </c>
      <c r="G30" t="n">
        <v>1.083</v>
      </c>
      <c r="H30" t="n">
        <v>32.3</v>
      </c>
      <c r="I30" t="n">
        <v>13</v>
      </c>
      <c r="J30" t="inlineStr">
        <is>
          <t>4Plateaux-P2-other_28_05_24</t>
        </is>
      </c>
    </row>
    <row r="31">
      <c r="A31" t="n">
        <v>1094.375</v>
      </c>
      <c r="B31" t="n">
        <v>445</v>
      </c>
      <c r="C31" t="n">
        <v>66</v>
      </c>
      <c r="D31" t="n">
        <v>569.135</v>
      </c>
      <c r="E31" t="n">
        <v>8.622999999999999</v>
      </c>
      <c r="F31" t="n">
        <v>37.579</v>
      </c>
      <c r="G31" t="n">
        <v>1.299</v>
      </c>
      <c r="H31" t="n">
        <v>52</v>
      </c>
      <c r="I31" t="n">
        <v>58</v>
      </c>
      <c r="J31" t="inlineStr">
        <is>
          <t>4Plateaux-P3-couv_28_05_24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Feuil3">
    <outlinePr summaryBelow="1" summaryRight="1"/>
    <pageSetUpPr/>
  </sheetPr>
  <dimension ref="A1:U32"/>
  <sheetViews>
    <sheetView tabSelected="1" topLeftCell="G1" workbookViewId="0">
      <selection activeCell="S24" sqref="S24"/>
    </sheetView>
  </sheetViews>
  <sheetFormatPr baseColWidth="10" defaultRowHeight="14.4"/>
  <cols>
    <col width="39.77734375" customWidth="1" min="20" max="20"/>
  </cols>
  <sheetData>
    <row r="1">
      <c r="A1" s="5" t="inlineStr">
        <is>
          <t>Date</t>
        </is>
      </c>
      <c r="B1" s="5" t="inlineStr">
        <is>
          <t>Nom</t>
        </is>
      </c>
      <c r="C1" s="5" t="inlineStr">
        <is>
          <t>Menu</t>
        </is>
      </c>
      <c r="D1" s="5" t="inlineStr">
        <is>
          <t>Poids assiette vide (g)</t>
        </is>
      </c>
      <c r="E1" s="5" t="inlineStr">
        <is>
          <t>Poids initial (g)</t>
        </is>
      </c>
      <c r="F1" s="5" t="inlineStr">
        <is>
          <t>Poids final (g)</t>
        </is>
      </c>
      <c r="G1" s="5" t="inlineStr">
        <is>
          <t>Poids consommé (g)</t>
        </is>
      </c>
      <c r="H1" s="5" t="inlineStr">
        <is>
          <t>Poids restant (g)</t>
        </is>
      </c>
      <c r="I1" s="5" t="inlineStr">
        <is>
          <t>Poids du repas (g)</t>
        </is>
      </c>
      <c r="J1" s="5" t="inlineStr">
        <is>
          <t>Plateau</t>
        </is>
      </c>
      <c r="K1" s="6" t="inlineStr">
        <is>
          <t>Duree_Totale</t>
        </is>
      </c>
      <c r="L1" s="6" t="inlineStr">
        <is>
          <t>Poids_Conso</t>
        </is>
      </c>
      <c r="M1" s="6" t="inlineStr">
        <is>
          <t>Action</t>
        </is>
      </c>
      <c r="N1" s="6" t="inlineStr">
        <is>
          <t>Duree_activite_Totale</t>
        </is>
      </c>
      <c r="O1" s="6" t="inlineStr">
        <is>
          <t>Duree_activite_mean</t>
        </is>
      </c>
      <c r="P1" s="6" t="inlineStr">
        <is>
          <t>Duree_activite_max</t>
        </is>
      </c>
      <c r="Q1" s="6" t="inlineStr">
        <is>
          <t>Duree_activite_min</t>
        </is>
      </c>
      <c r="R1" s="6" t="inlineStr">
        <is>
          <t>Proportion_activite</t>
        </is>
      </c>
      <c r="S1" s="6" t="inlineStr">
        <is>
          <t>Bouchees</t>
        </is>
      </c>
      <c r="T1" s="6" t="inlineStr">
        <is>
          <t>Nom fichier</t>
        </is>
      </c>
      <c r="U1" s="6" t="inlineStr">
        <is>
          <t>Ustensile</t>
        </is>
      </c>
    </row>
    <row r="2">
      <c r="A2" s="7" t="n">
        <v>45439</v>
      </c>
      <c r="B2" s="5" t="inlineStr">
        <is>
          <t>Dorian</t>
        </is>
      </c>
      <c r="C2" s="5" t="inlineStr">
        <is>
          <t>Salmon Bowl : Tartare de saumon, avocat, edamame, mangue, oignons verts, graine de sesame et riz.</t>
        </is>
      </c>
      <c r="D2" s="5" t="n">
        <v>689</v>
      </c>
      <c r="E2" s="5" t="n">
        <v>1101</v>
      </c>
      <c r="F2" s="5" t="n">
        <v>689</v>
      </c>
      <c r="G2" s="5" t="n">
        <v>412</v>
      </c>
      <c r="H2" s="5" t="n">
        <v>0</v>
      </c>
      <c r="I2" s="5" t="n">
        <v>412</v>
      </c>
      <c r="J2" s="5" t="n">
        <v>1</v>
      </c>
      <c r="K2" s="6" t="n">
        <v>290.604</v>
      </c>
      <c r="L2" s="6" t="n">
        <v>199</v>
      </c>
      <c r="M2" s="6" t="n">
        <v>24</v>
      </c>
      <c r="N2" s="6" t="n">
        <v>123.515</v>
      </c>
      <c r="O2" s="6" t="n">
        <v>5.882</v>
      </c>
      <c r="P2" s="6" t="n">
        <v>20.21499999999997</v>
      </c>
      <c r="Q2" s="6" t="n">
        <v>0.6070000000000277</v>
      </c>
      <c r="R2" s="6" t="n">
        <v>42.5</v>
      </c>
      <c r="S2" s="6" t="n">
        <v>21</v>
      </c>
      <c r="T2" s="6" t="inlineStr">
        <is>
          <t>2Plateaux-P1-bag_27_05_24</t>
        </is>
      </c>
      <c r="U2" s="6" t="inlineStr">
        <is>
          <t>Bag</t>
        </is>
      </c>
    </row>
    <row r="3">
      <c r="A3" s="7" t="n">
        <v>45439</v>
      </c>
      <c r="B3" s="5" t="inlineStr">
        <is>
          <t>Dorian</t>
        </is>
      </c>
      <c r="C3" s="5" t="inlineStr">
        <is>
          <t>Salmon Bowl : Tartare de saumon, avocat, edamame, mangue, oignons verts, graine de sesame et riz.</t>
        </is>
      </c>
      <c r="D3" s="5" t="n">
        <v>689</v>
      </c>
      <c r="E3" s="5" t="n">
        <v>1101</v>
      </c>
      <c r="F3" s="5" t="n">
        <v>689</v>
      </c>
      <c r="G3" s="5" t="n">
        <v>412</v>
      </c>
      <c r="H3" s="5" t="n">
        <v>0</v>
      </c>
      <c r="I3" s="5" t="n">
        <v>412</v>
      </c>
      <c r="J3" s="5" t="n">
        <v>1</v>
      </c>
      <c r="K3" s="6" t="n">
        <v>172.874</v>
      </c>
      <c r="L3" s="6" t="n">
        <v>191</v>
      </c>
      <c r="M3" s="6" t="n">
        <v>14</v>
      </c>
      <c r="N3" s="6" t="n">
        <v>62.67899999999986</v>
      </c>
      <c r="O3" s="6" t="n">
        <v>4.821</v>
      </c>
      <c r="P3" s="6" t="n">
        <v>7.077999999999975</v>
      </c>
      <c r="Q3" s="6" t="n">
        <v>0.6059999999999945</v>
      </c>
      <c r="R3" s="6" t="n">
        <v>36.3</v>
      </c>
      <c r="S3" s="6" t="n">
        <v>13</v>
      </c>
      <c r="T3" s="6" t="inlineStr">
        <is>
          <t>2Plateaux-P1-couv_27_05_24</t>
        </is>
      </c>
      <c r="U3" s="6" t="inlineStr">
        <is>
          <t>Couv</t>
        </is>
      </c>
    </row>
    <row r="4">
      <c r="A4" s="7" t="n">
        <v>45439</v>
      </c>
      <c r="B4" s="5" t="inlineStr">
        <is>
          <t>Dorian</t>
        </is>
      </c>
      <c r="C4" s="5" t="inlineStr">
        <is>
          <t>Salmon Bowl : Tartare de saumon, avocat, edamame, mangue, oignons verts, graine de sesame et riz.</t>
        </is>
      </c>
      <c r="D4" s="5" t="n">
        <v>689</v>
      </c>
      <c r="E4" s="5" t="n">
        <v>1101</v>
      </c>
      <c r="F4" s="5" t="n">
        <v>689</v>
      </c>
      <c r="G4" s="5" t="n">
        <v>412</v>
      </c>
      <c r="H4" s="5" t="n">
        <v>0</v>
      </c>
      <c r="I4" s="5" t="n">
        <v>412</v>
      </c>
      <c r="J4" s="5" t="n">
        <v>1</v>
      </c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inlineStr">
        <is>
          <t>2Plateaux-P1-other_27_05_25</t>
        </is>
      </c>
      <c r="U4" s="6" t="inlineStr">
        <is>
          <t>Others</t>
        </is>
      </c>
    </row>
    <row r="5">
      <c r="A5" s="7" t="n">
        <v>45439</v>
      </c>
      <c r="B5" s="5" t="inlineStr">
        <is>
          <t>Nathan</t>
        </is>
      </c>
      <c r="C5" s="5" t="inlineStr">
        <is>
          <t>Chicken Bowl : Poulet pané, mangue, avocat, cream chesse, cacahuètes, oignons frites et riz.</t>
        </is>
      </c>
      <c r="D5" s="5" t="n">
        <v>646</v>
      </c>
      <c r="E5" s="5" t="n">
        <v>1138</v>
      </c>
      <c r="F5" s="5" t="n">
        <v>647</v>
      </c>
      <c r="G5" s="5" t="n">
        <v>491</v>
      </c>
      <c r="H5" s="5" t="n">
        <v>1</v>
      </c>
      <c r="I5" s="5" t="n">
        <v>492</v>
      </c>
      <c r="J5" s="5" t="n">
        <v>2</v>
      </c>
      <c r="K5" s="6" t="n">
        <v>272.41</v>
      </c>
      <c r="L5" s="6" t="n">
        <v>141</v>
      </c>
      <c r="M5" s="6" t="n">
        <v>35</v>
      </c>
      <c r="N5" s="6" t="n">
        <v>85.21100000000007</v>
      </c>
      <c r="O5" s="6" t="n">
        <v>2.749</v>
      </c>
      <c r="P5" s="6" t="n">
        <v>8.898000000000025</v>
      </c>
      <c r="Q5" s="6" t="n">
        <v>0.4039999999999964</v>
      </c>
      <c r="R5" s="6" t="n">
        <v>31.3</v>
      </c>
      <c r="S5" s="6" t="n">
        <v>31</v>
      </c>
      <c r="T5" s="6" t="inlineStr">
        <is>
          <t>2Plateaux-P2-bag_27_05_24</t>
        </is>
      </c>
      <c r="U5" s="6" t="inlineStr">
        <is>
          <t>Bag</t>
        </is>
      </c>
    </row>
    <row r="6">
      <c r="A6" s="7" t="n">
        <v>45439</v>
      </c>
      <c r="B6" s="5" t="inlineStr">
        <is>
          <t>Nathan</t>
        </is>
      </c>
      <c r="C6" s="5" t="inlineStr">
        <is>
          <t>Chicken Bowl : Poulet pané, mangue, avocat, cream chesse, cacahuètes, oignons frites et riz.</t>
        </is>
      </c>
      <c r="D6" s="5" t="n">
        <v>646</v>
      </c>
      <c r="E6" s="5" t="n">
        <v>1138</v>
      </c>
      <c r="F6" s="5" t="n">
        <v>647</v>
      </c>
      <c r="G6" s="5" t="n">
        <v>491</v>
      </c>
      <c r="H6" s="5" t="n">
        <v>1</v>
      </c>
      <c r="I6" s="5" t="n">
        <v>492</v>
      </c>
      <c r="J6" s="5" t="n">
        <v>2</v>
      </c>
      <c r="K6" s="6" t="n">
        <v>226.444</v>
      </c>
      <c r="L6" s="6" t="n">
        <v>169</v>
      </c>
      <c r="M6" s="6" t="n">
        <v>21</v>
      </c>
      <c r="N6" s="6" t="n">
        <v>89.36900000000026</v>
      </c>
      <c r="O6" s="6" t="n">
        <v>4.704</v>
      </c>
      <c r="P6" s="6" t="n">
        <v>8.492000000000075</v>
      </c>
      <c r="Q6" s="6" t="n">
        <v>1.010999999999967</v>
      </c>
      <c r="R6" s="6" t="n">
        <v>39.5</v>
      </c>
      <c r="S6" s="6" t="n">
        <v>19</v>
      </c>
      <c r="T6" s="6" t="inlineStr">
        <is>
          <t>2Plateaux-P2-couv_27_05_24</t>
        </is>
      </c>
      <c r="U6" s="6" t="inlineStr">
        <is>
          <t>Couv</t>
        </is>
      </c>
    </row>
    <row r="7">
      <c r="A7" s="7" t="n">
        <v>45439</v>
      </c>
      <c r="B7" s="5" t="inlineStr">
        <is>
          <t>Nathan</t>
        </is>
      </c>
      <c r="C7" s="5" t="inlineStr">
        <is>
          <t>Chicken Bowl : Poulet pané, mangue, avocat, cream chesse, cacahuètes, oignons frites et riz.</t>
        </is>
      </c>
      <c r="D7" s="5" t="n">
        <v>646</v>
      </c>
      <c r="E7" s="5" t="n">
        <v>1138</v>
      </c>
      <c r="F7" s="5" t="n">
        <v>647</v>
      </c>
      <c r="G7" s="5" t="n">
        <v>491</v>
      </c>
      <c r="H7" s="5" t="n">
        <v>1</v>
      </c>
      <c r="I7" s="5" t="n">
        <v>492</v>
      </c>
      <c r="J7" s="5" t="n">
        <v>2</v>
      </c>
      <c r="K7" s="6" t="n">
        <v>495.832</v>
      </c>
      <c r="L7" s="6" t="n">
        <v>177</v>
      </c>
      <c r="M7" s="6" t="n">
        <v>31</v>
      </c>
      <c r="N7" s="6" t="n">
        <v>114.8330000000005</v>
      </c>
      <c r="O7" s="6" t="n">
        <v>5.22</v>
      </c>
      <c r="P7" s="6" t="n">
        <v>14.15499999999997</v>
      </c>
      <c r="Q7" s="6" t="n">
        <v>0.40300000000002</v>
      </c>
      <c r="R7" s="6" t="n">
        <v>23.2</v>
      </c>
      <c r="S7" s="6" t="n">
        <v>22</v>
      </c>
      <c r="T7" s="6" t="inlineStr">
        <is>
          <t>2Plateaux-P2-other_27_05_24</t>
        </is>
      </c>
      <c r="U7" s="6" t="inlineStr">
        <is>
          <t>Others</t>
        </is>
      </c>
    </row>
    <row r="8">
      <c r="A8" s="7" t="n">
        <v>45439</v>
      </c>
      <c r="B8" s="5" t="inlineStr">
        <is>
          <t>Eric</t>
        </is>
      </c>
      <c r="C8" s="5" t="inlineStr">
        <is>
          <t>Salmon Bowl : Tartare de saumon, avocat, edamame, mangue, oignons verts, graine de sesame et riz.</t>
        </is>
      </c>
      <c r="D8" s="5" t="n">
        <v>664</v>
      </c>
      <c r="E8" s="5" t="n">
        <v>1063</v>
      </c>
      <c r="F8" s="5" t="n">
        <v>666</v>
      </c>
      <c r="G8" s="5" t="n">
        <v>397</v>
      </c>
      <c r="H8" s="5" t="n">
        <v>2</v>
      </c>
      <c r="I8" s="5" t="n">
        <v>399</v>
      </c>
      <c r="J8" s="5" t="n">
        <v>1</v>
      </c>
      <c r="K8" s="6" t="n">
        <v>288.454</v>
      </c>
      <c r="L8" s="6" t="n">
        <v>160</v>
      </c>
      <c r="M8" s="6" t="n">
        <v>33</v>
      </c>
      <c r="N8" s="6" t="n">
        <v>84.45599999999988</v>
      </c>
      <c r="O8" s="6" t="n">
        <v>2.912</v>
      </c>
      <c r="P8" s="6" t="n">
        <v>8.44599999999997</v>
      </c>
      <c r="Q8" s="6" t="n">
        <v>0.4329999999999927</v>
      </c>
      <c r="R8" s="6" t="n">
        <v>29.3</v>
      </c>
      <c r="S8" s="6" t="n">
        <v>29</v>
      </c>
      <c r="T8" s="6" t="inlineStr">
        <is>
          <t>4Plateaux-P1-bag_27_05_24</t>
        </is>
      </c>
      <c r="U8" s="6" t="inlineStr">
        <is>
          <t>Bag</t>
        </is>
      </c>
    </row>
    <row r="9">
      <c r="A9" s="7" t="n">
        <v>45439</v>
      </c>
      <c r="B9" s="5" t="inlineStr">
        <is>
          <t>Eric</t>
        </is>
      </c>
      <c r="C9" s="5" t="inlineStr">
        <is>
          <t>Salmon Bowl : Tartare de saumon, avocat, edamame, mangue, oignons verts, graine de sesame et riz.</t>
        </is>
      </c>
      <c r="D9" s="5" t="n">
        <v>664</v>
      </c>
      <c r="E9" s="5" t="n">
        <v>1063</v>
      </c>
      <c r="F9" s="5" t="n">
        <v>666</v>
      </c>
      <c r="G9" s="5" t="n">
        <v>397</v>
      </c>
      <c r="H9" s="5" t="n">
        <v>2</v>
      </c>
      <c r="I9" s="5" t="n">
        <v>399</v>
      </c>
      <c r="J9" s="5" t="n">
        <v>1</v>
      </c>
      <c r="K9" s="6" t="n">
        <v>212.766</v>
      </c>
      <c r="L9" s="6" t="n">
        <v>175</v>
      </c>
      <c r="M9" s="6" t="n">
        <v>22</v>
      </c>
      <c r="N9" s="6" t="n">
        <v>50.2439999999998</v>
      </c>
      <c r="O9" s="6" t="n">
        <v>2.644</v>
      </c>
      <c r="P9" s="6" t="n">
        <v>3.897999999999911</v>
      </c>
      <c r="Q9" s="6" t="n">
        <v>0.4329999999999927</v>
      </c>
      <c r="R9" s="6" t="n">
        <v>23.6</v>
      </c>
      <c r="S9" s="6" t="n">
        <v>19</v>
      </c>
      <c r="T9" s="6" t="inlineStr">
        <is>
          <t>4Plateaux-P1-couv_27_05_24</t>
        </is>
      </c>
      <c r="U9" s="6" t="inlineStr">
        <is>
          <t>Couv</t>
        </is>
      </c>
    </row>
    <row r="10">
      <c r="A10" s="7" t="n">
        <v>45439</v>
      </c>
      <c r="B10" s="5" t="inlineStr">
        <is>
          <t>Eric</t>
        </is>
      </c>
      <c r="C10" s="5" t="inlineStr">
        <is>
          <t>Salmon Bowl : Tartare de saumon, avocat, edamame, mangue, oignons verts, graine de sesame et riz.</t>
        </is>
      </c>
      <c r="D10" s="5" t="n">
        <v>664</v>
      </c>
      <c r="E10" s="5" t="n">
        <v>1063</v>
      </c>
      <c r="F10" s="5" t="n">
        <v>666</v>
      </c>
      <c r="G10" s="5" t="n">
        <v>397</v>
      </c>
      <c r="H10" s="5" t="n">
        <v>2</v>
      </c>
      <c r="I10" s="5" t="n">
        <v>399</v>
      </c>
      <c r="J10" s="5" t="n">
        <v>1</v>
      </c>
      <c r="K10" s="6" t="n">
        <v>54.57000000000005</v>
      </c>
      <c r="L10" s="6" t="n">
        <v>34</v>
      </c>
      <c r="M10" s="6" t="n">
        <v>9</v>
      </c>
      <c r="N10" s="6" t="n">
        <v>26.63600000000008</v>
      </c>
      <c r="O10" s="6" t="n">
        <v>3.805</v>
      </c>
      <c r="P10" s="6" t="n">
        <v>10.39499999999998</v>
      </c>
      <c r="Q10" s="6" t="n">
        <v>0.8670000000000755</v>
      </c>
      <c r="R10" s="6" t="n">
        <v>48.8</v>
      </c>
      <c r="S10" s="6" t="n">
        <v>7</v>
      </c>
      <c r="T10" s="6" t="inlineStr">
        <is>
          <t>4Plateaux-P1-other_27_05_24</t>
        </is>
      </c>
      <c r="U10" s="6" t="inlineStr">
        <is>
          <t>Others</t>
        </is>
      </c>
    </row>
    <row r="11">
      <c r="A11" s="7" t="n">
        <v>45439</v>
      </c>
      <c r="B11" s="5" t="inlineStr">
        <is>
          <t>Représ.</t>
        </is>
      </c>
      <c r="C11" s="5" t="inlineStr">
        <is>
          <t>Salmon Bowl : Tartare de saumon, avocat, edamame, mangue, oignons verts, graine de sesame et riz.</t>
        </is>
      </c>
      <c r="D11" s="5" t="n">
        <v>640</v>
      </c>
      <c r="E11" s="5" t="n">
        <v>1059</v>
      </c>
      <c r="F11" s="5" t="n">
        <v>640</v>
      </c>
      <c r="G11" s="5" t="n">
        <v>419</v>
      </c>
      <c r="H11" s="5" t="n">
        <v>0</v>
      </c>
      <c r="I11" s="5" t="n">
        <v>419</v>
      </c>
      <c r="J11" s="5" t="n">
        <v>2</v>
      </c>
      <c r="K11" s="6" t="n">
        <v>278.277</v>
      </c>
      <c r="L11" s="6" t="n">
        <v>131</v>
      </c>
      <c r="M11" s="6" t="n">
        <v>31</v>
      </c>
      <c r="N11" s="6" t="n">
        <v>102.864</v>
      </c>
      <c r="O11" s="6" t="n">
        <v>4.898</v>
      </c>
      <c r="P11" s="6" t="n">
        <v>8.444999999999993</v>
      </c>
      <c r="Q11" s="6" t="n">
        <v>0.4340000000000259</v>
      </c>
      <c r="R11" s="6" t="n">
        <v>37</v>
      </c>
      <c r="S11" s="6" t="n">
        <v>21</v>
      </c>
      <c r="T11" s="6" t="inlineStr">
        <is>
          <t>4Plateaux-P2-bag_27_05_24</t>
        </is>
      </c>
      <c r="U11" s="6" t="inlineStr">
        <is>
          <t>Bag</t>
        </is>
      </c>
    </row>
    <row r="12">
      <c r="A12" s="7" t="n">
        <v>45439</v>
      </c>
      <c r="B12" s="5" t="inlineStr">
        <is>
          <t>Représ.</t>
        </is>
      </c>
      <c r="C12" s="5" t="inlineStr">
        <is>
          <t>Salmon Bowl : Tartare de saumon, avocat, edamame, mangue, oignons verts, graine de sesame et riz.</t>
        </is>
      </c>
      <c r="D12" s="5" t="n">
        <v>640</v>
      </c>
      <c r="E12" s="5" t="n">
        <v>1059</v>
      </c>
      <c r="F12" s="5" t="n">
        <v>640</v>
      </c>
      <c r="G12" s="5" t="n">
        <v>419</v>
      </c>
      <c r="H12" s="5" t="n">
        <v>0</v>
      </c>
      <c r="I12" s="5" t="n">
        <v>419</v>
      </c>
      <c r="J12" s="5" t="n">
        <v>2</v>
      </c>
      <c r="K12" s="6" t="n">
        <v>214.2809999999999</v>
      </c>
      <c r="L12" s="6" t="n">
        <v>113</v>
      </c>
      <c r="M12" s="6" t="n">
        <v>29</v>
      </c>
      <c r="N12" s="6" t="n">
        <v>81.53800000000024</v>
      </c>
      <c r="O12" s="6" t="n">
        <v>3.545</v>
      </c>
      <c r="P12" s="6" t="n">
        <v>6.711999999999989</v>
      </c>
      <c r="Q12" s="6" t="n">
        <v>0.6499999999999773</v>
      </c>
      <c r="R12" s="6" t="n">
        <v>38.1</v>
      </c>
      <c r="S12" s="6" t="n">
        <v>23</v>
      </c>
      <c r="T12" s="6" t="inlineStr">
        <is>
          <t>4Plateaux-P2-couv_27_05_24</t>
        </is>
      </c>
      <c r="U12" s="6" t="inlineStr">
        <is>
          <t>Couv</t>
        </is>
      </c>
    </row>
    <row r="13">
      <c r="A13" s="7" t="n">
        <v>45439</v>
      </c>
      <c r="B13" s="5" t="inlineStr">
        <is>
          <t>Représ.</t>
        </is>
      </c>
      <c r="C13" s="5" t="inlineStr">
        <is>
          <t>Salmon Bowl : Tartare de saumon, avocat, edamame, mangue, oignons verts, graine de sesame et riz.</t>
        </is>
      </c>
      <c r="D13" s="5" t="n">
        <v>640</v>
      </c>
      <c r="E13" s="5" t="n">
        <v>1059</v>
      </c>
      <c r="F13" s="5" t="n">
        <v>640</v>
      </c>
      <c r="G13" s="5" t="n">
        <v>419</v>
      </c>
      <c r="H13" s="5" t="n">
        <v>0</v>
      </c>
      <c r="I13" s="5" t="n">
        <v>419</v>
      </c>
      <c r="J13" s="5" t="n">
        <v>2</v>
      </c>
      <c r="K13" s="6" t="n">
        <v>434.952</v>
      </c>
      <c r="L13" s="6" t="n">
        <v>115</v>
      </c>
      <c r="M13" s="6" t="n">
        <v>48</v>
      </c>
      <c r="N13" s="6" t="n">
        <v>193.3860000000008</v>
      </c>
      <c r="O13" s="6" t="n">
        <v>7.438</v>
      </c>
      <c r="P13" s="6" t="n">
        <v>14.07600000000002</v>
      </c>
      <c r="Q13" s="6" t="n">
        <v>0.4329999999999927</v>
      </c>
      <c r="R13" s="6" t="n">
        <v>44.5</v>
      </c>
      <c r="S13" s="6" t="n">
        <v>26</v>
      </c>
      <c r="T13" s="6" t="inlineStr">
        <is>
          <t>4Plateaux-P2-other_27_05_24</t>
        </is>
      </c>
      <c r="U13" s="6" t="inlineStr">
        <is>
          <t>Others</t>
        </is>
      </c>
    </row>
    <row r="14">
      <c r="A14" s="7" t="n">
        <v>45439</v>
      </c>
      <c r="B14" s="5" t="inlineStr">
        <is>
          <t>Roxane</t>
        </is>
      </c>
      <c r="C14" s="5" t="inlineStr">
        <is>
          <t>Salmon Bowl : Tartare de saumon, avocat, edamame, mangue, oignons verts, graine de sesame et riz.</t>
        </is>
      </c>
      <c r="D14" s="5" t="n">
        <v>659</v>
      </c>
      <c r="E14" s="5" t="n">
        <v>1078</v>
      </c>
      <c r="F14" s="5" t="n">
        <v>660</v>
      </c>
      <c r="G14" s="5" t="n">
        <v>418</v>
      </c>
      <c r="H14" s="5" t="n">
        <v>1</v>
      </c>
      <c r="I14" s="5" t="n">
        <v>419</v>
      </c>
      <c r="J14" s="5" t="n">
        <v>3</v>
      </c>
      <c r="K14" s="6" t="n">
        <v>264.201</v>
      </c>
      <c r="L14" s="6" t="n">
        <v>117</v>
      </c>
      <c r="M14" s="6" t="n">
        <v>23</v>
      </c>
      <c r="N14" s="6" t="n">
        <v>45.4799999999999</v>
      </c>
      <c r="O14" s="6" t="n">
        <v>2.274</v>
      </c>
      <c r="P14" s="6" t="n">
        <v>3.68199999999996</v>
      </c>
      <c r="Q14" s="6" t="n">
        <v>0.8659999999999854</v>
      </c>
      <c r="R14" s="6" t="n">
        <v>17.2</v>
      </c>
      <c r="S14" s="6" t="n">
        <v>20</v>
      </c>
      <c r="T14" s="6" t="inlineStr">
        <is>
          <t>4Plateaux-P3-bag_27_05_24</t>
        </is>
      </c>
      <c r="U14" s="6" t="inlineStr">
        <is>
          <t>Bag</t>
        </is>
      </c>
    </row>
    <row r="15">
      <c r="A15" s="7" t="n">
        <v>45439</v>
      </c>
      <c r="B15" s="5" t="inlineStr">
        <is>
          <t>Roxane</t>
        </is>
      </c>
      <c r="C15" s="5" t="inlineStr">
        <is>
          <t>Salmon Bowl : Tartare de saumon, avocat, edamame, mangue, oignons verts, graine de sesame et riz.</t>
        </is>
      </c>
      <c r="D15" s="5" t="n">
        <v>659</v>
      </c>
      <c r="E15" s="5" t="n">
        <v>1078</v>
      </c>
      <c r="F15" s="5" t="n">
        <v>660</v>
      </c>
      <c r="G15" s="5" t="n">
        <v>418</v>
      </c>
      <c r="H15" s="5" t="n">
        <v>1</v>
      </c>
      <c r="I15" s="5" t="n">
        <v>419</v>
      </c>
      <c r="J15" s="5" t="n">
        <v>3</v>
      </c>
      <c r="K15" s="6" t="n">
        <v>214.715</v>
      </c>
      <c r="L15" s="6" t="n">
        <v>131</v>
      </c>
      <c r="M15" s="6" t="n">
        <v>23</v>
      </c>
      <c r="N15" s="6" t="n">
        <v>90.30099999999982</v>
      </c>
      <c r="O15" s="6" t="n">
        <v>5.017</v>
      </c>
      <c r="P15" s="6" t="n">
        <v>9.312000000000012</v>
      </c>
      <c r="Q15" s="6" t="n">
        <v>0.6499999999999773</v>
      </c>
      <c r="R15" s="6" t="n">
        <v>42.1</v>
      </c>
      <c r="S15" s="6" t="n">
        <v>18</v>
      </c>
      <c r="T15" s="6" t="inlineStr">
        <is>
          <t>4Plateaux-P3-couv_27_05_24</t>
        </is>
      </c>
      <c r="U15" s="6" t="inlineStr">
        <is>
          <t>Couv</t>
        </is>
      </c>
    </row>
    <row r="16">
      <c r="A16" s="7" t="n">
        <v>45439</v>
      </c>
      <c r="B16" s="5" t="inlineStr">
        <is>
          <t>Roxane</t>
        </is>
      </c>
      <c r="C16" s="5" t="inlineStr">
        <is>
          <t>Salmon Bowl : Tartare de saumon, avocat, edamame, mangue, oignons verts, graine de sesame et riz.</t>
        </is>
      </c>
      <c r="D16" s="5" t="n">
        <v>659</v>
      </c>
      <c r="E16" s="5" t="n">
        <v>1078</v>
      </c>
      <c r="F16" s="5" t="n">
        <v>660</v>
      </c>
      <c r="G16" s="5" t="n">
        <v>418</v>
      </c>
      <c r="H16" s="5" t="n">
        <v>1</v>
      </c>
      <c r="I16" s="5" t="n">
        <v>419</v>
      </c>
      <c r="J16" s="5" t="n">
        <v>3</v>
      </c>
      <c r="K16" s="6" t="n">
        <v>455.3090000000001</v>
      </c>
      <c r="L16" s="6" t="n">
        <v>178</v>
      </c>
      <c r="M16" s="6" t="n">
        <v>39</v>
      </c>
      <c r="N16" s="6" t="n">
        <v>203.7650000000004</v>
      </c>
      <c r="O16" s="6" t="n">
        <v>7.277</v>
      </c>
      <c r="P16" s="6" t="n">
        <v>13.42600000000016</v>
      </c>
      <c r="Q16" s="6" t="n">
        <v>0.4169999999999163</v>
      </c>
      <c r="R16" s="6" t="n">
        <v>44.8</v>
      </c>
      <c r="S16" s="6" t="n">
        <v>28</v>
      </c>
      <c r="T16" s="6" t="inlineStr">
        <is>
          <t>4Plateaux-P3-other_27_05_24</t>
        </is>
      </c>
      <c r="U16" s="6" t="inlineStr">
        <is>
          <t>Others</t>
        </is>
      </c>
    </row>
    <row r="17">
      <c r="A17" s="7" t="n">
        <v>45439</v>
      </c>
      <c r="B17" s="5" t="inlineStr">
        <is>
          <t>Dorothée</t>
        </is>
      </c>
      <c r="C17" s="5" t="inlineStr">
        <is>
          <t>Salmon Bowl : Tartare de saumon, avocat, edamame, mangue, oignons verts, graine de sesame et riz.</t>
        </is>
      </c>
      <c r="D17" s="5" t="n">
        <v>654</v>
      </c>
      <c r="E17" s="5" t="n">
        <v>1067</v>
      </c>
      <c r="F17" s="5" t="n">
        <v>656</v>
      </c>
      <c r="G17" s="5" t="n">
        <v>411</v>
      </c>
      <c r="H17" s="5" t="n">
        <v>2</v>
      </c>
      <c r="I17" s="5" t="n">
        <v>413</v>
      </c>
      <c r="J17" s="5" t="n">
        <v>4</v>
      </c>
      <c r="K17" s="6" t="n">
        <v>291.487</v>
      </c>
      <c r="L17" s="6" t="n">
        <v>106</v>
      </c>
      <c r="M17" s="6" t="n">
        <v>27</v>
      </c>
      <c r="N17" s="6" t="n">
        <v>83.3769999999999</v>
      </c>
      <c r="O17" s="6" t="n">
        <v>3.474</v>
      </c>
      <c r="P17" s="6" t="n">
        <v>10.39499999999998</v>
      </c>
      <c r="Q17" s="6" t="n">
        <v>0.6500000000000341</v>
      </c>
      <c r="R17" s="6" t="n">
        <v>28.6</v>
      </c>
      <c r="S17" s="6" t="n">
        <v>24</v>
      </c>
      <c r="T17" s="6" t="inlineStr">
        <is>
          <t>4Plateaux-P4-bag_27_05_24</t>
        </is>
      </c>
      <c r="U17" s="6" t="inlineStr">
        <is>
          <t>Bag</t>
        </is>
      </c>
    </row>
    <row r="18">
      <c r="A18" s="7" t="n">
        <v>45439</v>
      </c>
      <c r="B18" s="5" t="inlineStr">
        <is>
          <t>Dorothée</t>
        </is>
      </c>
      <c r="C18" s="5" t="inlineStr">
        <is>
          <t>Salmon Bowl : Tartare de saumon, avocat, edamame, mangue, oignons verts, graine de sesame et riz.</t>
        </is>
      </c>
      <c r="D18" s="5" t="n">
        <v>654</v>
      </c>
      <c r="E18" s="5" t="n">
        <v>1067</v>
      </c>
      <c r="F18" s="5" t="n">
        <v>656</v>
      </c>
      <c r="G18" s="5" t="n">
        <v>411</v>
      </c>
      <c r="H18" s="5" t="n">
        <v>2</v>
      </c>
      <c r="I18" s="5" t="n">
        <v>413</v>
      </c>
      <c r="J18" s="5" t="n">
        <v>4</v>
      </c>
      <c r="K18" s="6" t="n">
        <v>236.37</v>
      </c>
      <c r="L18" s="6" t="n">
        <v>120</v>
      </c>
      <c r="M18" s="6" t="n">
        <v>16</v>
      </c>
      <c r="N18" s="6" t="n">
        <v>80.77400000000011</v>
      </c>
      <c r="O18" s="6" t="n">
        <v>6.213</v>
      </c>
      <c r="P18" s="6" t="n">
        <v>9.312999999999988</v>
      </c>
      <c r="Q18" s="6" t="n">
        <v>1.081999999999994</v>
      </c>
      <c r="R18" s="6" t="n">
        <v>34.2</v>
      </c>
      <c r="S18" s="6" t="n">
        <v>13</v>
      </c>
      <c r="T18" s="6" t="inlineStr">
        <is>
          <t>4Plateaux-P4-couv_27_05_24</t>
        </is>
      </c>
      <c r="U18" s="6" t="inlineStr">
        <is>
          <t>Couv</t>
        </is>
      </c>
    </row>
    <row r="19">
      <c r="A19" s="7" t="n">
        <v>45439</v>
      </c>
      <c r="B19" s="5" t="inlineStr">
        <is>
          <t>Dorothée</t>
        </is>
      </c>
      <c r="C19" s="5" t="inlineStr">
        <is>
          <t>Salmon Bowl : Tartare de saumon, avocat, edamame, mangue, oignons verts, graine de sesame et riz.</t>
        </is>
      </c>
      <c r="D19" s="5" t="n">
        <v>654</v>
      </c>
      <c r="E19" s="5" t="n">
        <v>1067</v>
      </c>
      <c r="F19" s="5" t="n">
        <v>656</v>
      </c>
      <c r="G19" s="5" t="n">
        <v>411</v>
      </c>
      <c r="H19" s="5" t="n">
        <v>2</v>
      </c>
      <c r="I19" s="5" t="n">
        <v>413</v>
      </c>
      <c r="J19" s="5" t="n">
        <v>4</v>
      </c>
      <c r="K19" s="6" t="n">
        <v>442.3150000000001</v>
      </c>
      <c r="L19" s="6" t="n">
        <v>173</v>
      </c>
      <c r="M19" s="6" t="n">
        <v>54</v>
      </c>
      <c r="N19" s="6" t="n">
        <v>148.0219999999997</v>
      </c>
      <c r="O19" s="6" t="n">
        <v>3.218</v>
      </c>
      <c r="P19" s="6" t="n">
        <v>13.21100000000001</v>
      </c>
      <c r="Q19" s="6" t="n">
        <v>0.6490000000000009</v>
      </c>
      <c r="R19" s="6" t="n">
        <v>33.5</v>
      </c>
      <c r="S19" s="6" t="n">
        <v>46</v>
      </c>
      <c r="T19" s="6" t="inlineStr">
        <is>
          <t>4Plateaux-P4-other_27_05_24</t>
        </is>
      </c>
      <c r="U19" s="6" t="inlineStr">
        <is>
          <t>Others</t>
        </is>
      </c>
    </row>
    <row r="20">
      <c r="A20" s="7" t="n">
        <v>45440</v>
      </c>
      <c r="B20" s="5" t="inlineStr">
        <is>
          <t>Roxane</t>
        </is>
      </c>
      <c r="C20" s="5" t="inlineStr">
        <is>
          <t>Chicken bowl1 : Poulet pané, concombre, mangue, cream cheese et riz.</t>
        </is>
      </c>
      <c r="D20" s="5" t="n">
        <v>640</v>
      </c>
      <c r="E20" s="5" t="n">
        <v>1128</v>
      </c>
      <c r="F20" s="5" t="n">
        <v>641</v>
      </c>
      <c r="G20" s="5" t="n">
        <v>487</v>
      </c>
      <c r="H20" s="5" t="n">
        <v>1</v>
      </c>
      <c r="I20" s="5" t="n">
        <v>488</v>
      </c>
      <c r="J20" s="5" t="n">
        <v>1</v>
      </c>
      <c r="K20" s="6" t="n">
        <v>229.0530000000001</v>
      </c>
      <c r="L20" s="6" t="n">
        <v>131</v>
      </c>
      <c r="M20" s="6" t="n">
        <v>24</v>
      </c>
      <c r="N20" s="6" t="n">
        <v>126.6689999999999</v>
      </c>
      <c r="O20" s="6" t="n">
        <v>6.333</v>
      </c>
      <c r="P20" s="6" t="n">
        <v>14.572</v>
      </c>
      <c r="Q20" s="6" t="n">
        <v>0.6070000000000846</v>
      </c>
      <c r="R20" s="6" t="n">
        <v>55.3</v>
      </c>
      <c r="S20" s="6" t="n">
        <v>20</v>
      </c>
      <c r="T20" s="6" t="inlineStr">
        <is>
          <t>2Plateaux-P1-bag_28_05_24</t>
        </is>
      </c>
      <c r="U20" s="6" t="inlineStr">
        <is>
          <t>Bag</t>
        </is>
      </c>
    </row>
    <row r="21">
      <c r="A21" s="7" t="n">
        <v>45440</v>
      </c>
      <c r="B21" s="5" t="inlineStr">
        <is>
          <t>Roxane</t>
        </is>
      </c>
      <c r="C21" s="5" t="inlineStr">
        <is>
          <t>Chicken bowl1 : Poulet pané, concombre, mangue, cream cheese et riz.</t>
        </is>
      </c>
      <c r="D21" s="5" t="n">
        <v>640</v>
      </c>
      <c r="E21" s="5" t="n">
        <v>1128</v>
      </c>
      <c r="F21" s="5" t="n">
        <v>641</v>
      </c>
      <c r="G21" s="5" t="n">
        <v>487</v>
      </c>
      <c r="H21" s="5" t="n">
        <v>1</v>
      </c>
      <c r="I21" s="5" t="n">
        <v>488</v>
      </c>
      <c r="J21" s="5" t="n">
        <v>1</v>
      </c>
      <c r="K21" s="6" t="n">
        <v>234.679</v>
      </c>
      <c r="L21" s="6" t="n">
        <v>125</v>
      </c>
      <c r="M21" s="6" t="n">
        <v>19</v>
      </c>
      <c r="N21" s="6" t="n">
        <v>123.0040000000001</v>
      </c>
      <c r="O21" s="6" t="n">
        <v>7.236</v>
      </c>
      <c r="P21" s="6" t="n">
        <v>18.005</v>
      </c>
      <c r="Q21" s="6" t="n">
        <v>1.41700000000003</v>
      </c>
      <c r="R21" s="6" t="n">
        <v>52.4</v>
      </c>
      <c r="S21" s="6" t="n">
        <v>17</v>
      </c>
      <c r="T21" s="6" t="inlineStr">
        <is>
          <t>2Plateaux-P1-couv_28_05_24</t>
        </is>
      </c>
      <c r="U21" s="6" t="inlineStr">
        <is>
          <t>Couv</t>
        </is>
      </c>
    </row>
    <row r="22">
      <c r="A22" s="7" t="n">
        <v>45440</v>
      </c>
      <c r="B22" s="5" t="inlineStr">
        <is>
          <t>Roxane</t>
        </is>
      </c>
      <c r="C22" s="5" t="inlineStr">
        <is>
          <t>Chicken bowl1 : Poulet pané, concombre, mangue, cream cheese et riz.</t>
        </is>
      </c>
      <c r="D22" s="5" t="n">
        <v>640</v>
      </c>
      <c r="E22" s="5" t="n">
        <v>1128</v>
      </c>
      <c r="F22" s="5" t="n">
        <v>641</v>
      </c>
      <c r="G22" s="5" t="n">
        <v>487</v>
      </c>
      <c r="H22" s="5" t="n">
        <v>1</v>
      </c>
      <c r="I22" s="5" t="n">
        <v>488</v>
      </c>
      <c r="J22" s="5" t="n">
        <v>1</v>
      </c>
      <c r="K22" s="6" t="n">
        <v>346.735</v>
      </c>
      <c r="L22" s="6" t="n">
        <v>207</v>
      </c>
      <c r="M22" s="6" t="n">
        <v>36</v>
      </c>
      <c r="N22" s="6" t="n">
        <v>180.6529999999998</v>
      </c>
      <c r="O22" s="6" t="n">
        <v>7.527</v>
      </c>
      <c r="P22" s="6" t="n">
        <v>19.42100000000005</v>
      </c>
      <c r="Q22" s="6" t="n">
        <v>0.6069999999999709</v>
      </c>
      <c r="R22" s="6" t="n">
        <v>52.1</v>
      </c>
      <c r="S22" s="6" t="n">
        <v>24</v>
      </c>
      <c r="T22" s="6" t="inlineStr">
        <is>
          <t>2Plateaux-P1-other_28_05_24</t>
        </is>
      </c>
      <c r="U22" s="6" t="inlineStr">
        <is>
          <t>Others</t>
        </is>
      </c>
    </row>
    <row r="23">
      <c r="A23" s="7" t="n">
        <v>45440</v>
      </c>
      <c r="B23" s="5" t="inlineStr">
        <is>
          <t>Nathan</t>
        </is>
      </c>
      <c r="C23" s="5" t="inlineStr">
        <is>
          <t>Chicken bowl2 : Poulet pané, concombre, avocat, cream chesse, jeunes oignon et riz.</t>
        </is>
      </c>
      <c r="D23" s="5" t="n">
        <v>688</v>
      </c>
      <c r="E23" s="5" t="n">
        <v>1126</v>
      </c>
      <c r="F23" s="5" t="n">
        <v>688</v>
      </c>
      <c r="G23" s="5" t="n">
        <v>438</v>
      </c>
      <c r="H23" s="5" t="n">
        <v>0</v>
      </c>
      <c r="I23" s="5" t="n">
        <v>438</v>
      </c>
      <c r="J23" s="5" t="n">
        <v>2</v>
      </c>
      <c r="K23" s="6" t="n">
        <v>231.48</v>
      </c>
      <c r="L23" s="6" t="n">
        <v>131</v>
      </c>
      <c r="M23" s="6" t="n">
        <v>31</v>
      </c>
      <c r="N23" s="6" t="n">
        <v>112.0950000000001</v>
      </c>
      <c r="O23" s="6" t="n">
        <v>4.311</v>
      </c>
      <c r="P23" s="6" t="n">
        <v>9.710000000000036</v>
      </c>
      <c r="Q23" s="6" t="n">
        <v>0.6069999999999709</v>
      </c>
      <c r="R23" s="6" t="n">
        <v>48.4</v>
      </c>
      <c r="S23" s="6" t="n">
        <v>26</v>
      </c>
      <c r="T23" s="6" t="inlineStr">
        <is>
          <t>2Plateaux-P2-bag_28_05_24</t>
        </is>
      </c>
      <c r="U23" s="6" t="inlineStr">
        <is>
          <t>Bag</t>
        </is>
      </c>
    </row>
    <row r="24">
      <c r="A24" s="7" t="n">
        <v>45440</v>
      </c>
      <c r="B24" s="5" t="inlineStr">
        <is>
          <t>Nathan</t>
        </is>
      </c>
      <c r="C24" s="5" t="inlineStr">
        <is>
          <t>Chicken bowl2 : Poulet pané, concombre, avocat, cream chesse, jeunes oignon et riz.</t>
        </is>
      </c>
      <c r="D24" s="5" t="n">
        <v>688</v>
      </c>
      <c r="E24" s="5" t="n">
        <v>1126</v>
      </c>
      <c r="F24" s="5" t="n">
        <v>688</v>
      </c>
      <c r="G24" s="5" t="n">
        <v>438</v>
      </c>
      <c r="H24" s="5" t="n">
        <v>0</v>
      </c>
      <c r="I24" s="5" t="n">
        <v>438</v>
      </c>
      <c r="J24" s="5" t="n">
        <v>2</v>
      </c>
      <c r="K24" s="6" t="n">
        <v>240.544</v>
      </c>
      <c r="L24" s="6" t="n">
        <v>201</v>
      </c>
      <c r="M24" s="6" t="n">
        <v>28</v>
      </c>
      <c r="N24" s="6" t="n">
        <v>114.9089999999999</v>
      </c>
      <c r="O24" s="6" t="n">
        <v>4.104</v>
      </c>
      <c r="P24" s="6" t="n">
        <v>13.149</v>
      </c>
      <c r="Q24" s="6" t="n">
        <v>0.4039999999999964</v>
      </c>
      <c r="R24" s="6" t="n">
        <v>47.8</v>
      </c>
      <c r="S24" s="6" t="n">
        <v>28</v>
      </c>
      <c r="T24" s="6" t="inlineStr">
        <is>
          <t>2Plateaux-P2-couv_28_05_24</t>
        </is>
      </c>
      <c r="U24" s="6" t="inlineStr">
        <is>
          <t>Couv</t>
        </is>
      </c>
    </row>
    <row r="25">
      <c r="A25" s="7" t="n">
        <v>45440</v>
      </c>
      <c r="B25" s="5" t="inlineStr">
        <is>
          <t>Nathan</t>
        </is>
      </c>
      <c r="C25" s="5" t="inlineStr">
        <is>
          <t>Chicken bowl2 : Poulet pané, concombre, avocat, cream chesse, jeunes oignon et riz.</t>
        </is>
      </c>
      <c r="D25" s="5" t="n">
        <v>688</v>
      </c>
      <c r="E25" s="5" t="n">
        <v>1126</v>
      </c>
      <c r="F25" s="5" t="n">
        <v>688</v>
      </c>
      <c r="G25" s="5" t="n">
        <v>438</v>
      </c>
      <c r="H25" s="5" t="n">
        <v>0</v>
      </c>
      <c r="I25" s="5" t="n">
        <v>438</v>
      </c>
      <c r="J25" s="5" t="n">
        <v>2</v>
      </c>
      <c r="K25" s="6" t="n">
        <v>198.2529999999999</v>
      </c>
      <c r="L25" s="6" t="n">
        <v>103</v>
      </c>
      <c r="M25" s="6" t="n">
        <v>21</v>
      </c>
      <c r="N25" s="6" t="n">
        <v>101.9590000000001</v>
      </c>
      <c r="O25" s="6" t="n">
        <v>5.366</v>
      </c>
      <c r="P25" s="6" t="n">
        <v>14.36200000000008</v>
      </c>
      <c r="Q25" s="6" t="n">
        <v>1.212999999999965</v>
      </c>
      <c r="R25" s="6" t="n">
        <v>51.4</v>
      </c>
      <c r="S25" s="6" t="n">
        <v>19</v>
      </c>
      <c r="T25" s="6" t="inlineStr">
        <is>
          <t>2Plateaux-P2-other_28_05_24</t>
        </is>
      </c>
      <c r="U25" s="6" t="inlineStr">
        <is>
          <t>Others</t>
        </is>
      </c>
    </row>
    <row r="26">
      <c r="A26" s="7" t="n">
        <v>45440</v>
      </c>
      <c r="B26" s="5" t="inlineStr">
        <is>
          <t>Eric</t>
        </is>
      </c>
      <c r="C26" s="5" t="inlineStr">
        <is>
          <t>Big guy bowl : Tempuras, beignets de poulet, avocat, edamame, oignons verts, oignons frits et riz.</t>
        </is>
      </c>
      <c r="D26" s="5" t="n">
        <v>580</v>
      </c>
      <c r="E26" s="5" t="n">
        <v>1039</v>
      </c>
      <c r="F26" s="5" t="n">
        <v>582</v>
      </c>
      <c r="G26" s="5" t="n">
        <v>457</v>
      </c>
      <c r="H26" s="5" t="n">
        <v>2</v>
      </c>
      <c r="I26" s="5" t="n">
        <v>459</v>
      </c>
      <c r="J26" s="5" t="n">
        <v>1</v>
      </c>
      <c r="K26" s="6" t="n">
        <v>201.681</v>
      </c>
      <c r="L26" s="6" t="n">
        <v>176</v>
      </c>
      <c r="M26" s="6" t="n">
        <v>22</v>
      </c>
      <c r="N26" s="6" t="n">
        <v>68.45300000000009</v>
      </c>
      <c r="O26" s="6" t="n">
        <v>3.603</v>
      </c>
      <c r="P26" s="6" t="n">
        <v>9.964999999999975</v>
      </c>
      <c r="Q26" s="6" t="n">
        <v>0.6499999999999773</v>
      </c>
      <c r="R26" s="6" t="n">
        <v>33.9</v>
      </c>
      <c r="S26" s="6" t="n">
        <v>19</v>
      </c>
      <c r="T26" s="6" t="inlineStr">
        <is>
          <t>4Plateaux-P1-bag_28_05_24</t>
        </is>
      </c>
      <c r="U26" s="6" t="inlineStr">
        <is>
          <t>Bag</t>
        </is>
      </c>
    </row>
    <row r="27">
      <c r="A27" s="7" t="n">
        <v>45440</v>
      </c>
      <c r="B27" s="5" t="inlineStr">
        <is>
          <t>Eric</t>
        </is>
      </c>
      <c r="C27" s="5" t="inlineStr">
        <is>
          <t>Big guy bowl : Tempuras, beignets de poulet, avocat, edamame, oignons verts, oignons frits et riz.</t>
        </is>
      </c>
      <c r="D27" s="5" t="n">
        <v>580</v>
      </c>
      <c r="E27" s="5" t="n">
        <v>1039</v>
      </c>
      <c r="F27" s="5" t="n">
        <v>582</v>
      </c>
      <c r="G27" s="5" t="n">
        <v>457</v>
      </c>
      <c r="H27" s="5" t="n">
        <v>2</v>
      </c>
      <c r="I27" s="5" t="n">
        <v>459</v>
      </c>
      <c r="J27" s="5" t="n">
        <v>1</v>
      </c>
      <c r="K27" s="6" t="n">
        <v>213.1619999999999</v>
      </c>
      <c r="L27" s="6" t="n">
        <v>142</v>
      </c>
      <c r="M27" s="6" t="n">
        <v>17</v>
      </c>
      <c r="N27" s="6" t="n">
        <v>85.78899999999987</v>
      </c>
      <c r="O27" s="6" t="n">
        <v>5.719</v>
      </c>
      <c r="P27" s="6" t="n">
        <v>10.18200000000002</v>
      </c>
      <c r="Q27" s="6" t="n">
        <v>0.6510000000000673</v>
      </c>
      <c r="R27" s="6" t="n">
        <v>40.2</v>
      </c>
      <c r="S27" s="6" t="n">
        <v>15</v>
      </c>
      <c r="T27" s="6" t="inlineStr">
        <is>
          <t>4Plateaux-P1-couv_28_05_24</t>
        </is>
      </c>
      <c r="U27" s="6" t="inlineStr">
        <is>
          <t>Couv</t>
        </is>
      </c>
    </row>
    <row r="28">
      <c r="A28" s="7" t="n">
        <v>45440</v>
      </c>
      <c r="B28" s="5" t="inlineStr">
        <is>
          <t>Eric</t>
        </is>
      </c>
      <c r="C28" s="5" t="inlineStr">
        <is>
          <t>Big guy bowl : Tempuras, beignets de poulet, avocat, edamame, oignons verts, oignons frits et riz.</t>
        </is>
      </c>
      <c r="D28" s="5" t="n">
        <v>580</v>
      </c>
      <c r="E28" s="5" t="n">
        <v>1039</v>
      </c>
      <c r="F28" s="5" t="n">
        <v>582</v>
      </c>
      <c r="G28" s="5" t="n">
        <v>457</v>
      </c>
      <c r="H28" s="5" t="n">
        <v>2</v>
      </c>
      <c r="I28" s="5" t="n">
        <v>459</v>
      </c>
      <c r="J28" s="5" t="n">
        <v>1</v>
      </c>
      <c r="K28" s="6" t="n">
        <v>260.6010000000001</v>
      </c>
      <c r="L28" s="6" t="n">
        <v>164</v>
      </c>
      <c r="M28" s="6" t="n">
        <v>19</v>
      </c>
      <c r="N28" s="6" t="n">
        <v>60.0310000000004</v>
      </c>
      <c r="O28" s="6" t="n">
        <v>4.618</v>
      </c>
      <c r="P28" s="6" t="n">
        <v>7.149000000000115</v>
      </c>
      <c r="Q28" s="6" t="n">
        <v>0.4339999999999691</v>
      </c>
      <c r="R28" s="6" t="n">
        <v>23</v>
      </c>
      <c r="S28" s="6" t="n">
        <v>13</v>
      </c>
      <c r="T28" s="6" t="inlineStr">
        <is>
          <t>4Plateaux-P1-other_28_05_24</t>
        </is>
      </c>
      <c r="U28" s="6" t="inlineStr">
        <is>
          <t>Others</t>
        </is>
      </c>
    </row>
    <row r="29">
      <c r="A29" s="7" t="n">
        <v>45440</v>
      </c>
      <c r="B29" s="5" t="inlineStr">
        <is>
          <t>Antoine</t>
        </is>
      </c>
      <c r="C29" s="5" t="inlineStr">
        <is>
          <t>Salmon Bowl : Tartare de saumon, avocat, edamame, mangue, oignons verts, graine de sesame et riz.</t>
        </is>
      </c>
      <c r="D29" s="5" t="n">
        <v>631</v>
      </c>
      <c r="E29" s="5" t="n">
        <v>1040</v>
      </c>
      <c r="F29" s="5" t="n">
        <v>632</v>
      </c>
      <c r="G29" s="5" t="n">
        <v>408</v>
      </c>
      <c r="H29" s="5" t="n">
        <v>1</v>
      </c>
      <c r="I29" s="5" t="n">
        <v>409</v>
      </c>
      <c r="J29" s="5" t="n">
        <v>2</v>
      </c>
      <c r="K29" s="6" t="n">
        <v>234.175</v>
      </c>
      <c r="L29" s="6" t="n">
        <v>-877</v>
      </c>
      <c r="M29" s="6" t="n">
        <v>37</v>
      </c>
      <c r="N29" s="6" t="n">
        <v>90.1940000000003</v>
      </c>
      <c r="O29" s="6" t="n">
        <v>3.341</v>
      </c>
      <c r="P29" s="6" t="n">
        <v>6.499000000000024</v>
      </c>
      <c r="Q29" s="6" t="n">
        <v>0.4409999999999741</v>
      </c>
      <c r="R29" s="6" t="n">
        <v>38.5</v>
      </c>
      <c r="S29" s="6" t="n">
        <v>27</v>
      </c>
      <c r="T29" s="6" t="inlineStr">
        <is>
          <t>4Plateaux-P2-bag_28_05_24</t>
        </is>
      </c>
      <c r="U29" s="6" t="inlineStr">
        <is>
          <t>Bag</t>
        </is>
      </c>
    </row>
    <row r="30">
      <c r="A30" s="7" t="n">
        <v>45440</v>
      </c>
      <c r="B30" s="5" t="inlineStr">
        <is>
          <t>Antoine</t>
        </is>
      </c>
      <c r="C30" s="5" t="inlineStr">
        <is>
          <t>Salmon Bowl : Tartare de saumon, avocat, edamame, mangue, oignons verts, graine de sesame et riz.</t>
        </is>
      </c>
      <c r="D30" s="5" t="n">
        <v>631</v>
      </c>
      <c r="E30" s="5" t="n">
        <v>1040</v>
      </c>
      <c r="F30" s="5" t="n">
        <v>632</v>
      </c>
      <c r="G30" s="5" t="n">
        <v>408</v>
      </c>
      <c r="H30" s="5" t="n">
        <v>1</v>
      </c>
      <c r="I30" s="5" t="n">
        <v>409</v>
      </c>
      <c r="J30" s="5" t="n">
        <v>2</v>
      </c>
      <c r="K30" s="6" t="n">
        <v>230.925</v>
      </c>
      <c r="L30" s="6" t="n">
        <v>106</v>
      </c>
      <c r="M30" s="6" t="n">
        <v>19</v>
      </c>
      <c r="N30" s="6" t="n">
        <v>51.55700000000013</v>
      </c>
      <c r="O30" s="6" t="n">
        <v>3.222</v>
      </c>
      <c r="P30" s="6" t="n">
        <v>5.633000000000038</v>
      </c>
      <c r="Q30" s="6" t="n">
        <v>0.4329999999999927</v>
      </c>
      <c r="R30" s="6" t="n">
        <v>22.3</v>
      </c>
      <c r="S30" s="6" t="n">
        <v>16</v>
      </c>
      <c r="T30" s="6" t="inlineStr">
        <is>
          <t>4Plateaux-P2-couv_28_05_24</t>
        </is>
      </c>
      <c r="U30" s="6" t="inlineStr">
        <is>
          <t>Couv</t>
        </is>
      </c>
    </row>
    <row r="31">
      <c r="A31" s="7" t="n">
        <v>45440</v>
      </c>
      <c r="B31" s="5" t="inlineStr">
        <is>
          <t>Antoine</t>
        </is>
      </c>
      <c r="C31" s="5" t="inlineStr">
        <is>
          <t>Salmon Bowl : Tartare de saumon, avocat, edamame, mangue, oignons verts, graine de sesame et riz.</t>
        </is>
      </c>
      <c r="D31" s="5" t="n">
        <v>631</v>
      </c>
      <c r="E31" s="5" t="n">
        <v>1040</v>
      </c>
      <c r="F31" s="5" t="n">
        <v>632</v>
      </c>
      <c r="G31" s="5" t="n">
        <v>408</v>
      </c>
      <c r="H31" s="5" t="n">
        <v>1</v>
      </c>
      <c r="I31" s="5" t="n">
        <v>409</v>
      </c>
      <c r="J31" s="5" t="n">
        <v>2</v>
      </c>
      <c r="K31" s="6" t="n">
        <v>232.224</v>
      </c>
      <c r="L31" s="6" t="n">
        <v>85</v>
      </c>
      <c r="M31" s="6" t="n">
        <v>17</v>
      </c>
      <c r="N31" s="6" t="n">
        <v>47.09099999999978</v>
      </c>
      <c r="O31" s="6" t="n">
        <v>3.924</v>
      </c>
      <c r="P31" s="6" t="n">
        <v>6.714999999999918</v>
      </c>
      <c r="Q31" s="6" t="n">
        <v>0.4329999999999927</v>
      </c>
      <c r="R31" s="6" t="n">
        <v>20.3</v>
      </c>
      <c r="S31" s="6" t="n">
        <v>12</v>
      </c>
      <c r="T31" s="6" t="inlineStr">
        <is>
          <t>4Plateaux-P2-other_28_05_24</t>
        </is>
      </c>
      <c r="U31" s="6" t="inlineStr">
        <is>
          <t>Others</t>
        </is>
      </c>
    </row>
    <row r="32">
      <c r="A32" s="7" t="n">
        <v>45440</v>
      </c>
      <c r="B32" s="5" t="inlineStr">
        <is>
          <t>Sébastien</t>
        </is>
      </c>
      <c r="C32" s="5" t="inlineStr">
        <is>
          <t>Big guy bowl : Tempuras, beignets de poulet, avocat, edamame, oignons verts, oignons frits et riz.</t>
        </is>
      </c>
      <c r="D32" s="5" t="n">
        <v>654</v>
      </c>
      <c r="E32" s="5" t="n">
        <v>1106</v>
      </c>
      <c r="F32" s="5" t="n">
        <v>660</v>
      </c>
      <c r="G32" s="5" t="n">
        <v>446</v>
      </c>
      <c r="H32" s="5" t="n">
        <v>6</v>
      </c>
      <c r="I32" s="5" t="n">
        <v>452</v>
      </c>
      <c r="J32" s="5" t="n">
        <v>3</v>
      </c>
      <c r="K32" s="6" t="n">
        <v>1092.642</v>
      </c>
      <c r="L32" s="6" t="n">
        <v>445</v>
      </c>
      <c r="M32" s="6" t="n">
        <v>90</v>
      </c>
      <c r="N32" s="6" t="n">
        <v>411.2489999999999</v>
      </c>
      <c r="O32" s="6" t="n">
        <v>5.712</v>
      </c>
      <c r="P32" s="6" t="n">
        <v>16.02999999999997</v>
      </c>
      <c r="Q32" s="6" t="n">
        <v>0.4329999999999927</v>
      </c>
      <c r="R32" s="6" t="n">
        <v>37.6</v>
      </c>
      <c r="S32" s="6" t="n">
        <v>72</v>
      </c>
      <c r="T32" s="6" t="inlineStr">
        <is>
          <t>4Plateaux-P3-couv_28_05_24</t>
        </is>
      </c>
      <c r="U32" s="6" t="inlineStr">
        <is>
          <t>Couv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Benjamin Baugier</dc:creator>
  <dcterms:created xsi:type="dcterms:W3CDTF">2024-05-28T10:49:18Z</dcterms:created>
  <dcterms:modified xsi:type="dcterms:W3CDTF">2024-06-12T14:38:26Z</dcterms:modified>
  <cp:lastModifiedBy>Agent Spartiate</cp:lastModifiedBy>
</cp:coreProperties>
</file>