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<sst xmlns="http://schemas.openxmlformats.org/spreadsheetml/2006/main" count="43" uniqueCount="19">
  <si>
    <t>Modele</t>
  </si>
  <si>
    <t>Pays</t>
  </si>
  <si>
    <t>Empreinte Carbone moyenne par pays (en gCO2/KWh)</t>
  </si>
  <si>
    <t>Conso moyenne voiture électrique (en KWh/KM)</t>
  </si>
  <si>
    <t>Conso finale véhicule (gCO2/KM)</t>
  </si>
  <si>
    <t>Empreinte Carbone véhicules thermiques (g C02/KM)</t>
  </si>
  <si>
    <t>Distance moyenne totale parcourue pendant tout le cycle d'utilisation  (KM)</t>
  </si>
  <si>
    <t>Empreinte Carbone Phase d'utilisation (Tonnes de C02)</t>
  </si>
  <si>
    <t>Empreinte carbone Phase Production (Tonne C02)</t>
  </si>
  <si>
    <t>Empreinte carbone Phase Recyclage (Tonne C02)</t>
  </si>
  <si>
    <t>Empreinte carbone Totale (Tonnes CO2)</t>
  </si>
  <si>
    <t>Tesla Model S</t>
  </si>
  <si>
    <t>France</t>
  </si>
  <si>
    <t>USA</t>
  </si>
  <si>
    <t>Chine</t>
  </si>
  <si>
    <t>Allemagne</t>
  </si>
  <si>
    <t>BMW Série 7</t>
  </si>
  <si>
    <t>Renault Zoe</t>
  </si>
  <si>
    <t>Mitsubishi Mirage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</si>
</sst>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5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6" fontId="4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32.43"/>
    <col customWidth="1" min="3" max="3" width="36.0"/>
    <col customWidth="1" min="4" max="4" width="32.29"/>
    <col customWidth="1" min="5" max="5" width="31.71"/>
    <col customWidth="1" min="6" max="7" width="33.57"/>
    <col customWidth="1" min="8" max="8" width="27.29"/>
    <col customWidth="1" min="9" max="9" width="24.86"/>
    <col customWidth="1" min="10" max="10" width="25.29"/>
    <col customWidth="1" min="11" max="11" width="28.86"/>
  </cols>
  <sheetData>
    <row r="1" ht="51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11</v>
      </c>
      <c r="B2" s="9" t="s">
        <v>12</v>
      </c>
      <c r="C2" s="9">
        <v>74.0</v>
      </c>
      <c r="D2" s="9">
        <v>0.2</v>
      </c>
      <c r="E2" s="10">
        <f t="shared" ref="E2:E5" si="1">C2*D2</f>
        <v>14.8</v>
      </c>
      <c r="F2" s="11">
        <v>0.0</v>
      </c>
      <c r="G2" s="9">
        <v>270000.0</v>
      </c>
      <c r="H2" s="10">
        <f t="shared" ref="H2:H17" si="2">((E2+F2)*G2)/10^6</f>
        <v>3.996</v>
      </c>
      <c r="I2" s="9">
        <v>12.2</v>
      </c>
      <c r="J2" s="9">
        <v>0.3</v>
      </c>
      <c r="K2" s="12">
        <f t="shared" ref="K2:K17" si="3">H2+I2+J2</f>
        <v>16.496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8" t="s">
        <v>11</v>
      </c>
      <c r="B3" s="9" t="s">
        <v>13</v>
      </c>
      <c r="C3" s="9">
        <v>522.0</v>
      </c>
      <c r="D3" s="9">
        <v>0.2</v>
      </c>
      <c r="E3" s="10">
        <f t="shared" si="1"/>
        <v>104.4</v>
      </c>
      <c r="F3" s="11">
        <v>0.0</v>
      </c>
      <c r="G3" s="9">
        <v>270000.0</v>
      </c>
      <c r="H3" s="10">
        <f t="shared" si="2"/>
        <v>28.188</v>
      </c>
      <c r="I3" s="9">
        <v>12.2</v>
      </c>
      <c r="J3" s="9">
        <v>0.3</v>
      </c>
      <c r="K3" s="12">
        <f t="shared" si="3"/>
        <v>40.688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8" t="s">
        <v>11</v>
      </c>
      <c r="B4" s="9" t="s">
        <v>14</v>
      </c>
      <c r="C4" s="9">
        <v>766.0</v>
      </c>
      <c r="D4" s="9">
        <v>0.2</v>
      </c>
      <c r="E4" s="10">
        <f t="shared" si="1"/>
        <v>153.2</v>
      </c>
      <c r="F4" s="11">
        <v>0.0</v>
      </c>
      <c r="G4" s="9">
        <v>270000.0</v>
      </c>
      <c r="H4" s="10">
        <f t="shared" si="2"/>
        <v>41.364</v>
      </c>
      <c r="I4" s="9">
        <v>12.2</v>
      </c>
      <c r="J4" s="9">
        <v>0.3</v>
      </c>
      <c r="K4" s="12">
        <f t="shared" si="3"/>
        <v>53.864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8" t="s">
        <v>11</v>
      </c>
      <c r="B5" s="9" t="s">
        <v>15</v>
      </c>
      <c r="C5" s="9">
        <v>461.0</v>
      </c>
      <c r="D5" s="9">
        <v>0.2</v>
      </c>
      <c r="E5" s="10">
        <f t="shared" si="1"/>
        <v>92.2</v>
      </c>
      <c r="F5" s="11">
        <v>0.0</v>
      </c>
      <c r="G5" s="9">
        <v>270000.0</v>
      </c>
      <c r="H5" s="10">
        <f t="shared" si="2"/>
        <v>24.894</v>
      </c>
      <c r="I5" s="9">
        <v>12.2</v>
      </c>
      <c r="J5" s="9">
        <v>0.3</v>
      </c>
      <c r="K5" s="12">
        <f t="shared" si="3"/>
        <v>37.394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8" t="s">
        <v>16</v>
      </c>
      <c r="B6" s="9" t="s">
        <v>12</v>
      </c>
      <c r="C6" s="13"/>
      <c r="D6" s="13"/>
      <c r="E6" s="13"/>
      <c r="F6" s="9">
        <v>217.0</v>
      </c>
      <c r="G6" s="9">
        <v>270000.0</v>
      </c>
      <c r="H6" s="10">
        <f t="shared" si="2"/>
        <v>58.59</v>
      </c>
      <c r="I6" s="9">
        <v>8.2</v>
      </c>
      <c r="J6" s="9">
        <v>0.3</v>
      </c>
      <c r="K6" s="12">
        <f t="shared" si="3"/>
        <v>67.09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8" t="s">
        <v>16</v>
      </c>
      <c r="B7" s="9" t="s">
        <v>13</v>
      </c>
      <c r="C7" s="13"/>
      <c r="D7" s="13"/>
      <c r="E7" s="13"/>
      <c r="F7" s="9">
        <v>217.0</v>
      </c>
      <c r="G7" s="9">
        <v>270000.0</v>
      </c>
      <c r="H7" s="10">
        <f t="shared" si="2"/>
        <v>58.59</v>
      </c>
      <c r="I7" s="9">
        <v>8.2</v>
      </c>
      <c r="J7" s="9">
        <v>0.3</v>
      </c>
      <c r="K7" s="12">
        <f t="shared" si="3"/>
        <v>67.09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8" t="s">
        <v>16</v>
      </c>
      <c r="B8" s="9" t="s">
        <v>14</v>
      </c>
      <c r="C8" s="13"/>
      <c r="D8" s="13"/>
      <c r="E8" s="13"/>
      <c r="F8" s="9">
        <v>217.0</v>
      </c>
      <c r="G8" s="9">
        <v>270000.0</v>
      </c>
      <c r="H8" s="10">
        <f t="shared" si="2"/>
        <v>58.59</v>
      </c>
      <c r="I8" s="9">
        <v>8.2</v>
      </c>
      <c r="J8" s="9">
        <v>0.3</v>
      </c>
      <c r="K8" s="12">
        <f t="shared" si="3"/>
        <v>67.09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8" t="s">
        <v>16</v>
      </c>
      <c r="B9" s="9" t="s">
        <v>15</v>
      </c>
      <c r="C9" s="13"/>
      <c r="D9" s="13"/>
      <c r="E9" s="13"/>
      <c r="F9" s="9">
        <v>217.0</v>
      </c>
      <c r="G9" s="9">
        <v>270000.0</v>
      </c>
      <c r="H9" s="10">
        <f t="shared" si="2"/>
        <v>58.59</v>
      </c>
      <c r="I9" s="9">
        <v>8.2</v>
      </c>
      <c r="J9" s="9">
        <v>0.3</v>
      </c>
      <c r="K9" s="12">
        <f t="shared" si="3"/>
        <v>67.09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8" t="s">
        <v>17</v>
      </c>
      <c r="B10" s="9" t="s">
        <v>12</v>
      </c>
      <c r="C10" s="9">
        <v>74.0</v>
      </c>
      <c r="D10" s="9">
        <v>0.17</v>
      </c>
      <c r="E10" s="10">
        <f t="shared" ref="E10:E13" si="4">C10*D10</f>
        <v>12.58</v>
      </c>
      <c r="F10" s="11">
        <v>0.0</v>
      </c>
      <c r="G10" s="9">
        <v>270000.0</v>
      </c>
      <c r="H10" s="10">
        <f t="shared" si="2"/>
        <v>3.3966</v>
      </c>
      <c r="I10" s="9">
        <f t="shared" ref="I10:I13" si="5">I2*0.7</f>
        <v>8.54</v>
      </c>
      <c r="J10" s="9">
        <v>0.3</v>
      </c>
      <c r="K10" s="12">
        <f t="shared" si="3"/>
        <v>12.2366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8" t="s">
        <v>17</v>
      </c>
      <c r="B11" s="9" t="s">
        <v>13</v>
      </c>
      <c r="C11" s="9">
        <v>522.0</v>
      </c>
      <c r="D11" s="9">
        <v>0.17</v>
      </c>
      <c r="E11" s="10">
        <f t="shared" si="4"/>
        <v>88.74</v>
      </c>
      <c r="F11" s="11">
        <v>0.0</v>
      </c>
      <c r="G11" s="9">
        <v>270000.0</v>
      </c>
      <c r="H11" s="10">
        <f t="shared" si="2"/>
        <v>23.9598</v>
      </c>
      <c r="I11" s="9">
        <f t="shared" si="5"/>
        <v>8.54</v>
      </c>
      <c r="J11" s="9">
        <v>0.3</v>
      </c>
      <c r="K11" s="12">
        <f t="shared" si="3"/>
        <v>32.7998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8" t="s">
        <v>17</v>
      </c>
      <c r="B12" s="9" t="s">
        <v>14</v>
      </c>
      <c r="C12" s="9">
        <v>766.0</v>
      </c>
      <c r="D12" s="9">
        <v>0.17</v>
      </c>
      <c r="E12" s="10">
        <f t="shared" si="4"/>
        <v>130.22</v>
      </c>
      <c r="F12" s="11">
        <v>0.0</v>
      </c>
      <c r="G12" s="9">
        <v>270000.0</v>
      </c>
      <c r="H12" s="10">
        <f t="shared" si="2"/>
        <v>35.1594</v>
      </c>
      <c r="I12" s="9">
        <f t="shared" si="5"/>
        <v>8.54</v>
      </c>
      <c r="J12" s="9">
        <v>0.3</v>
      </c>
      <c r="K12" s="12">
        <f t="shared" si="3"/>
        <v>43.9994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8" t="s">
        <v>17</v>
      </c>
      <c r="B13" s="9" t="s">
        <v>15</v>
      </c>
      <c r="C13" s="9">
        <v>461.0</v>
      </c>
      <c r="D13" s="9">
        <v>0.17</v>
      </c>
      <c r="E13" s="10">
        <f t="shared" si="4"/>
        <v>78.37</v>
      </c>
      <c r="F13" s="11">
        <v>0.0</v>
      </c>
      <c r="G13" s="9">
        <v>270000.0</v>
      </c>
      <c r="H13" s="10">
        <f t="shared" si="2"/>
        <v>21.1599</v>
      </c>
      <c r="I13" s="9">
        <f t="shared" si="5"/>
        <v>8.54</v>
      </c>
      <c r="J13" s="9">
        <v>0.3</v>
      </c>
      <c r="K13" s="12">
        <f t="shared" si="3"/>
        <v>29.9999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8" t="s">
        <v>18</v>
      </c>
      <c r="B14" s="9" t="s">
        <v>12</v>
      </c>
      <c r="C14" s="14"/>
      <c r="D14" s="14"/>
      <c r="E14" s="14"/>
      <c r="F14" s="9">
        <v>151.0</v>
      </c>
      <c r="G14" s="9">
        <v>270000.0</v>
      </c>
      <c r="H14" s="10">
        <f t="shared" si="2"/>
        <v>40.77</v>
      </c>
      <c r="I14" s="9">
        <v>4.75</v>
      </c>
      <c r="J14" s="9">
        <v>0.16</v>
      </c>
      <c r="K14" s="12">
        <f t="shared" si="3"/>
        <v>45.68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8" t="s">
        <v>18</v>
      </c>
      <c r="B15" s="9" t="s">
        <v>13</v>
      </c>
      <c r="C15" s="14"/>
      <c r="D15" s="14"/>
      <c r="E15" s="14"/>
      <c r="F15" s="9">
        <v>151.0</v>
      </c>
      <c r="G15" s="9">
        <v>270000.0</v>
      </c>
      <c r="H15" s="10">
        <f t="shared" si="2"/>
        <v>40.77</v>
      </c>
      <c r="I15" s="9">
        <v>4.75</v>
      </c>
      <c r="J15" s="9">
        <v>0.16</v>
      </c>
      <c r="K15" s="12">
        <f t="shared" si="3"/>
        <v>45.68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8" t="s">
        <v>18</v>
      </c>
      <c r="B16" s="9" t="s">
        <v>14</v>
      </c>
      <c r="C16" s="14"/>
      <c r="D16" s="14"/>
      <c r="E16" s="14"/>
      <c r="F16" s="9">
        <v>151.0</v>
      </c>
      <c r="G16" s="9">
        <v>270000.0</v>
      </c>
      <c r="H16" s="10">
        <f t="shared" si="2"/>
        <v>40.77</v>
      </c>
      <c r="I16" s="9">
        <v>4.75</v>
      </c>
      <c r="J16" s="9">
        <v>0.16</v>
      </c>
      <c r="K16" s="12">
        <f t="shared" si="3"/>
        <v>45.68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8" t="s">
        <v>18</v>
      </c>
      <c r="B17" s="9" t="s">
        <v>15</v>
      </c>
      <c r="C17" s="14"/>
      <c r="D17" s="14"/>
      <c r="E17" s="14"/>
      <c r="F17" s="9">
        <v>151.0</v>
      </c>
      <c r="G17" s="9">
        <v>270000.0</v>
      </c>
      <c r="H17" s="10">
        <f t="shared" si="2"/>
        <v>40.77</v>
      </c>
      <c r="I17" s="9">
        <v>4.75</v>
      </c>
      <c r="J17" s="9">
        <v>0.16</v>
      </c>
      <c r="K17" s="12">
        <f t="shared" si="3"/>
        <v>45.68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