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icrostructure\EtudePerteIR\"/>
    </mc:Choice>
  </mc:AlternateContent>
  <bookViews>
    <workbookView xWindow="0" yWindow="0" windowWidth="23040" windowHeight="9705" activeTab="6"/>
  </bookViews>
  <sheets>
    <sheet name="5051a" sheetId="1" r:id="rId1"/>
    <sheet name="Graphique3" sheetId="6" r:id="rId2"/>
    <sheet name="Graphique4" sheetId="7" r:id="rId3"/>
    <sheet name="5052a" sheetId="2" r:id="rId4"/>
    <sheet name="Graphique1" sheetId="4" r:id="rId5"/>
    <sheet name="Graphique2" sheetId="5" r:id="rId6"/>
    <sheet name="Al2O3" sheetId="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3" l="1"/>
  <c r="H41" i="3"/>
  <c r="H42" i="3"/>
  <c r="H43" i="3"/>
  <c r="H44" i="3"/>
  <c r="H45" i="3"/>
  <c r="H46" i="3"/>
  <c r="H47" i="3"/>
  <c r="H48" i="3"/>
  <c r="H49" i="3"/>
  <c r="H50" i="3"/>
  <c r="H51" i="3"/>
  <c r="H39" i="3"/>
  <c r="H32" i="3"/>
  <c r="H31" i="3"/>
  <c r="H30" i="3"/>
  <c r="H29" i="3"/>
  <c r="H28" i="3"/>
  <c r="H27" i="3"/>
  <c r="H26" i="3"/>
  <c r="H25" i="3"/>
  <c r="H24" i="3"/>
  <c r="H33" i="3"/>
  <c r="H34" i="3"/>
  <c r="H35" i="3"/>
  <c r="H36" i="3"/>
  <c r="H37" i="3"/>
  <c r="H38" i="3"/>
  <c r="G40" i="3"/>
  <c r="G41" i="3"/>
  <c r="G39" i="3"/>
  <c r="G62" i="3"/>
  <c r="G64" i="3"/>
  <c r="G31" i="3"/>
  <c r="G30" i="3"/>
  <c r="G29" i="3"/>
  <c r="G2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2" i="3"/>
  <c r="G25" i="3"/>
  <c r="G26" i="3"/>
  <c r="G27" i="3"/>
  <c r="G28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3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2" i="1"/>
</calcChain>
</file>

<file path=xl/sharedStrings.xml><?xml version="1.0" encoding="utf-8"?>
<sst xmlns="http://schemas.openxmlformats.org/spreadsheetml/2006/main" count="22" uniqueCount="12">
  <si>
    <t>wvelength (nm)</t>
  </si>
  <si>
    <t>wavelength (µm)</t>
  </si>
  <si>
    <t>delta</t>
  </si>
  <si>
    <t>psi</t>
  </si>
  <si>
    <t>70°</t>
  </si>
  <si>
    <t>A0</t>
  </si>
  <si>
    <t>A1</t>
  </si>
  <si>
    <t>1.31838 1</t>
  </si>
  <si>
    <t>lambdar (nm)</t>
  </si>
  <si>
    <t>eps = A0+A1/(lambda-lambdar)2</t>
  </si>
  <si>
    <t>psi modif</t>
  </si>
  <si>
    <t>delta modif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</si>
</sst>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Delphi JY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'5051a'!$C$1</c:f>
              <c:strCache>
                <c:ptCount val="1"/>
                <c:pt idx="0">
                  <c:v>psi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'5051a'!$B$2:$B$86</c:f>
              <c:numCache>
                <c:formatCode>General</c:formatCode>
                <c:ptCount val="85"/>
                <c:pt idx="0">
                  <c:v>2.0664000000000002</c:v>
                </c:pt>
                <c:pt idx="1">
                  <c:v>1.9074</c:v>
                </c:pt>
                <c:pt idx="2">
                  <c:v>1.7712000000000001</c:v>
                </c:pt>
                <c:pt idx="3">
                  <c:v>1.6531</c:v>
                </c:pt>
                <c:pt idx="4">
                  <c:v>1.5497999999999998</c:v>
                </c:pt>
                <c:pt idx="5">
                  <c:v>1.4585999999999999</c:v>
                </c:pt>
                <c:pt idx="6">
                  <c:v>1.3775999999999999</c:v>
                </c:pt>
                <c:pt idx="7">
                  <c:v>1.3050999999999999</c:v>
                </c:pt>
                <c:pt idx="8">
                  <c:v>1.2398</c:v>
                </c:pt>
                <c:pt idx="9">
                  <c:v>1.1807999999999998</c:v>
                </c:pt>
                <c:pt idx="10">
                  <c:v>1.1271</c:v>
                </c:pt>
                <c:pt idx="11">
                  <c:v>1.0780999999999998</c:v>
                </c:pt>
                <c:pt idx="12">
                  <c:v>1.0332000000000001</c:v>
                </c:pt>
                <c:pt idx="13">
                  <c:v>0.9919</c:v>
                </c:pt>
                <c:pt idx="14">
                  <c:v>0.95369999999999999</c:v>
                </c:pt>
                <c:pt idx="15">
                  <c:v>0.91839999999999999</c:v>
                </c:pt>
                <c:pt idx="16">
                  <c:v>0.88560000000000005</c:v>
                </c:pt>
                <c:pt idx="17">
                  <c:v>0.85509999999999997</c:v>
                </c:pt>
                <c:pt idx="18">
                  <c:v>0.8266</c:v>
                </c:pt>
                <c:pt idx="19">
                  <c:v>0.79989999999999994</c:v>
                </c:pt>
                <c:pt idx="20">
                  <c:v>0.77489999999999992</c:v>
                </c:pt>
                <c:pt idx="21">
                  <c:v>0.75139999999999996</c:v>
                </c:pt>
                <c:pt idx="22">
                  <c:v>0.72929999999999995</c:v>
                </c:pt>
                <c:pt idx="23">
                  <c:v>0.70850000000000002</c:v>
                </c:pt>
                <c:pt idx="24">
                  <c:v>0.68879999999999997</c:v>
                </c:pt>
                <c:pt idx="25">
                  <c:v>0.67020000000000002</c:v>
                </c:pt>
                <c:pt idx="26">
                  <c:v>0.65249999999999997</c:v>
                </c:pt>
                <c:pt idx="27">
                  <c:v>0.63579999999999992</c:v>
                </c:pt>
                <c:pt idx="28">
                  <c:v>0.61990000000000001</c:v>
                </c:pt>
                <c:pt idx="29">
                  <c:v>0.6048</c:v>
                </c:pt>
                <c:pt idx="30">
                  <c:v>0.59039999999999992</c:v>
                </c:pt>
                <c:pt idx="31">
                  <c:v>0.57669999999999999</c:v>
                </c:pt>
                <c:pt idx="32">
                  <c:v>0.56359999999999999</c:v>
                </c:pt>
                <c:pt idx="33">
                  <c:v>0.55100000000000005</c:v>
                </c:pt>
                <c:pt idx="34">
                  <c:v>0.53910000000000002</c:v>
                </c:pt>
                <c:pt idx="35">
                  <c:v>0.52760000000000007</c:v>
                </c:pt>
                <c:pt idx="36">
                  <c:v>0.51660000000000006</c:v>
                </c:pt>
                <c:pt idx="37">
                  <c:v>0.50609999999999999</c:v>
                </c:pt>
                <c:pt idx="38">
                  <c:v>0.49589999999999995</c:v>
                </c:pt>
                <c:pt idx="39">
                  <c:v>0.48619999999999997</c:v>
                </c:pt>
                <c:pt idx="40">
                  <c:v>0.47689999999999999</c:v>
                </c:pt>
                <c:pt idx="41">
                  <c:v>0.46789999999999998</c:v>
                </c:pt>
                <c:pt idx="42">
                  <c:v>0.4592</c:v>
                </c:pt>
                <c:pt idx="43">
                  <c:v>0.45089999999999997</c:v>
                </c:pt>
                <c:pt idx="44">
                  <c:v>0.44280000000000003</c:v>
                </c:pt>
                <c:pt idx="45">
                  <c:v>0.435</c:v>
                </c:pt>
                <c:pt idx="46">
                  <c:v>0.42749999999999999</c:v>
                </c:pt>
                <c:pt idx="47">
                  <c:v>0.42030000000000001</c:v>
                </c:pt>
                <c:pt idx="48">
                  <c:v>0.4133</c:v>
                </c:pt>
                <c:pt idx="49">
                  <c:v>0.40649999999999997</c:v>
                </c:pt>
                <c:pt idx="50">
                  <c:v>0.39989999999999998</c:v>
                </c:pt>
                <c:pt idx="51">
                  <c:v>0.39360000000000001</c:v>
                </c:pt>
                <c:pt idx="52">
                  <c:v>0.38750000000000001</c:v>
                </c:pt>
                <c:pt idx="53">
                  <c:v>0.38150000000000001</c:v>
                </c:pt>
                <c:pt idx="54">
                  <c:v>0.37569999999999998</c:v>
                </c:pt>
                <c:pt idx="55">
                  <c:v>0.37010000000000004</c:v>
                </c:pt>
                <c:pt idx="56">
                  <c:v>0.36469999999999997</c:v>
                </c:pt>
                <c:pt idx="57">
                  <c:v>0.3594</c:v>
                </c:pt>
                <c:pt idx="58">
                  <c:v>0.35420000000000001</c:v>
                </c:pt>
                <c:pt idx="59">
                  <c:v>0.3493</c:v>
                </c:pt>
                <c:pt idx="60">
                  <c:v>0.34439999999999998</c:v>
                </c:pt>
                <c:pt idx="61">
                  <c:v>0.3397</c:v>
                </c:pt>
                <c:pt idx="62">
                  <c:v>0.33510000000000001</c:v>
                </c:pt>
                <c:pt idx="63">
                  <c:v>0.3306</c:v>
                </c:pt>
                <c:pt idx="64">
                  <c:v>0.32630000000000003</c:v>
                </c:pt>
                <c:pt idx="65">
                  <c:v>0.32200000000000001</c:v>
                </c:pt>
                <c:pt idx="66">
                  <c:v>0.31789999999999996</c:v>
                </c:pt>
                <c:pt idx="67">
                  <c:v>0.31389999999999996</c:v>
                </c:pt>
                <c:pt idx="68">
                  <c:v>0.31</c:v>
                </c:pt>
                <c:pt idx="69">
                  <c:v>0.30610000000000004</c:v>
                </c:pt>
                <c:pt idx="70">
                  <c:v>0.3024</c:v>
                </c:pt>
                <c:pt idx="71">
                  <c:v>0.29880000000000001</c:v>
                </c:pt>
                <c:pt idx="72">
                  <c:v>0.29519999999999996</c:v>
                </c:pt>
                <c:pt idx="73">
                  <c:v>0.29170000000000001</c:v>
                </c:pt>
                <c:pt idx="74">
                  <c:v>0.2883</c:v>
                </c:pt>
                <c:pt idx="75">
                  <c:v>0.28499999999999998</c:v>
                </c:pt>
                <c:pt idx="76">
                  <c:v>0.28179999999999999</c:v>
                </c:pt>
                <c:pt idx="77">
                  <c:v>0.27860000000000001</c:v>
                </c:pt>
                <c:pt idx="78">
                  <c:v>0.27550000000000002</c:v>
                </c:pt>
                <c:pt idx="79">
                  <c:v>0.27250000000000002</c:v>
                </c:pt>
                <c:pt idx="80">
                  <c:v>0.26950000000000002</c:v>
                </c:pt>
                <c:pt idx="81">
                  <c:v>0.2666</c:v>
                </c:pt>
                <c:pt idx="82">
                  <c:v>0.26380000000000003</c:v>
                </c:pt>
                <c:pt idx="83">
                  <c:v>0.26100000000000001</c:v>
                </c:pt>
                <c:pt idx="84">
                  <c:v>0.25830000000000003</c:v>
                </c:pt>
              </c:numCache>
            </c:numRef>
          </c:xVal>
          <c:yVal>
            <c:numRef>
              <c:f>'5051a'!$C$2:$C$86</c:f>
              <c:numCache>
                <c:formatCode>General</c:formatCode>
                <c:ptCount val="85"/>
                <c:pt idx="0">
                  <c:v>28.414999999999999</c:v>
                </c:pt>
                <c:pt idx="1">
                  <c:v>11.27</c:v>
                </c:pt>
                <c:pt idx="2">
                  <c:v>18.971</c:v>
                </c:pt>
                <c:pt idx="3">
                  <c:v>36.052999999999997</c:v>
                </c:pt>
                <c:pt idx="4">
                  <c:v>40.97</c:v>
                </c:pt>
                <c:pt idx="5">
                  <c:v>15.407999999999999</c:v>
                </c:pt>
                <c:pt idx="6">
                  <c:v>14.760999999999999</c:v>
                </c:pt>
                <c:pt idx="7">
                  <c:v>32.802999999999997</c:v>
                </c:pt>
                <c:pt idx="8">
                  <c:v>15.587</c:v>
                </c:pt>
                <c:pt idx="9">
                  <c:v>23.9</c:v>
                </c:pt>
                <c:pt idx="10">
                  <c:v>7.468</c:v>
                </c:pt>
                <c:pt idx="11">
                  <c:v>27.3</c:v>
                </c:pt>
                <c:pt idx="12">
                  <c:v>8.0129999999999999</c:v>
                </c:pt>
                <c:pt idx="13">
                  <c:v>29.300999999999998</c:v>
                </c:pt>
                <c:pt idx="14">
                  <c:v>11.94</c:v>
                </c:pt>
                <c:pt idx="15">
                  <c:v>19.004000000000001</c:v>
                </c:pt>
                <c:pt idx="16">
                  <c:v>32.168999999999997</c:v>
                </c:pt>
                <c:pt idx="17">
                  <c:v>32.055999999999997</c:v>
                </c:pt>
                <c:pt idx="18">
                  <c:v>16.484000000000002</c:v>
                </c:pt>
                <c:pt idx="19">
                  <c:v>15.516999999999999</c:v>
                </c:pt>
                <c:pt idx="20">
                  <c:v>32.731000000000002</c:v>
                </c:pt>
                <c:pt idx="21">
                  <c:v>36.631</c:v>
                </c:pt>
                <c:pt idx="22">
                  <c:v>19.577999999999999</c:v>
                </c:pt>
                <c:pt idx="23">
                  <c:v>13.25</c:v>
                </c:pt>
                <c:pt idx="24">
                  <c:v>27.687999999999999</c:v>
                </c:pt>
                <c:pt idx="25">
                  <c:v>21.387</c:v>
                </c:pt>
                <c:pt idx="26">
                  <c:v>27.013999999999999</c:v>
                </c:pt>
                <c:pt idx="27">
                  <c:v>10.615</c:v>
                </c:pt>
                <c:pt idx="28">
                  <c:v>25.725999999999999</c:v>
                </c:pt>
                <c:pt idx="29">
                  <c:v>27.873999999999999</c:v>
                </c:pt>
                <c:pt idx="30">
                  <c:v>34.698999999999998</c:v>
                </c:pt>
                <c:pt idx="31">
                  <c:v>14.097</c:v>
                </c:pt>
                <c:pt idx="32">
                  <c:v>21.613</c:v>
                </c:pt>
                <c:pt idx="33">
                  <c:v>27.515000000000001</c:v>
                </c:pt>
                <c:pt idx="34">
                  <c:v>35.311999999999998</c:v>
                </c:pt>
                <c:pt idx="35">
                  <c:v>19.042000000000002</c:v>
                </c:pt>
                <c:pt idx="36">
                  <c:v>16.977</c:v>
                </c:pt>
                <c:pt idx="37">
                  <c:v>35.616999999999997</c:v>
                </c:pt>
                <c:pt idx="38">
                  <c:v>36.231999999999999</c:v>
                </c:pt>
                <c:pt idx="39">
                  <c:v>21.353000000000002</c:v>
                </c:pt>
                <c:pt idx="40">
                  <c:v>17.620999999999999</c:v>
                </c:pt>
                <c:pt idx="41">
                  <c:v>31.512</c:v>
                </c:pt>
                <c:pt idx="42">
                  <c:v>22.105</c:v>
                </c:pt>
                <c:pt idx="43">
                  <c:v>23.151</c:v>
                </c:pt>
                <c:pt idx="44">
                  <c:v>18.472000000000001</c:v>
                </c:pt>
                <c:pt idx="45">
                  <c:v>31.867999999999999</c:v>
                </c:pt>
                <c:pt idx="46">
                  <c:v>3.4580000000000002</c:v>
                </c:pt>
                <c:pt idx="47">
                  <c:v>26.798999999999999</c:v>
                </c:pt>
                <c:pt idx="48">
                  <c:v>17.484999999999999</c:v>
                </c:pt>
                <c:pt idx="49">
                  <c:v>32.901000000000003</c:v>
                </c:pt>
                <c:pt idx="50">
                  <c:v>9.0350000000000001</c:v>
                </c:pt>
                <c:pt idx="51">
                  <c:v>29.35</c:v>
                </c:pt>
                <c:pt idx="52">
                  <c:v>18.928999999999998</c:v>
                </c:pt>
                <c:pt idx="53">
                  <c:v>33.909999999999997</c:v>
                </c:pt>
                <c:pt idx="54">
                  <c:v>19.994</c:v>
                </c:pt>
                <c:pt idx="55">
                  <c:v>30.279</c:v>
                </c:pt>
                <c:pt idx="56">
                  <c:v>22.372</c:v>
                </c:pt>
                <c:pt idx="57">
                  <c:v>34.075000000000003</c:v>
                </c:pt>
                <c:pt idx="58">
                  <c:v>19.728000000000002</c:v>
                </c:pt>
                <c:pt idx="59">
                  <c:v>26.033000000000001</c:v>
                </c:pt>
                <c:pt idx="60">
                  <c:v>22.626000000000001</c:v>
                </c:pt>
                <c:pt idx="61">
                  <c:v>33.963999999999999</c:v>
                </c:pt>
                <c:pt idx="62">
                  <c:v>15.864000000000001</c:v>
                </c:pt>
                <c:pt idx="63">
                  <c:v>22.085999999999999</c:v>
                </c:pt>
                <c:pt idx="64">
                  <c:v>24.173999999999999</c:v>
                </c:pt>
                <c:pt idx="65">
                  <c:v>33.191000000000003</c:v>
                </c:pt>
                <c:pt idx="66">
                  <c:v>18.195</c:v>
                </c:pt>
                <c:pt idx="67">
                  <c:v>19.707999999999998</c:v>
                </c:pt>
                <c:pt idx="68">
                  <c:v>25.113</c:v>
                </c:pt>
                <c:pt idx="69">
                  <c:v>19.934000000000001</c:v>
                </c:pt>
                <c:pt idx="70">
                  <c:v>28.741</c:v>
                </c:pt>
                <c:pt idx="71">
                  <c:v>17.308</c:v>
                </c:pt>
                <c:pt idx="72">
                  <c:v>27.074999999999999</c:v>
                </c:pt>
                <c:pt idx="73">
                  <c:v>3.762</c:v>
                </c:pt>
                <c:pt idx="74">
                  <c:v>25.373000000000001</c:v>
                </c:pt>
                <c:pt idx="75">
                  <c:v>17.423999999999999</c:v>
                </c:pt>
                <c:pt idx="76">
                  <c:v>27.734999999999999</c:v>
                </c:pt>
                <c:pt idx="77">
                  <c:v>13.605</c:v>
                </c:pt>
                <c:pt idx="78">
                  <c:v>16.5</c:v>
                </c:pt>
                <c:pt idx="79">
                  <c:v>21.442</c:v>
                </c:pt>
                <c:pt idx="80">
                  <c:v>22.404</c:v>
                </c:pt>
                <c:pt idx="81">
                  <c:v>15.145</c:v>
                </c:pt>
                <c:pt idx="82">
                  <c:v>11.377000000000001</c:v>
                </c:pt>
                <c:pt idx="83">
                  <c:v>23.678000000000001</c:v>
                </c:pt>
                <c:pt idx="84">
                  <c:v>13.574999999999999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EB-4B95-88EE-DD6364417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20960"/>
        <c:axId val="2033331920"/>
      </c:scatterChart>
      <c:valAx>
        <c:axId val="19168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331920"/>
        <c:crosses val="autoZero"/>
        <c:crossBetween val="midCat"/>
      </c:valAx>
      <c:valAx>
        <c:axId val="20333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682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'5051a'!$D$1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'5051a'!$B$2:$B$86</c:f>
              <c:numCache>
                <c:formatCode>General</c:formatCode>
                <c:ptCount val="85"/>
                <c:pt idx="0">
                  <c:v>2.0664000000000002</c:v>
                </c:pt>
                <c:pt idx="1">
                  <c:v>1.9074</c:v>
                </c:pt>
                <c:pt idx="2">
                  <c:v>1.7712000000000001</c:v>
                </c:pt>
                <c:pt idx="3">
                  <c:v>1.6531</c:v>
                </c:pt>
                <c:pt idx="4">
                  <c:v>1.5497999999999998</c:v>
                </c:pt>
                <c:pt idx="5">
                  <c:v>1.4585999999999999</c:v>
                </c:pt>
                <c:pt idx="6">
                  <c:v>1.3775999999999999</c:v>
                </c:pt>
                <c:pt idx="7">
                  <c:v>1.3050999999999999</c:v>
                </c:pt>
                <c:pt idx="8">
                  <c:v>1.2398</c:v>
                </c:pt>
                <c:pt idx="9">
                  <c:v>1.1807999999999998</c:v>
                </c:pt>
                <c:pt idx="10">
                  <c:v>1.1271</c:v>
                </c:pt>
                <c:pt idx="11">
                  <c:v>1.0780999999999998</c:v>
                </c:pt>
                <c:pt idx="12">
                  <c:v>1.0332000000000001</c:v>
                </c:pt>
                <c:pt idx="13">
                  <c:v>0.9919</c:v>
                </c:pt>
                <c:pt idx="14">
                  <c:v>0.95369999999999999</c:v>
                </c:pt>
                <c:pt idx="15">
                  <c:v>0.91839999999999999</c:v>
                </c:pt>
                <c:pt idx="16">
                  <c:v>0.88560000000000005</c:v>
                </c:pt>
                <c:pt idx="17">
                  <c:v>0.85509999999999997</c:v>
                </c:pt>
                <c:pt idx="18">
                  <c:v>0.8266</c:v>
                </c:pt>
                <c:pt idx="19">
                  <c:v>0.79989999999999994</c:v>
                </c:pt>
                <c:pt idx="20">
                  <c:v>0.77489999999999992</c:v>
                </c:pt>
                <c:pt idx="21">
                  <c:v>0.75139999999999996</c:v>
                </c:pt>
                <c:pt idx="22">
                  <c:v>0.72929999999999995</c:v>
                </c:pt>
                <c:pt idx="23">
                  <c:v>0.70850000000000002</c:v>
                </c:pt>
                <c:pt idx="24">
                  <c:v>0.68879999999999997</c:v>
                </c:pt>
                <c:pt idx="25">
                  <c:v>0.67020000000000002</c:v>
                </c:pt>
                <c:pt idx="26">
                  <c:v>0.65249999999999997</c:v>
                </c:pt>
                <c:pt idx="27">
                  <c:v>0.63579999999999992</c:v>
                </c:pt>
                <c:pt idx="28">
                  <c:v>0.61990000000000001</c:v>
                </c:pt>
                <c:pt idx="29">
                  <c:v>0.6048</c:v>
                </c:pt>
                <c:pt idx="30">
                  <c:v>0.59039999999999992</c:v>
                </c:pt>
                <c:pt idx="31">
                  <c:v>0.57669999999999999</c:v>
                </c:pt>
                <c:pt idx="32">
                  <c:v>0.56359999999999999</c:v>
                </c:pt>
                <c:pt idx="33">
                  <c:v>0.55100000000000005</c:v>
                </c:pt>
                <c:pt idx="34">
                  <c:v>0.53910000000000002</c:v>
                </c:pt>
                <c:pt idx="35">
                  <c:v>0.52760000000000007</c:v>
                </c:pt>
                <c:pt idx="36">
                  <c:v>0.51660000000000006</c:v>
                </c:pt>
                <c:pt idx="37">
                  <c:v>0.50609999999999999</c:v>
                </c:pt>
                <c:pt idx="38">
                  <c:v>0.49589999999999995</c:v>
                </c:pt>
                <c:pt idx="39">
                  <c:v>0.48619999999999997</c:v>
                </c:pt>
                <c:pt idx="40">
                  <c:v>0.47689999999999999</c:v>
                </c:pt>
                <c:pt idx="41">
                  <c:v>0.46789999999999998</c:v>
                </c:pt>
                <c:pt idx="42">
                  <c:v>0.4592</c:v>
                </c:pt>
                <c:pt idx="43">
                  <c:v>0.45089999999999997</c:v>
                </c:pt>
                <c:pt idx="44">
                  <c:v>0.44280000000000003</c:v>
                </c:pt>
                <c:pt idx="45">
                  <c:v>0.435</c:v>
                </c:pt>
                <c:pt idx="46">
                  <c:v>0.42749999999999999</c:v>
                </c:pt>
                <c:pt idx="47">
                  <c:v>0.42030000000000001</c:v>
                </c:pt>
                <c:pt idx="48">
                  <c:v>0.4133</c:v>
                </c:pt>
                <c:pt idx="49">
                  <c:v>0.40649999999999997</c:v>
                </c:pt>
                <c:pt idx="50">
                  <c:v>0.39989999999999998</c:v>
                </c:pt>
                <c:pt idx="51">
                  <c:v>0.39360000000000001</c:v>
                </c:pt>
                <c:pt idx="52">
                  <c:v>0.38750000000000001</c:v>
                </c:pt>
                <c:pt idx="53">
                  <c:v>0.38150000000000001</c:v>
                </c:pt>
                <c:pt idx="54">
                  <c:v>0.37569999999999998</c:v>
                </c:pt>
                <c:pt idx="55">
                  <c:v>0.37010000000000004</c:v>
                </c:pt>
                <c:pt idx="56">
                  <c:v>0.36469999999999997</c:v>
                </c:pt>
                <c:pt idx="57">
                  <c:v>0.3594</c:v>
                </c:pt>
                <c:pt idx="58">
                  <c:v>0.35420000000000001</c:v>
                </c:pt>
                <c:pt idx="59">
                  <c:v>0.3493</c:v>
                </c:pt>
                <c:pt idx="60">
                  <c:v>0.34439999999999998</c:v>
                </c:pt>
                <c:pt idx="61">
                  <c:v>0.3397</c:v>
                </c:pt>
                <c:pt idx="62">
                  <c:v>0.33510000000000001</c:v>
                </c:pt>
                <c:pt idx="63">
                  <c:v>0.3306</c:v>
                </c:pt>
                <c:pt idx="64">
                  <c:v>0.32630000000000003</c:v>
                </c:pt>
                <c:pt idx="65">
                  <c:v>0.32200000000000001</c:v>
                </c:pt>
                <c:pt idx="66">
                  <c:v>0.31789999999999996</c:v>
                </c:pt>
                <c:pt idx="67">
                  <c:v>0.31389999999999996</c:v>
                </c:pt>
                <c:pt idx="68">
                  <c:v>0.31</c:v>
                </c:pt>
                <c:pt idx="69">
                  <c:v>0.30610000000000004</c:v>
                </c:pt>
                <c:pt idx="70">
                  <c:v>0.3024</c:v>
                </c:pt>
                <c:pt idx="71">
                  <c:v>0.29880000000000001</c:v>
                </c:pt>
                <c:pt idx="72">
                  <c:v>0.29519999999999996</c:v>
                </c:pt>
                <c:pt idx="73">
                  <c:v>0.29170000000000001</c:v>
                </c:pt>
                <c:pt idx="74">
                  <c:v>0.2883</c:v>
                </c:pt>
                <c:pt idx="75">
                  <c:v>0.28499999999999998</c:v>
                </c:pt>
                <c:pt idx="76">
                  <c:v>0.28179999999999999</c:v>
                </c:pt>
                <c:pt idx="77">
                  <c:v>0.27860000000000001</c:v>
                </c:pt>
                <c:pt idx="78">
                  <c:v>0.27550000000000002</c:v>
                </c:pt>
                <c:pt idx="79">
                  <c:v>0.27250000000000002</c:v>
                </c:pt>
                <c:pt idx="80">
                  <c:v>0.26950000000000002</c:v>
                </c:pt>
                <c:pt idx="81">
                  <c:v>0.2666</c:v>
                </c:pt>
                <c:pt idx="82">
                  <c:v>0.26380000000000003</c:v>
                </c:pt>
                <c:pt idx="83">
                  <c:v>0.26100000000000001</c:v>
                </c:pt>
                <c:pt idx="84">
                  <c:v>0.25830000000000003</c:v>
                </c:pt>
              </c:numCache>
            </c:numRef>
          </c:xVal>
          <c:yVal>
            <c:numRef>
              <c:f>'5051a'!$D$2:$D$86</c:f>
              <c:numCache>
                <c:formatCode>General</c:formatCode>
                <c:ptCount val="85"/>
                <c:pt idx="0">
                  <c:v>291.26799999999997</c:v>
                </c:pt>
                <c:pt idx="1">
                  <c:v>220.60599999999999</c:v>
                </c:pt>
                <c:pt idx="2">
                  <c:v>99.9</c:v>
                </c:pt>
                <c:pt idx="3">
                  <c:v>66.614000000000004</c:v>
                </c:pt>
                <c:pt idx="4">
                  <c:v>298.86</c:v>
                </c:pt>
                <c:pt idx="5">
                  <c:v>260.50799999999998</c:v>
                </c:pt>
                <c:pt idx="6">
                  <c:v>115.971</c:v>
                </c:pt>
                <c:pt idx="7">
                  <c:v>75.209999999999994</c:v>
                </c:pt>
                <c:pt idx="8">
                  <c:v>295.04700000000003</c:v>
                </c:pt>
                <c:pt idx="9">
                  <c:v>275.24799999999999</c:v>
                </c:pt>
                <c:pt idx="10">
                  <c:v>162.21299999999999</c:v>
                </c:pt>
                <c:pt idx="11">
                  <c:v>78.896000000000001</c:v>
                </c:pt>
                <c:pt idx="12">
                  <c:v>341.28500000000003</c:v>
                </c:pt>
                <c:pt idx="13">
                  <c:v>281.05799999999999</c:v>
                </c:pt>
                <c:pt idx="14">
                  <c:v>223.6</c:v>
                </c:pt>
                <c:pt idx="15">
                  <c:v>89.858000000000004</c:v>
                </c:pt>
                <c:pt idx="16">
                  <c:v>49.540999999999997</c:v>
                </c:pt>
                <c:pt idx="17">
                  <c:v>289.226</c:v>
                </c:pt>
                <c:pt idx="18">
                  <c:v>240.38300000000001</c:v>
                </c:pt>
                <c:pt idx="19">
                  <c:v>120.452</c:v>
                </c:pt>
                <c:pt idx="20">
                  <c:v>65.513000000000005</c:v>
                </c:pt>
                <c:pt idx="21">
                  <c:v>306.11700000000002</c:v>
                </c:pt>
                <c:pt idx="22">
                  <c:v>264.113</c:v>
                </c:pt>
                <c:pt idx="23">
                  <c:v>146.14099999999999</c:v>
                </c:pt>
                <c:pt idx="24">
                  <c:v>80.106999999999999</c:v>
                </c:pt>
                <c:pt idx="25">
                  <c:v>44.887</c:v>
                </c:pt>
                <c:pt idx="26">
                  <c:v>280.34699999999998</c:v>
                </c:pt>
                <c:pt idx="27">
                  <c:v>183.256</c:v>
                </c:pt>
                <c:pt idx="28">
                  <c:v>89.418000000000006</c:v>
                </c:pt>
                <c:pt idx="29">
                  <c:v>80.953999999999994</c:v>
                </c:pt>
                <c:pt idx="30">
                  <c:v>278.63</c:v>
                </c:pt>
                <c:pt idx="31">
                  <c:v>228.30099999999999</c:v>
                </c:pt>
                <c:pt idx="32">
                  <c:v>97.753</c:v>
                </c:pt>
                <c:pt idx="33">
                  <c:v>76.623999999999995</c:v>
                </c:pt>
                <c:pt idx="34">
                  <c:v>280.524</c:v>
                </c:pt>
                <c:pt idx="35">
                  <c:v>242.2</c:v>
                </c:pt>
                <c:pt idx="36">
                  <c:v>118.14</c:v>
                </c:pt>
                <c:pt idx="37">
                  <c:v>67.474999999999994</c:v>
                </c:pt>
                <c:pt idx="38">
                  <c:v>289.32499999999999</c:v>
                </c:pt>
                <c:pt idx="39">
                  <c:v>248.74799999999999</c:v>
                </c:pt>
                <c:pt idx="40">
                  <c:v>138.25800000000001</c:v>
                </c:pt>
                <c:pt idx="41">
                  <c:v>75.197999999999993</c:v>
                </c:pt>
                <c:pt idx="42">
                  <c:v>303.39</c:v>
                </c:pt>
                <c:pt idx="43">
                  <c:v>257.04000000000002</c:v>
                </c:pt>
                <c:pt idx="44">
                  <c:v>146.20400000000001</c:v>
                </c:pt>
                <c:pt idx="45">
                  <c:v>83.233999999999995</c:v>
                </c:pt>
                <c:pt idx="46">
                  <c:v>61.86</c:v>
                </c:pt>
                <c:pt idx="47">
                  <c:v>261.863</c:v>
                </c:pt>
                <c:pt idx="48">
                  <c:v>156.53</c:v>
                </c:pt>
                <c:pt idx="49">
                  <c:v>89.456999999999994</c:v>
                </c:pt>
                <c:pt idx="50">
                  <c:v>218.61799999999999</c:v>
                </c:pt>
                <c:pt idx="51">
                  <c:v>257.34100000000001</c:v>
                </c:pt>
                <c:pt idx="52">
                  <c:v>160.74700000000001</c:v>
                </c:pt>
                <c:pt idx="53">
                  <c:v>89.864999999999995</c:v>
                </c:pt>
                <c:pt idx="54">
                  <c:v>256.52100000000002</c:v>
                </c:pt>
                <c:pt idx="55">
                  <c:v>251.59299999999999</c:v>
                </c:pt>
                <c:pt idx="56">
                  <c:v>154.68600000000001</c:v>
                </c:pt>
                <c:pt idx="57">
                  <c:v>81.649000000000001</c:v>
                </c:pt>
                <c:pt idx="58">
                  <c:v>269.887</c:v>
                </c:pt>
                <c:pt idx="59">
                  <c:v>241.65600000000001</c:v>
                </c:pt>
                <c:pt idx="60">
                  <c:v>137.26900000000001</c:v>
                </c:pt>
                <c:pt idx="61">
                  <c:v>76.566000000000003</c:v>
                </c:pt>
                <c:pt idx="62">
                  <c:v>269.476</c:v>
                </c:pt>
                <c:pt idx="63">
                  <c:v>227.214</c:v>
                </c:pt>
                <c:pt idx="64">
                  <c:v>120.833</c:v>
                </c:pt>
                <c:pt idx="65">
                  <c:v>80.44</c:v>
                </c:pt>
                <c:pt idx="66">
                  <c:v>252.86</c:v>
                </c:pt>
                <c:pt idx="67">
                  <c:v>215.179</c:v>
                </c:pt>
                <c:pt idx="68">
                  <c:v>109.20399999999999</c:v>
                </c:pt>
                <c:pt idx="69">
                  <c:v>86.457999999999998</c:v>
                </c:pt>
                <c:pt idx="70">
                  <c:v>256.84199999999998</c:v>
                </c:pt>
                <c:pt idx="71">
                  <c:v>193.68199999999999</c:v>
                </c:pt>
                <c:pt idx="72">
                  <c:v>94.763000000000005</c:v>
                </c:pt>
                <c:pt idx="73">
                  <c:v>330.12400000000002</c:v>
                </c:pt>
                <c:pt idx="74">
                  <c:v>247.4</c:v>
                </c:pt>
                <c:pt idx="75">
                  <c:v>146.40100000000001</c:v>
                </c:pt>
                <c:pt idx="76">
                  <c:v>75.911000000000001</c:v>
                </c:pt>
                <c:pt idx="77">
                  <c:v>277.63600000000002</c:v>
                </c:pt>
                <c:pt idx="78">
                  <c:v>212.43100000000001</c:v>
                </c:pt>
                <c:pt idx="79">
                  <c:v>104.913</c:v>
                </c:pt>
                <c:pt idx="80">
                  <c:v>58.134999999999998</c:v>
                </c:pt>
                <c:pt idx="81">
                  <c:v>257.46699999999998</c:v>
                </c:pt>
                <c:pt idx="82">
                  <c:v>161.578</c:v>
                </c:pt>
                <c:pt idx="83">
                  <c:v>81.953999999999994</c:v>
                </c:pt>
                <c:pt idx="84">
                  <c:v>26.021999999999998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EB-4C1C-AA9C-D8D8F3EC4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124592"/>
        <c:axId val="1908501456"/>
      </c:scatterChart>
      <c:valAx>
        <c:axId val="177612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8501456"/>
        <c:crosses val="autoZero"/>
        <c:crossBetween val="midCat"/>
      </c:valAx>
      <c:valAx>
        <c:axId val="19085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612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Psi</a:t>
            </a:r>
            <a:r>
              <a:rPr lang="fr-FR" baseline="0"/>
              <a:t> = f(Wavelength)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Al2O3!$C$1</c:f>
              <c:strCache>
                <c:ptCount val="1"/>
                <c:pt idx="0">
                  <c:v>psi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Al2O3!$B$2:$B$86</c:f>
              <c:numCache>
                <c:formatCode>General</c:formatCode>
                <c:ptCount val="85"/>
                <c:pt idx="0">
                  <c:v>2.0664000000000002</c:v>
                </c:pt>
                <c:pt idx="1">
                  <c:v>1.9074</c:v>
                </c:pt>
                <c:pt idx="2">
                  <c:v>1.7712000000000001</c:v>
                </c:pt>
                <c:pt idx="3">
                  <c:v>1.6531</c:v>
                </c:pt>
                <c:pt idx="4">
                  <c:v>1.5497999999999998</c:v>
                </c:pt>
                <c:pt idx="5">
                  <c:v>1.4585999999999999</c:v>
                </c:pt>
                <c:pt idx="6">
                  <c:v>1.3775999999999999</c:v>
                </c:pt>
                <c:pt idx="7">
                  <c:v>1.3050999999999999</c:v>
                </c:pt>
                <c:pt idx="8">
                  <c:v>1.2398</c:v>
                </c:pt>
                <c:pt idx="9">
                  <c:v>1.1807999999999998</c:v>
                </c:pt>
                <c:pt idx="10">
                  <c:v>1.1271</c:v>
                </c:pt>
                <c:pt idx="11">
                  <c:v>1.0780999999999998</c:v>
                </c:pt>
                <c:pt idx="12">
                  <c:v>1.0332000000000001</c:v>
                </c:pt>
                <c:pt idx="13">
                  <c:v>0.9919</c:v>
                </c:pt>
                <c:pt idx="14">
                  <c:v>0.95369999999999999</c:v>
                </c:pt>
                <c:pt idx="15">
                  <c:v>0.91839999999999999</c:v>
                </c:pt>
                <c:pt idx="16">
                  <c:v>0.88560000000000005</c:v>
                </c:pt>
                <c:pt idx="17">
                  <c:v>0.85509999999999997</c:v>
                </c:pt>
                <c:pt idx="18">
                  <c:v>0.8266</c:v>
                </c:pt>
                <c:pt idx="19">
                  <c:v>0.79989999999999994</c:v>
                </c:pt>
                <c:pt idx="20">
                  <c:v>0.77489999999999992</c:v>
                </c:pt>
                <c:pt idx="21">
                  <c:v>0.75139999999999996</c:v>
                </c:pt>
                <c:pt idx="22">
                  <c:v>0.72929999999999995</c:v>
                </c:pt>
                <c:pt idx="23">
                  <c:v>0.70850000000000002</c:v>
                </c:pt>
                <c:pt idx="24">
                  <c:v>0.68879999999999997</c:v>
                </c:pt>
                <c:pt idx="25">
                  <c:v>0.67020000000000002</c:v>
                </c:pt>
                <c:pt idx="26">
                  <c:v>0.65249999999999997</c:v>
                </c:pt>
                <c:pt idx="27">
                  <c:v>0.63579999999999992</c:v>
                </c:pt>
                <c:pt idx="28">
                  <c:v>0.61990000000000001</c:v>
                </c:pt>
                <c:pt idx="29">
                  <c:v>0.6048</c:v>
                </c:pt>
                <c:pt idx="30">
                  <c:v>0.59039999999999992</c:v>
                </c:pt>
                <c:pt idx="31">
                  <c:v>0.57669999999999999</c:v>
                </c:pt>
                <c:pt idx="32">
                  <c:v>0.56359999999999999</c:v>
                </c:pt>
                <c:pt idx="33">
                  <c:v>0.55100000000000005</c:v>
                </c:pt>
                <c:pt idx="34">
                  <c:v>0.53910000000000002</c:v>
                </c:pt>
                <c:pt idx="35">
                  <c:v>0.52760000000000007</c:v>
                </c:pt>
                <c:pt idx="36">
                  <c:v>0.51660000000000006</c:v>
                </c:pt>
                <c:pt idx="37">
                  <c:v>0.50609999999999999</c:v>
                </c:pt>
                <c:pt idx="38">
                  <c:v>0.49589999999999995</c:v>
                </c:pt>
                <c:pt idx="39">
                  <c:v>0.48619999999999997</c:v>
                </c:pt>
                <c:pt idx="40">
                  <c:v>0.47689999999999999</c:v>
                </c:pt>
                <c:pt idx="41">
                  <c:v>0.46789999999999998</c:v>
                </c:pt>
                <c:pt idx="42">
                  <c:v>0.4592</c:v>
                </c:pt>
                <c:pt idx="43">
                  <c:v>0.45089999999999997</c:v>
                </c:pt>
                <c:pt idx="44">
                  <c:v>0.44280000000000003</c:v>
                </c:pt>
                <c:pt idx="45">
                  <c:v>0.435</c:v>
                </c:pt>
                <c:pt idx="46">
                  <c:v>0.42749999999999999</c:v>
                </c:pt>
                <c:pt idx="47">
                  <c:v>0.42030000000000001</c:v>
                </c:pt>
                <c:pt idx="48">
                  <c:v>0.4133</c:v>
                </c:pt>
                <c:pt idx="49">
                  <c:v>0.40649999999999997</c:v>
                </c:pt>
                <c:pt idx="50">
                  <c:v>0.39989999999999998</c:v>
                </c:pt>
                <c:pt idx="51">
                  <c:v>0.39360000000000001</c:v>
                </c:pt>
                <c:pt idx="52">
                  <c:v>0.38750000000000001</c:v>
                </c:pt>
                <c:pt idx="53">
                  <c:v>0.38150000000000001</c:v>
                </c:pt>
                <c:pt idx="54">
                  <c:v>0.37569999999999998</c:v>
                </c:pt>
                <c:pt idx="55">
                  <c:v>0.37010000000000004</c:v>
                </c:pt>
                <c:pt idx="56">
                  <c:v>0.36469999999999997</c:v>
                </c:pt>
                <c:pt idx="57">
                  <c:v>0.3594</c:v>
                </c:pt>
                <c:pt idx="58">
                  <c:v>0.35420000000000001</c:v>
                </c:pt>
                <c:pt idx="59">
                  <c:v>0.3493</c:v>
                </c:pt>
                <c:pt idx="60">
                  <c:v>0.34439999999999998</c:v>
                </c:pt>
                <c:pt idx="61">
                  <c:v>0.3397</c:v>
                </c:pt>
                <c:pt idx="62">
                  <c:v>0.33510000000000001</c:v>
                </c:pt>
                <c:pt idx="63">
                  <c:v>0.3306</c:v>
                </c:pt>
                <c:pt idx="64">
                  <c:v>0.32630000000000003</c:v>
                </c:pt>
                <c:pt idx="65">
                  <c:v>0.32200000000000001</c:v>
                </c:pt>
                <c:pt idx="66">
                  <c:v>0.31789999999999996</c:v>
                </c:pt>
                <c:pt idx="67">
                  <c:v>0.31389999999999996</c:v>
                </c:pt>
                <c:pt idx="68">
                  <c:v>0.31</c:v>
                </c:pt>
                <c:pt idx="69">
                  <c:v>0.30610000000000004</c:v>
                </c:pt>
                <c:pt idx="70">
                  <c:v>0.3024</c:v>
                </c:pt>
                <c:pt idx="71">
                  <c:v>0.29880000000000001</c:v>
                </c:pt>
                <c:pt idx="72">
                  <c:v>0.29519999999999996</c:v>
                </c:pt>
                <c:pt idx="73">
                  <c:v>0.29170000000000001</c:v>
                </c:pt>
                <c:pt idx="74">
                  <c:v>0.2883</c:v>
                </c:pt>
                <c:pt idx="75">
                  <c:v>0.28499999999999998</c:v>
                </c:pt>
                <c:pt idx="76">
                  <c:v>0.28179999999999999</c:v>
                </c:pt>
                <c:pt idx="77">
                  <c:v>0.27860000000000001</c:v>
                </c:pt>
                <c:pt idx="78">
                  <c:v>0.27550000000000002</c:v>
                </c:pt>
                <c:pt idx="79">
                  <c:v>0.27250000000000002</c:v>
                </c:pt>
                <c:pt idx="80">
                  <c:v>0.26950000000000002</c:v>
                </c:pt>
                <c:pt idx="81">
                  <c:v>0.2666</c:v>
                </c:pt>
                <c:pt idx="82">
                  <c:v>0.26380000000000003</c:v>
                </c:pt>
                <c:pt idx="83">
                  <c:v>0.26100000000000001</c:v>
                </c:pt>
                <c:pt idx="84">
                  <c:v>0.25830000000000003</c:v>
                </c:pt>
              </c:numCache>
            </c:numRef>
          </c:xVal>
          <c:yVal>
            <c:numRef>
              <c:f>Al2O3!$C$2:$C$86</c:f>
              <c:numCache>
                <c:formatCode>General</c:formatCode>
                <c:ptCount val="85"/>
                <c:pt idx="0">
                  <c:v>16.036999999999999</c:v>
                </c:pt>
                <c:pt idx="1">
                  <c:v>17.314</c:v>
                </c:pt>
                <c:pt idx="2">
                  <c:v>18.396999999999998</c:v>
                </c:pt>
                <c:pt idx="3">
                  <c:v>19.407</c:v>
                </c:pt>
                <c:pt idx="4">
                  <c:v>20.492000000000001</c:v>
                </c:pt>
                <c:pt idx="5">
                  <c:v>21.431000000000001</c:v>
                </c:pt>
                <c:pt idx="6">
                  <c:v>22.545999999999999</c:v>
                </c:pt>
                <c:pt idx="7">
                  <c:v>23.47</c:v>
                </c:pt>
                <c:pt idx="8">
                  <c:v>24.626999999999999</c:v>
                </c:pt>
                <c:pt idx="9">
                  <c:v>25.71</c:v>
                </c:pt>
                <c:pt idx="10">
                  <c:v>26.858000000000001</c:v>
                </c:pt>
                <c:pt idx="11">
                  <c:v>27.818000000000001</c:v>
                </c:pt>
                <c:pt idx="12">
                  <c:v>29.212</c:v>
                </c:pt>
                <c:pt idx="13">
                  <c:v>30.241</c:v>
                </c:pt>
                <c:pt idx="14">
                  <c:v>31.006</c:v>
                </c:pt>
                <c:pt idx="15">
                  <c:v>32.381999999999998</c:v>
                </c:pt>
                <c:pt idx="16">
                  <c:v>33.378</c:v>
                </c:pt>
                <c:pt idx="17">
                  <c:v>36.707000000000001</c:v>
                </c:pt>
                <c:pt idx="18">
                  <c:v>38.637999999999998</c:v>
                </c:pt>
                <c:pt idx="19">
                  <c:v>41.061999999999998</c:v>
                </c:pt>
                <c:pt idx="20">
                  <c:v>44.094999999999999</c:v>
                </c:pt>
                <c:pt idx="21">
                  <c:v>45</c:v>
                </c:pt>
                <c:pt idx="22">
                  <c:v>45</c:v>
                </c:pt>
                <c:pt idx="23">
                  <c:v>41.084000000000003</c:v>
                </c:pt>
                <c:pt idx="24">
                  <c:v>37.368000000000002</c:v>
                </c:pt>
                <c:pt idx="25">
                  <c:v>33.728999999999999</c:v>
                </c:pt>
                <c:pt idx="26">
                  <c:v>29.888000000000002</c:v>
                </c:pt>
                <c:pt idx="27">
                  <c:v>26.312000000000001</c:v>
                </c:pt>
                <c:pt idx="28">
                  <c:v>22.82</c:v>
                </c:pt>
                <c:pt idx="29">
                  <c:v>20.100000000000001</c:v>
                </c:pt>
                <c:pt idx="30">
                  <c:v>18.885999999999999</c:v>
                </c:pt>
                <c:pt idx="31">
                  <c:v>19.702999999999999</c:v>
                </c:pt>
                <c:pt idx="32">
                  <c:v>22.091999999999999</c:v>
                </c:pt>
                <c:pt idx="33">
                  <c:v>25.568999999999999</c:v>
                </c:pt>
                <c:pt idx="34">
                  <c:v>29.359000000000002</c:v>
                </c:pt>
                <c:pt idx="35">
                  <c:v>33.07</c:v>
                </c:pt>
                <c:pt idx="36">
                  <c:v>36.774000000000001</c:v>
                </c:pt>
                <c:pt idx="37">
                  <c:v>40.122</c:v>
                </c:pt>
                <c:pt idx="38">
                  <c:v>43.316000000000003</c:v>
                </c:pt>
                <c:pt idx="39">
                  <c:v>45</c:v>
                </c:pt>
                <c:pt idx="40">
                  <c:v>44.317</c:v>
                </c:pt>
                <c:pt idx="41">
                  <c:v>41.813000000000002</c:v>
                </c:pt>
                <c:pt idx="42">
                  <c:v>39.667999999999999</c:v>
                </c:pt>
                <c:pt idx="43">
                  <c:v>38.078000000000003</c:v>
                </c:pt>
                <c:pt idx="44">
                  <c:v>35.966000000000001</c:v>
                </c:pt>
                <c:pt idx="45">
                  <c:v>35.088000000000001</c:v>
                </c:pt>
                <c:pt idx="46">
                  <c:v>34.238999999999997</c:v>
                </c:pt>
                <c:pt idx="47">
                  <c:v>33.268999999999998</c:v>
                </c:pt>
                <c:pt idx="48">
                  <c:v>32.536000000000001</c:v>
                </c:pt>
                <c:pt idx="49">
                  <c:v>31.937000000000001</c:v>
                </c:pt>
                <c:pt idx="50">
                  <c:v>31.358000000000001</c:v>
                </c:pt>
                <c:pt idx="51">
                  <c:v>30.943000000000001</c:v>
                </c:pt>
                <c:pt idx="52">
                  <c:v>30.684000000000001</c:v>
                </c:pt>
                <c:pt idx="53">
                  <c:v>30.577000000000002</c:v>
                </c:pt>
                <c:pt idx="54">
                  <c:v>30.588999999999999</c:v>
                </c:pt>
                <c:pt idx="55">
                  <c:v>30.369</c:v>
                </c:pt>
                <c:pt idx="56">
                  <c:v>29.553000000000001</c:v>
                </c:pt>
                <c:pt idx="57">
                  <c:v>28.274999999999999</c:v>
                </c:pt>
                <c:pt idx="58">
                  <c:v>27.062000000000001</c:v>
                </c:pt>
                <c:pt idx="59">
                  <c:v>26.053000000000001</c:v>
                </c:pt>
                <c:pt idx="60">
                  <c:v>25.373000000000001</c:v>
                </c:pt>
                <c:pt idx="61">
                  <c:v>24.992999999999999</c:v>
                </c:pt>
                <c:pt idx="62">
                  <c:v>24.786000000000001</c:v>
                </c:pt>
                <c:pt idx="63">
                  <c:v>24.777999999999999</c:v>
                </c:pt>
                <c:pt idx="64">
                  <c:v>24.898</c:v>
                </c:pt>
                <c:pt idx="65">
                  <c:v>25.184000000000001</c:v>
                </c:pt>
                <c:pt idx="66">
                  <c:v>25.635999999999999</c:v>
                </c:pt>
                <c:pt idx="67">
                  <c:v>26.236000000000001</c:v>
                </c:pt>
                <c:pt idx="68">
                  <c:v>27.091999999999999</c:v>
                </c:pt>
                <c:pt idx="69">
                  <c:v>28.007999999999999</c:v>
                </c:pt>
                <c:pt idx="70">
                  <c:v>29.146999999999998</c:v>
                </c:pt>
                <c:pt idx="71">
                  <c:v>30.446000000000002</c:v>
                </c:pt>
                <c:pt idx="72">
                  <c:v>31.861999999999998</c:v>
                </c:pt>
                <c:pt idx="73">
                  <c:v>33.622</c:v>
                </c:pt>
                <c:pt idx="74">
                  <c:v>34.728000000000002</c:v>
                </c:pt>
                <c:pt idx="75">
                  <c:v>35.966999999999999</c:v>
                </c:pt>
                <c:pt idx="76">
                  <c:v>36.838000000000001</c:v>
                </c:pt>
                <c:pt idx="77">
                  <c:v>37.634</c:v>
                </c:pt>
                <c:pt idx="78">
                  <c:v>38.11</c:v>
                </c:pt>
                <c:pt idx="79">
                  <c:v>38.759</c:v>
                </c:pt>
                <c:pt idx="80">
                  <c:v>38.996000000000002</c:v>
                </c:pt>
                <c:pt idx="81">
                  <c:v>39.21</c:v>
                </c:pt>
                <c:pt idx="82">
                  <c:v>39.365000000000002</c:v>
                </c:pt>
                <c:pt idx="83">
                  <c:v>38.97</c:v>
                </c:pt>
                <c:pt idx="84">
                  <c:v>38.28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0-4BBE-AEFB-5DD440775DF4}"/>
            </c:ext>
          </c:extLst>
        </c:ser>
        <c:ser>
          <c:idx val="1"/>
          <c:order val="1"/>
          <c:tx>
            <c:strRef>
              <c:f>Al2O3!$G$1</c:f>
              <c:strCache>
                <c:ptCount val="1"/>
                <c:pt idx="0">
                  <c:v>psi modif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Al2O3!$B$2:$B$86</c:f>
              <c:numCache>
                <c:formatCode>General</c:formatCode>
                <c:ptCount val="85"/>
                <c:pt idx="0">
                  <c:v>2.0664000000000002</c:v>
                </c:pt>
                <c:pt idx="1">
                  <c:v>1.9074</c:v>
                </c:pt>
                <c:pt idx="2">
                  <c:v>1.7712000000000001</c:v>
                </c:pt>
                <c:pt idx="3">
                  <c:v>1.6531</c:v>
                </c:pt>
                <c:pt idx="4">
                  <c:v>1.5497999999999998</c:v>
                </c:pt>
                <c:pt idx="5">
                  <c:v>1.4585999999999999</c:v>
                </c:pt>
                <c:pt idx="6">
                  <c:v>1.3775999999999999</c:v>
                </c:pt>
                <c:pt idx="7">
                  <c:v>1.3050999999999999</c:v>
                </c:pt>
                <c:pt idx="8">
                  <c:v>1.2398</c:v>
                </c:pt>
                <c:pt idx="9">
                  <c:v>1.1807999999999998</c:v>
                </c:pt>
                <c:pt idx="10">
                  <c:v>1.1271</c:v>
                </c:pt>
                <c:pt idx="11">
                  <c:v>1.0780999999999998</c:v>
                </c:pt>
                <c:pt idx="12">
                  <c:v>1.0332000000000001</c:v>
                </c:pt>
                <c:pt idx="13">
                  <c:v>0.9919</c:v>
                </c:pt>
                <c:pt idx="14">
                  <c:v>0.95369999999999999</c:v>
                </c:pt>
                <c:pt idx="15">
                  <c:v>0.91839999999999999</c:v>
                </c:pt>
                <c:pt idx="16">
                  <c:v>0.88560000000000005</c:v>
                </c:pt>
                <c:pt idx="17">
                  <c:v>0.85509999999999997</c:v>
                </c:pt>
                <c:pt idx="18">
                  <c:v>0.8266</c:v>
                </c:pt>
                <c:pt idx="19">
                  <c:v>0.79989999999999994</c:v>
                </c:pt>
                <c:pt idx="20">
                  <c:v>0.77489999999999992</c:v>
                </c:pt>
                <c:pt idx="21">
                  <c:v>0.75139999999999996</c:v>
                </c:pt>
                <c:pt idx="22">
                  <c:v>0.72929999999999995</c:v>
                </c:pt>
                <c:pt idx="23">
                  <c:v>0.70850000000000002</c:v>
                </c:pt>
                <c:pt idx="24">
                  <c:v>0.68879999999999997</c:v>
                </c:pt>
                <c:pt idx="25">
                  <c:v>0.67020000000000002</c:v>
                </c:pt>
                <c:pt idx="26">
                  <c:v>0.65249999999999997</c:v>
                </c:pt>
                <c:pt idx="27">
                  <c:v>0.63579999999999992</c:v>
                </c:pt>
                <c:pt idx="28">
                  <c:v>0.61990000000000001</c:v>
                </c:pt>
                <c:pt idx="29">
                  <c:v>0.6048</c:v>
                </c:pt>
                <c:pt idx="30">
                  <c:v>0.59039999999999992</c:v>
                </c:pt>
                <c:pt idx="31">
                  <c:v>0.57669999999999999</c:v>
                </c:pt>
                <c:pt idx="32">
                  <c:v>0.56359999999999999</c:v>
                </c:pt>
                <c:pt idx="33">
                  <c:v>0.55100000000000005</c:v>
                </c:pt>
                <c:pt idx="34">
                  <c:v>0.53910000000000002</c:v>
                </c:pt>
                <c:pt idx="35">
                  <c:v>0.52760000000000007</c:v>
                </c:pt>
                <c:pt idx="36">
                  <c:v>0.51660000000000006</c:v>
                </c:pt>
                <c:pt idx="37">
                  <c:v>0.50609999999999999</c:v>
                </c:pt>
                <c:pt idx="38">
                  <c:v>0.49589999999999995</c:v>
                </c:pt>
                <c:pt idx="39">
                  <c:v>0.48619999999999997</c:v>
                </c:pt>
                <c:pt idx="40">
                  <c:v>0.47689999999999999</c:v>
                </c:pt>
                <c:pt idx="41">
                  <c:v>0.46789999999999998</c:v>
                </c:pt>
                <c:pt idx="42">
                  <c:v>0.4592</c:v>
                </c:pt>
                <c:pt idx="43">
                  <c:v>0.45089999999999997</c:v>
                </c:pt>
                <c:pt idx="44">
                  <c:v>0.44280000000000003</c:v>
                </c:pt>
                <c:pt idx="45">
                  <c:v>0.435</c:v>
                </c:pt>
                <c:pt idx="46">
                  <c:v>0.42749999999999999</c:v>
                </c:pt>
                <c:pt idx="47">
                  <c:v>0.42030000000000001</c:v>
                </c:pt>
                <c:pt idx="48">
                  <c:v>0.4133</c:v>
                </c:pt>
                <c:pt idx="49">
                  <c:v>0.40649999999999997</c:v>
                </c:pt>
                <c:pt idx="50">
                  <c:v>0.39989999999999998</c:v>
                </c:pt>
                <c:pt idx="51">
                  <c:v>0.39360000000000001</c:v>
                </c:pt>
                <c:pt idx="52">
                  <c:v>0.38750000000000001</c:v>
                </c:pt>
                <c:pt idx="53">
                  <c:v>0.38150000000000001</c:v>
                </c:pt>
                <c:pt idx="54">
                  <c:v>0.37569999999999998</c:v>
                </c:pt>
                <c:pt idx="55">
                  <c:v>0.37010000000000004</c:v>
                </c:pt>
                <c:pt idx="56">
                  <c:v>0.36469999999999997</c:v>
                </c:pt>
                <c:pt idx="57">
                  <c:v>0.3594</c:v>
                </c:pt>
                <c:pt idx="58">
                  <c:v>0.35420000000000001</c:v>
                </c:pt>
                <c:pt idx="59">
                  <c:v>0.3493</c:v>
                </c:pt>
                <c:pt idx="60">
                  <c:v>0.34439999999999998</c:v>
                </c:pt>
                <c:pt idx="61">
                  <c:v>0.3397</c:v>
                </c:pt>
                <c:pt idx="62">
                  <c:v>0.33510000000000001</c:v>
                </c:pt>
                <c:pt idx="63">
                  <c:v>0.3306</c:v>
                </c:pt>
                <c:pt idx="64">
                  <c:v>0.32630000000000003</c:v>
                </c:pt>
                <c:pt idx="65">
                  <c:v>0.32200000000000001</c:v>
                </c:pt>
                <c:pt idx="66">
                  <c:v>0.31789999999999996</c:v>
                </c:pt>
                <c:pt idx="67">
                  <c:v>0.31389999999999996</c:v>
                </c:pt>
                <c:pt idx="68">
                  <c:v>0.31</c:v>
                </c:pt>
                <c:pt idx="69">
                  <c:v>0.30610000000000004</c:v>
                </c:pt>
                <c:pt idx="70">
                  <c:v>0.3024</c:v>
                </c:pt>
                <c:pt idx="71">
                  <c:v>0.29880000000000001</c:v>
                </c:pt>
                <c:pt idx="72">
                  <c:v>0.29519999999999996</c:v>
                </c:pt>
                <c:pt idx="73">
                  <c:v>0.29170000000000001</c:v>
                </c:pt>
                <c:pt idx="74">
                  <c:v>0.2883</c:v>
                </c:pt>
                <c:pt idx="75">
                  <c:v>0.28499999999999998</c:v>
                </c:pt>
                <c:pt idx="76">
                  <c:v>0.28179999999999999</c:v>
                </c:pt>
                <c:pt idx="77">
                  <c:v>0.27860000000000001</c:v>
                </c:pt>
                <c:pt idx="78">
                  <c:v>0.27550000000000002</c:v>
                </c:pt>
                <c:pt idx="79">
                  <c:v>0.27250000000000002</c:v>
                </c:pt>
                <c:pt idx="80">
                  <c:v>0.26950000000000002</c:v>
                </c:pt>
                <c:pt idx="81">
                  <c:v>0.2666</c:v>
                </c:pt>
                <c:pt idx="82">
                  <c:v>0.26380000000000003</c:v>
                </c:pt>
                <c:pt idx="83">
                  <c:v>0.26100000000000001</c:v>
                </c:pt>
                <c:pt idx="84">
                  <c:v>0.25830000000000003</c:v>
                </c:pt>
              </c:numCache>
            </c:numRef>
          </c:xVal>
          <c:yVal>
            <c:numRef>
              <c:f>Al2O3!$G$2:$G$86</c:f>
              <c:numCache>
                <c:formatCode>General</c:formatCode>
                <c:ptCount val="85"/>
                <c:pt idx="0">
                  <c:v>16.036999999999999</c:v>
                </c:pt>
                <c:pt idx="1">
                  <c:v>17.314</c:v>
                </c:pt>
                <c:pt idx="2">
                  <c:v>18.396999999999998</c:v>
                </c:pt>
                <c:pt idx="3">
                  <c:v>19.407</c:v>
                </c:pt>
                <c:pt idx="4">
                  <c:v>20.492000000000001</c:v>
                </c:pt>
                <c:pt idx="5">
                  <c:v>21.431000000000001</c:v>
                </c:pt>
                <c:pt idx="6">
                  <c:v>22.545999999999999</c:v>
                </c:pt>
                <c:pt idx="7">
                  <c:v>23.47</c:v>
                </c:pt>
                <c:pt idx="8">
                  <c:v>24.626999999999999</c:v>
                </c:pt>
                <c:pt idx="9">
                  <c:v>25.71</c:v>
                </c:pt>
                <c:pt idx="10">
                  <c:v>26.858000000000001</c:v>
                </c:pt>
                <c:pt idx="11">
                  <c:v>27.818000000000001</c:v>
                </c:pt>
                <c:pt idx="12">
                  <c:v>29.212</c:v>
                </c:pt>
                <c:pt idx="13">
                  <c:v>30.241</c:v>
                </c:pt>
                <c:pt idx="14">
                  <c:v>31.006</c:v>
                </c:pt>
                <c:pt idx="15">
                  <c:v>32.381999999999998</c:v>
                </c:pt>
                <c:pt idx="16">
                  <c:v>33.378</c:v>
                </c:pt>
                <c:pt idx="17">
                  <c:v>36.707000000000001</c:v>
                </c:pt>
                <c:pt idx="18">
                  <c:v>38.637999999999998</c:v>
                </c:pt>
                <c:pt idx="19">
                  <c:v>41.061999999999998</c:v>
                </c:pt>
                <c:pt idx="20">
                  <c:v>44.094999999999999</c:v>
                </c:pt>
                <c:pt idx="21">
                  <c:v>45</c:v>
                </c:pt>
                <c:pt idx="22">
                  <c:v>45</c:v>
                </c:pt>
                <c:pt idx="23">
                  <c:v>48.915999999999997</c:v>
                </c:pt>
                <c:pt idx="24">
                  <c:v>52.631999999999998</c:v>
                </c:pt>
                <c:pt idx="25">
                  <c:v>56.271000000000001</c:v>
                </c:pt>
                <c:pt idx="26">
                  <c:v>60.111999999999995</c:v>
                </c:pt>
                <c:pt idx="27">
                  <c:v>63.688000000000002</c:v>
                </c:pt>
                <c:pt idx="28">
                  <c:v>67.180000000000007</c:v>
                </c:pt>
                <c:pt idx="29">
                  <c:v>69.900000000000006</c:v>
                </c:pt>
                <c:pt idx="30">
                  <c:v>71.114000000000004</c:v>
                </c:pt>
                <c:pt idx="31">
                  <c:v>70.296999999999997</c:v>
                </c:pt>
                <c:pt idx="32">
                  <c:v>67.908000000000001</c:v>
                </c:pt>
                <c:pt idx="33">
                  <c:v>64.430999999999997</c:v>
                </c:pt>
                <c:pt idx="34">
                  <c:v>60.640999999999998</c:v>
                </c:pt>
                <c:pt idx="35">
                  <c:v>56.93</c:v>
                </c:pt>
                <c:pt idx="36">
                  <c:v>53.225999999999999</c:v>
                </c:pt>
                <c:pt idx="37">
                  <c:v>49.878</c:v>
                </c:pt>
                <c:pt idx="38">
                  <c:v>46.683999999999997</c:v>
                </c:pt>
                <c:pt idx="39">
                  <c:v>45</c:v>
                </c:pt>
                <c:pt idx="40">
                  <c:v>44.317</c:v>
                </c:pt>
                <c:pt idx="41">
                  <c:v>41.813000000000002</c:v>
                </c:pt>
                <c:pt idx="42">
                  <c:v>39.667999999999999</c:v>
                </c:pt>
                <c:pt idx="43">
                  <c:v>38.078000000000003</c:v>
                </c:pt>
                <c:pt idx="44">
                  <c:v>35.966000000000001</c:v>
                </c:pt>
                <c:pt idx="45">
                  <c:v>35.088000000000001</c:v>
                </c:pt>
                <c:pt idx="46">
                  <c:v>34.238999999999997</c:v>
                </c:pt>
                <c:pt idx="47">
                  <c:v>33.268999999999998</c:v>
                </c:pt>
                <c:pt idx="48">
                  <c:v>32.536000000000001</c:v>
                </c:pt>
                <c:pt idx="49">
                  <c:v>31.937000000000001</c:v>
                </c:pt>
                <c:pt idx="50">
                  <c:v>31.358000000000001</c:v>
                </c:pt>
                <c:pt idx="51">
                  <c:v>30.943000000000001</c:v>
                </c:pt>
                <c:pt idx="52">
                  <c:v>30.684000000000001</c:v>
                </c:pt>
                <c:pt idx="53">
                  <c:v>30.577000000000002</c:v>
                </c:pt>
                <c:pt idx="54">
                  <c:v>30.588999999999999</c:v>
                </c:pt>
                <c:pt idx="55">
                  <c:v>30.369</c:v>
                </c:pt>
                <c:pt idx="56">
                  <c:v>29.553000000000001</c:v>
                </c:pt>
                <c:pt idx="57">
                  <c:v>28.274999999999999</c:v>
                </c:pt>
                <c:pt idx="58">
                  <c:v>27.062000000000001</c:v>
                </c:pt>
                <c:pt idx="59">
                  <c:v>26.053000000000001</c:v>
                </c:pt>
                <c:pt idx="60">
                  <c:v>25.373000000000001</c:v>
                </c:pt>
                <c:pt idx="61">
                  <c:v>24.992999999999999</c:v>
                </c:pt>
                <c:pt idx="62">
                  <c:v>24.786000000000001</c:v>
                </c:pt>
                <c:pt idx="63">
                  <c:v>24.777999999999999</c:v>
                </c:pt>
                <c:pt idx="64">
                  <c:v>24.898</c:v>
                </c:pt>
                <c:pt idx="65">
                  <c:v>25.184000000000001</c:v>
                </c:pt>
                <c:pt idx="66">
                  <c:v>25.635999999999999</c:v>
                </c:pt>
                <c:pt idx="67">
                  <c:v>26.236000000000001</c:v>
                </c:pt>
                <c:pt idx="68">
                  <c:v>27.091999999999999</c:v>
                </c:pt>
                <c:pt idx="69">
                  <c:v>28.007999999999999</c:v>
                </c:pt>
                <c:pt idx="70">
                  <c:v>29.146999999999998</c:v>
                </c:pt>
                <c:pt idx="71">
                  <c:v>30.446000000000002</c:v>
                </c:pt>
                <c:pt idx="72">
                  <c:v>31.861999999999998</c:v>
                </c:pt>
                <c:pt idx="73">
                  <c:v>33.622</c:v>
                </c:pt>
                <c:pt idx="74">
                  <c:v>34.728000000000002</c:v>
                </c:pt>
                <c:pt idx="75">
                  <c:v>35.966999999999999</c:v>
                </c:pt>
                <c:pt idx="76">
                  <c:v>36.838000000000001</c:v>
                </c:pt>
                <c:pt idx="77">
                  <c:v>37.634</c:v>
                </c:pt>
                <c:pt idx="78">
                  <c:v>38.11</c:v>
                </c:pt>
                <c:pt idx="79">
                  <c:v>38.759</c:v>
                </c:pt>
                <c:pt idx="80">
                  <c:v>38.996000000000002</c:v>
                </c:pt>
                <c:pt idx="81">
                  <c:v>39.21</c:v>
                </c:pt>
                <c:pt idx="82">
                  <c:v>39.365000000000002</c:v>
                </c:pt>
                <c:pt idx="83">
                  <c:v>38.97</c:v>
                </c:pt>
                <c:pt idx="84">
                  <c:v>38.28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50-4BBE-AEFB-5DD440775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857968"/>
        <c:axId val="1527371152"/>
      </c:scatterChart>
      <c:valAx>
        <c:axId val="195285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Wavelength</a:t>
                </a:r>
                <a:r>
                  <a:rPr lang="fr-FR" baseline="0"/>
                  <a:t> (µm)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7371152"/>
        <c:crosses val="autoZero"/>
        <c:crossBetween val="midCat"/>
      </c:valAx>
      <c:valAx>
        <c:axId val="15273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Psi</a:t>
                </a:r>
                <a:r>
                  <a:rPr lang="fr-FR" baseline="0"/>
                  <a:t> °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285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Al2O3!$D$1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Al2O3!$A$2:$A$86</c:f>
              <c:numCache>
                <c:formatCode>General</c:formatCode>
                <c:ptCount val="85"/>
                <c:pt idx="0">
                  <c:v>2066.4</c:v>
                </c:pt>
                <c:pt idx="1">
                  <c:v>1907.4</c:v>
                </c:pt>
                <c:pt idx="2">
                  <c:v>1771.2</c:v>
                </c:pt>
                <c:pt idx="3">
                  <c:v>1653.1</c:v>
                </c:pt>
                <c:pt idx="4">
                  <c:v>1549.8</c:v>
                </c:pt>
                <c:pt idx="5">
                  <c:v>1458.6</c:v>
                </c:pt>
                <c:pt idx="6">
                  <c:v>1377.6</c:v>
                </c:pt>
                <c:pt idx="7">
                  <c:v>1305.0999999999999</c:v>
                </c:pt>
                <c:pt idx="8">
                  <c:v>1239.8</c:v>
                </c:pt>
                <c:pt idx="9">
                  <c:v>1180.8</c:v>
                </c:pt>
                <c:pt idx="10">
                  <c:v>1127.0999999999999</c:v>
                </c:pt>
                <c:pt idx="11">
                  <c:v>1078.0999999999999</c:v>
                </c:pt>
                <c:pt idx="12">
                  <c:v>1033.2</c:v>
                </c:pt>
                <c:pt idx="13">
                  <c:v>991.9</c:v>
                </c:pt>
                <c:pt idx="14">
                  <c:v>953.7</c:v>
                </c:pt>
                <c:pt idx="15">
                  <c:v>918.4</c:v>
                </c:pt>
                <c:pt idx="16">
                  <c:v>885.6</c:v>
                </c:pt>
                <c:pt idx="17">
                  <c:v>855.1</c:v>
                </c:pt>
                <c:pt idx="18">
                  <c:v>826.6</c:v>
                </c:pt>
                <c:pt idx="19">
                  <c:v>799.9</c:v>
                </c:pt>
                <c:pt idx="20">
                  <c:v>774.9</c:v>
                </c:pt>
                <c:pt idx="21">
                  <c:v>751.4</c:v>
                </c:pt>
                <c:pt idx="22">
                  <c:v>729.3</c:v>
                </c:pt>
                <c:pt idx="23">
                  <c:v>708.5</c:v>
                </c:pt>
                <c:pt idx="24">
                  <c:v>688.8</c:v>
                </c:pt>
                <c:pt idx="25">
                  <c:v>670.2</c:v>
                </c:pt>
                <c:pt idx="26">
                  <c:v>652.5</c:v>
                </c:pt>
                <c:pt idx="27">
                  <c:v>635.79999999999995</c:v>
                </c:pt>
                <c:pt idx="28">
                  <c:v>619.9</c:v>
                </c:pt>
                <c:pt idx="29">
                  <c:v>604.79999999999995</c:v>
                </c:pt>
                <c:pt idx="30">
                  <c:v>590.4</c:v>
                </c:pt>
                <c:pt idx="31">
                  <c:v>576.70000000000005</c:v>
                </c:pt>
                <c:pt idx="32">
                  <c:v>563.6</c:v>
                </c:pt>
                <c:pt idx="33">
                  <c:v>551</c:v>
                </c:pt>
                <c:pt idx="34">
                  <c:v>539.1</c:v>
                </c:pt>
                <c:pt idx="35">
                  <c:v>527.6</c:v>
                </c:pt>
                <c:pt idx="36">
                  <c:v>516.6</c:v>
                </c:pt>
                <c:pt idx="37">
                  <c:v>506.1</c:v>
                </c:pt>
                <c:pt idx="38">
                  <c:v>495.9</c:v>
                </c:pt>
                <c:pt idx="39">
                  <c:v>486.2</c:v>
                </c:pt>
                <c:pt idx="40">
                  <c:v>476.9</c:v>
                </c:pt>
                <c:pt idx="41">
                  <c:v>467.9</c:v>
                </c:pt>
                <c:pt idx="42">
                  <c:v>459.2</c:v>
                </c:pt>
                <c:pt idx="43">
                  <c:v>450.9</c:v>
                </c:pt>
                <c:pt idx="44">
                  <c:v>442.8</c:v>
                </c:pt>
                <c:pt idx="45">
                  <c:v>435</c:v>
                </c:pt>
                <c:pt idx="46">
                  <c:v>427.5</c:v>
                </c:pt>
                <c:pt idx="47">
                  <c:v>420.3</c:v>
                </c:pt>
                <c:pt idx="48">
                  <c:v>413.3</c:v>
                </c:pt>
                <c:pt idx="49">
                  <c:v>406.5</c:v>
                </c:pt>
                <c:pt idx="50">
                  <c:v>399.9</c:v>
                </c:pt>
                <c:pt idx="51">
                  <c:v>393.6</c:v>
                </c:pt>
                <c:pt idx="52">
                  <c:v>387.5</c:v>
                </c:pt>
                <c:pt idx="53">
                  <c:v>381.5</c:v>
                </c:pt>
                <c:pt idx="54">
                  <c:v>375.7</c:v>
                </c:pt>
                <c:pt idx="55">
                  <c:v>370.1</c:v>
                </c:pt>
                <c:pt idx="56">
                  <c:v>364.7</c:v>
                </c:pt>
                <c:pt idx="57">
                  <c:v>359.4</c:v>
                </c:pt>
                <c:pt idx="58">
                  <c:v>354.2</c:v>
                </c:pt>
                <c:pt idx="59">
                  <c:v>349.3</c:v>
                </c:pt>
                <c:pt idx="60">
                  <c:v>344.4</c:v>
                </c:pt>
                <c:pt idx="61">
                  <c:v>339.7</c:v>
                </c:pt>
                <c:pt idx="62">
                  <c:v>335.1</c:v>
                </c:pt>
                <c:pt idx="63">
                  <c:v>330.6</c:v>
                </c:pt>
                <c:pt idx="64">
                  <c:v>326.3</c:v>
                </c:pt>
                <c:pt idx="65">
                  <c:v>322</c:v>
                </c:pt>
                <c:pt idx="66">
                  <c:v>317.89999999999998</c:v>
                </c:pt>
                <c:pt idx="67">
                  <c:v>313.89999999999998</c:v>
                </c:pt>
                <c:pt idx="68">
                  <c:v>310</c:v>
                </c:pt>
                <c:pt idx="69">
                  <c:v>306.10000000000002</c:v>
                </c:pt>
                <c:pt idx="70">
                  <c:v>302.39999999999998</c:v>
                </c:pt>
                <c:pt idx="71">
                  <c:v>298.8</c:v>
                </c:pt>
                <c:pt idx="72">
                  <c:v>295.2</c:v>
                </c:pt>
                <c:pt idx="73">
                  <c:v>291.7</c:v>
                </c:pt>
                <c:pt idx="74">
                  <c:v>288.3</c:v>
                </c:pt>
                <c:pt idx="75">
                  <c:v>285</c:v>
                </c:pt>
                <c:pt idx="76">
                  <c:v>281.8</c:v>
                </c:pt>
                <c:pt idx="77">
                  <c:v>278.60000000000002</c:v>
                </c:pt>
                <c:pt idx="78">
                  <c:v>275.5</c:v>
                </c:pt>
                <c:pt idx="79">
                  <c:v>272.5</c:v>
                </c:pt>
                <c:pt idx="80">
                  <c:v>269.5</c:v>
                </c:pt>
                <c:pt idx="81">
                  <c:v>266.60000000000002</c:v>
                </c:pt>
                <c:pt idx="82">
                  <c:v>263.8</c:v>
                </c:pt>
                <c:pt idx="83">
                  <c:v>261</c:v>
                </c:pt>
                <c:pt idx="84">
                  <c:v>258.3</c:v>
                </c:pt>
              </c:numCache>
            </c:numRef>
          </c:xVal>
          <c:yVal>
            <c:numRef>
              <c:f>Al2O3!$D$2:$D$86</c:f>
              <c:numCache>
                <c:formatCode>General</c:formatCode>
                <c:ptCount val="85"/>
                <c:pt idx="0">
                  <c:v>98.603999999999999</c:v>
                </c:pt>
                <c:pt idx="1">
                  <c:v>94.74</c:v>
                </c:pt>
                <c:pt idx="2">
                  <c:v>91.691999999999993</c:v>
                </c:pt>
                <c:pt idx="3">
                  <c:v>89.450999999999993</c:v>
                </c:pt>
                <c:pt idx="4">
                  <c:v>86.694999999999993</c:v>
                </c:pt>
                <c:pt idx="5">
                  <c:v>84.548000000000002</c:v>
                </c:pt>
                <c:pt idx="6">
                  <c:v>82.177000000000007</c:v>
                </c:pt>
                <c:pt idx="7">
                  <c:v>80.784000000000006</c:v>
                </c:pt>
                <c:pt idx="8">
                  <c:v>78.346000000000004</c:v>
                </c:pt>
                <c:pt idx="9">
                  <c:v>76.956999999999994</c:v>
                </c:pt>
                <c:pt idx="10">
                  <c:v>74.879000000000005</c:v>
                </c:pt>
                <c:pt idx="11">
                  <c:v>73.712999999999994</c:v>
                </c:pt>
                <c:pt idx="12">
                  <c:v>72.016999999999996</c:v>
                </c:pt>
                <c:pt idx="13">
                  <c:v>70.629000000000005</c:v>
                </c:pt>
                <c:pt idx="14">
                  <c:v>69.366</c:v>
                </c:pt>
                <c:pt idx="15">
                  <c:v>68.346999999999994</c:v>
                </c:pt>
                <c:pt idx="16">
                  <c:v>67.197000000000003</c:v>
                </c:pt>
                <c:pt idx="17">
                  <c:v>65.259</c:v>
                </c:pt>
                <c:pt idx="18">
                  <c:v>64.207999999999998</c:v>
                </c:pt>
                <c:pt idx="19">
                  <c:v>62.948</c:v>
                </c:pt>
                <c:pt idx="20">
                  <c:v>61.622999999999998</c:v>
                </c:pt>
                <c:pt idx="21">
                  <c:v>60.152000000000001</c:v>
                </c:pt>
                <c:pt idx="22">
                  <c:v>58.566000000000003</c:v>
                </c:pt>
                <c:pt idx="23">
                  <c:v>56.51</c:v>
                </c:pt>
                <c:pt idx="24">
                  <c:v>53.823999999999998</c:v>
                </c:pt>
                <c:pt idx="25">
                  <c:v>50.386000000000003</c:v>
                </c:pt>
                <c:pt idx="26">
                  <c:v>45.951999999999998</c:v>
                </c:pt>
                <c:pt idx="27">
                  <c:v>39.067999999999998</c:v>
                </c:pt>
                <c:pt idx="28">
                  <c:v>29.353000000000002</c:v>
                </c:pt>
                <c:pt idx="29">
                  <c:v>15.407</c:v>
                </c:pt>
                <c:pt idx="30">
                  <c:v>357.82400000000001</c:v>
                </c:pt>
                <c:pt idx="31">
                  <c:v>340.00700000000001</c:v>
                </c:pt>
                <c:pt idx="32">
                  <c:v>324.80500000000001</c:v>
                </c:pt>
                <c:pt idx="33">
                  <c:v>314.13200000000001</c:v>
                </c:pt>
                <c:pt idx="34">
                  <c:v>306.904</c:v>
                </c:pt>
                <c:pt idx="35">
                  <c:v>301.702</c:v>
                </c:pt>
                <c:pt idx="36">
                  <c:v>298.024</c:v>
                </c:pt>
                <c:pt idx="37">
                  <c:v>295.303</c:v>
                </c:pt>
                <c:pt idx="38">
                  <c:v>293.21300000000002</c:v>
                </c:pt>
                <c:pt idx="39">
                  <c:v>291.37200000000001</c:v>
                </c:pt>
                <c:pt idx="40">
                  <c:v>289.80700000000002</c:v>
                </c:pt>
                <c:pt idx="41">
                  <c:v>288.30399999999997</c:v>
                </c:pt>
                <c:pt idx="42">
                  <c:v>286.77600000000001</c:v>
                </c:pt>
                <c:pt idx="43">
                  <c:v>285.089</c:v>
                </c:pt>
                <c:pt idx="44">
                  <c:v>283.25299999999999</c:v>
                </c:pt>
                <c:pt idx="45">
                  <c:v>281.60700000000003</c:v>
                </c:pt>
                <c:pt idx="46">
                  <c:v>279.54000000000002</c:v>
                </c:pt>
                <c:pt idx="47">
                  <c:v>277.25200000000001</c:v>
                </c:pt>
                <c:pt idx="48">
                  <c:v>274.65600000000001</c:v>
                </c:pt>
                <c:pt idx="49">
                  <c:v>271.92700000000002</c:v>
                </c:pt>
                <c:pt idx="50">
                  <c:v>268.584</c:v>
                </c:pt>
                <c:pt idx="51">
                  <c:v>264.93599999999998</c:v>
                </c:pt>
                <c:pt idx="52">
                  <c:v>260.846</c:v>
                </c:pt>
                <c:pt idx="53">
                  <c:v>256.048</c:v>
                </c:pt>
                <c:pt idx="54">
                  <c:v>249.93</c:v>
                </c:pt>
                <c:pt idx="55">
                  <c:v>242.608</c:v>
                </c:pt>
                <c:pt idx="56">
                  <c:v>234.54</c:v>
                </c:pt>
                <c:pt idx="57">
                  <c:v>226.708</c:v>
                </c:pt>
                <c:pt idx="58">
                  <c:v>219.768</c:v>
                </c:pt>
                <c:pt idx="59">
                  <c:v>213.08199999999999</c:v>
                </c:pt>
                <c:pt idx="60">
                  <c:v>206.197</c:v>
                </c:pt>
                <c:pt idx="61">
                  <c:v>199.078</c:v>
                </c:pt>
                <c:pt idx="62">
                  <c:v>191.874</c:v>
                </c:pt>
                <c:pt idx="63">
                  <c:v>184.571</c:v>
                </c:pt>
                <c:pt idx="64">
                  <c:v>177.34399999999999</c:v>
                </c:pt>
                <c:pt idx="65">
                  <c:v>170.23099999999999</c:v>
                </c:pt>
                <c:pt idx="66">
                  <c:v>163.32900000000001</c:v>
                </c:pt>
                <c:pt idx="67">
                  <c:v>156.571</c:v>
                </c:pt>
                <c:pt idx="68">
                  <c:v>150.25700000000001</c:v>
                </c:pt>
                <c:pt idx="69">
                  <c:v>144.08099999999999</c:v>
                </c:pt>
                <c:pt idx="70">
                  <c:v>138.178</c:v>
                </c:pt>
                <c:pt idx="71">
                  <c:v>132.459</c:v>
                </c:pt>
                <c:pt idx="72">
                  <c:v>126.754</c:v>
                </c:pt>
                <c:pt idx="73">
                  <c:v>120.934</c:v>
                </c:pt>
                <c:pt idx="74">
                  <c:v>114.822</c:v>
                </c:pt>
                <c:pt idx="75">
                  <c:v>108.503</c:v>
                </c:pt>
                <c:pt idx="76">
                  <c:v>102.755</c:v>
                </c:pt>
                <c:pt idx="77">
                  <c:v>97.575000000000003</c:v>
                </c:pt>
                <c:pt idx="78">
                  <c:v>92.835999999999999</c:v>
                </c:pt>
                <c:pt idx="79">
                  <c:v>88.710999999999999</c:v>
                </c:pt>
                <c:pt idx="80">
                  <c:v>84.852999999999994</c:v>
                </c:pt>
                <c:pt idx="81">
                  <c:v>81.605000000000004</c:v>
                </c:pt>
                <c:pt idx="82">
                  <c:v>79.311000000000007</c:v>
                </c:pt>
                <c:pt idx="83">
                  <c:v>77.263999999999996</c:v>
                </c:pt>
                <c:pt idx="84">
                  <c:v>76.272000000000006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A8-4AD3-A4E3-F4022FCC5CFE}"/>
            </c:ext>
          </c:extLst>
        </c:ser>
        <c:ser>
          <c:idx val="1"/>
          <c:order val="1"/>
          <c:tx>
            <c:strRef>
              <c:f>Al2O3!$H$1</c:f>
              <c:strCache>
                <c:ptCount val="1"/>
                <c:pt idx="0">
                  <c:v>delta modif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Al2O3!$A$2:$A$86</c:f>
              <c:numCache>
                <c:formatCode>General</c:formatCode>
                <c:ptCount val="85"/>
                <c:pt idx="0">
                  <c:v>2066.4</c:v>
                </c:pt>
                <c:pt idx="1">
                  <c:v>1907.4</c:v>
                </c:pt>
                <c:pt idx="2">
                  <c:v>1771.2</c:v>
                </c:pt>
                <c:pt idx="3">
                  <c:v>1653.1</c:v>
                </c:pt>
                <c:pt idx="4">
                  <c:v>1549.8</c:v>
                </c:pt>
                <c:pt idx="5">
                  <c:v>1458.6</c:v>
                </c:pt>
                <c:pt idx="6">
                  <c:v>1377.6</c:v>
                </c:pt>
                <c:pt idx="7">
                  <c:v>1305.0999999999999</c:v>
                </c:pt>
                <c:pt idx="8">
                  <c:v>1239.8</c:v>
                </c:pt>
                <c:pt idx="9">
                  <c:v>1180.8</c:v>
                </c:pt>
                <c:pt idx="10">
                  <c:v>1127.0999999999999</c:v>
                </c:pt>
                <c:pt idx="11">
                  <c:v>1078.0999999999999</c:v>
                </c:pt>
                <c:pt idx="12">
                  <c:v>1033.2</c:v>
                </c:pt>
                <c:pt idx="13">
                  <c:v>991.9</c:v>
                </c:pt>
                <c:pt idx="14">
                  <c:v>953.7</c:v>
                </c:pt>
                <c:pt idx="15">
                  <c:v>918.4</c:v>
                </c:pt>
                <c:pt idx="16">
                  <c:v>885.6</c:v>
                </c:pt>
                <c:pt idx="17">
                  <c:v>855.1</c:v>
                </c:pt>
                <c:pt idx="18">
                  <c:v>826.6</c:v>
                </c:pt>
                <c:pt idx="19">
                  <c:v>799.9</c:v>
                </c:pt>
                <c:pt idx="20">
                  <c:v>774.9</c:v>
                </c:pt>
                <c:pt idx="21">
                  <c:v>751.4</c:v>
                </c:pt>
                <c:pt idx="22">
                  <c:v>729.3</c:v>
                </c:pt>
                <c:pt idx="23">
                  <c:v>708.5</c:v>
                </c:pt>
                <c:pt idx="24">
                  <c:v>688.8</c:v>
                </c:pt>
                <c:pt idx="25">
                  <c:v>670.2</c:v>
                </c:pt>
                <c:pt idx="26">
                  <c:v>652.5</c:v>
                </c:pt>
                <c:pt idx="27">
                  <c:v>635.79999999999995</c:v>
                </c:pt>
                <c:pt idx="28">
                  <c:v>619.9</c:v>
                </c:pt>
                <c:pt idx="29">
                  <c:v>604.79999999999995</c:v>
                </c:pt>
                <c:pt idx="30">
                  <c:v>590.4</c:v>
                </c:pt>
                <c:pt idx="31">
                  <c:v>576.70000000000005</c:v>
                </c:pt>
                <c:pt idx="32">
                  <c:v>563.6</c:v>
                </c:pt>
                <c:pt idx="33">
                  <c:v>551</c:v>
                </c:pt>
                <c:pt idx="34">
                  <c:v>539.1</c:v>
                </c:pt>
                <c:pt idx="35">
                  <c:v>527.6</c:v>
                </c:pt>
                <c:pt idx="36">
                  <c:v>516.6</c:v>
                </c:pt>
                <c:pt idx="37">
                  <c:v>506.1</c:v>
                </c:pt>
                <c:pt idx="38">
                  <c:v>495.9</c:v>
                </c:pt>
                <c:pt idx="39">
                  <c:v>486.2</c:v>
                </c:pt>
                <c:pt idx="40">
                  <c:v>476.9</c:v>
                </c:pt>
                <c:pt idx="41">
                  <c:v>467.9</c:v>
                </c:pt>
                <c:pt idx="42">
                  <c:v>459.2</c:v>
                </c:pt>
                <c:pt idx="43">
                  <c:v>450.9</c:v>
                </c:pt>
                <c:pt idx="44">
                  <c:v>442.8</c:v>
                </c:pt>
                <c:pt idx="45">
                  <c:v>435</c:v>
                </c:pt>
                <c:pt idx="46">
                  <c:v>427.5</c:v>
                </c:pt>
                <c:pt idx="47">
                  <c:v>420.3</c:v>
                </c:pt>
                <c:pt idx="48">
                  <c:v>413.3</c:v>
                </c:pt>
                <c:pt idx="49">
                  <c:v>406.5</c:v>
                </c:pt>
                <c:pt idx="50">
                  <c:v>399.9</c:v>
                </c:pt>
                <c:pt idx="51">
                  <c:v>393.6</c:v>
                </c:pt>
                <c:pt idx="52">
                  <c:v>387.5</c:v>
                </c:pt>
                <c:pt idx="53">
                  <c:v>381.5</c:v>
                </c:pt>
                <c:pt idx="54">
                  <c:v>375.7</c:v>
                </c:pt>
                <c:pt idx="55">
                  <c:v>370.1</c:v>
                </c:pt>
                <c:pt idx="56">
                  <c:v>364.7</c:v>
                </c:pt>
                <c:pt idx="57">
                  <c:v>359.4</c:v>
                </c:pt>
                <c:pt idx="58">
                  <c:v>354.2</c:v>
                </c:pt>
                <c:pt idx="59">
                  <c:v>349.3</c:v>
                </c:pt>
                <c:pt idx="60">
                  <c:v>344.4</c:v>
                </c:pt>
                <c:pt idx="61">
                  <c:v>339.7</c:v>
                </c:pt>
                <c:pt idx="62">
                  <c:v>335.1</c:v>
                </c:pt>
                <c:pt idx="63">
                  <c:v>330.6</c:v>
                </c:pt>
                <c:pt idx="64">
                  <c:v>326.3</c:v>
                </c:pt>
                <c:pt idx="65">
                  <c:v>322</c:v>
                </c:pt>
                <c:pt idx="66">
                  <c:v>317.89999999999998</c:v>
                </c:pt>
                <c:pt idx="67">
                  <c:v>313.89999999999998</c:v>
                </c:pt>
                <c:pt idx="68">
                  <c:v>310</c:v>
                </c:pt>
                <c:pt idx="69">
                  <c:v>306.10000000000002</c:v>
                </c:pt>
                <c:pt idx="70">
                  <c:v>302.39999999999998</c:v>
                </c:pt>
                <c:pt idx="71">
                  <c:v>298.8</c:v>
                </c:pt>
                <c:pt idx="72">
                  <c:v>295.2</c:v>
                </c:pt>
                <c:pt idx="73">
                  <c:v>291.7</c:v>
                </c:pt>
                <c:pt idx="74">
                  <c:v>288.3</c:v>
                </c:pt>
                <c:pt idx="75">
                  <c:v>285</c:v>
                </c:pt>
                <c:pt idx="76">
                  <c:v>281.8</c:v>
                </c:pt>
                <c:pt idx="77">
                  <c:v>278.60000000000002</c:v>
                </c:pt>
                <c:pt idx="78">
                  <c:v>275.5</c:v>
                </c:pt>
                <c:pt idx="79">
                  <c:v>272.5</c:v>
                </c:pt>
                <c:pt idx="80">
                  <c:v>269.5</c:v>
                </c:pt>
                <c:pt idx="81">
                  <c:v>266.60000000000002</c:v>
                </c:pt>
                <c:pt idx="82">
                  <c:v>263.8</c:v>
                </c:pt>
                <c:pt idx="83">
                  <c:v>261</c:v>
                </c:pt>
                <c:pt idx="84">
                  <c:v>258.3</c:v>
                </c:pt>
              </c:numCache>
            </c:numRef>
          </c:xVal>
          <c:yVal>
            <c:numRef>
              <c:f>Al2O3!$H$2:$H$86</c:f>
              <c:numCache>
                <c:formatCode>General</c:formatCode>
                <c:ptCount val="85"/>
                <c:pt idx="0">
                  <c:v>98.603999999999999</c:v>
                </c:pt>
                <c:pt idx="1">
                  <c:v>94.74</c:v>
                </c:pt>
                <c:pt idx="2">
                  <c:v>91.691999999999993</c:v>
                </c:pt>
                <c:pt idx="3">
                  <c:v>89.450999999999993</c:v>
                </c:pt>
                <c:pt idx="4">
                  <c:v>86.694999999999993</c:v>
                </c:pt>
                <c:pt idx="5">
                  <c:v>84.548000000000002</c:v>
                </c:pt>
                <c:pt idx="6">
                  <c:v>82.177000000000007</c:v>
                </c:pt>
                <c:pt idx="7">
                  <c:v>80.784000000000006</c:v>
                </c:pt>
                <c:pt idx="8">
                  <c:v>78.346000000000004</c:v>
                </c:pt>
                <c:pt idx="9">
                  <c:v>76.956999999999994</c:v>
                </c:pt>
                <c:pt idx="10">
                  <c:v>74.879000000000005</c:v>
                </c:pt>
                <c:pt idx="11">
                  <c:v>73.712999999999994</c:v>
                </c:pt>
                <c:pt idx="12">
                  <c:v>72.016999999999996</c:v>
                </c:pt>
                <c:pt idx="13">
                  <c:v>70.629000000000005</c:v>
                </c:pt>
                <c:pt idx="14">
                  <c:v>69.366</c:v>
                </c:pt>
                <c:pt idx="15">
                  <c:v>68.346999999999994</c:v>
                </c:pt>
                <c:pt idx="16">
                  <c:v>67.197000000000003</c:v>
                </c:pt>
                <c:pt idx="17">
                  <c:v>65.259</c:v>
                </c:pt>
                <c:pt idx="18">
                  <c:v>64.207999999999998</c:v>
                </c:pt>
                <c:pt idx="19">
                  <c:v>62.948</c:v>
                </c:pt>
                <c:pt idx="20">
                  <c:v>61.622999999999998</c:v>
                </c:pt>
                <c:pt idx="21">
                  <c:v>60.152000000000001</c:v>
                </c:pt>
                <c:pt idx="22">
                  <c:v>58.566000000000003</c:v>
                </c:pt>
                <c:pt idx="23">
                  <c:v>56.51</c:v>
                </c:pt>
                <c:pt idx="24">
                  <c:v>53.823999999999998</c:v>
                </c:pt>
                <c:pt idx="25">
                  <c:v>50.386000000000003</c:v>
                </c:pt>
                <c:pt idx="26">
                  <c:v>45.951999999999998</c:v>
                </c:pt>
                <c:pt idx="27">
                  <c:v>39.067999999999998</c:v>
                </c:pt>
                <c:pt idx="28">
                  <c:v>29.353000000000002</c:v>
                </c:pt>
                <c:pt idx="29">
                  <c:v>15.407</c:v>
                </c:pt>
                <c:pt idx="30">
                  <c:v>-2.1759999999999877</c:v>
                </c:pt>
                <c:pt idx="31">
                  <c:v>-19.992999999999995</c:v>
                </c:pt>
                <c:pt idx="32">
                  <c:v>-35.194999999999993</c:v>
                </c:pt>
                <c:pt idx="33">
                  <c:v>-45.867999999999995</c:v>
                </c:pt>
                <c:pt idx="34">
                  <c:v>-53.096000000000004</c:v>
                </c:pt>
                <c:pt idx="35">
                  <c:v>-58.298000000000002</c:v>
                </c:pt>
                <c:pt idx="36">
                  <c:v>-61.975999999999999</c:v>
                </c:pt>
                <c:pt idx="37">
                  <c:v>-64.697000000000003</c:v>
                </c:pt>
                <c:pt idx="38">
                  <c:v>-66.786999999999978</c:v>
                </c:pt>
                <c:pt idx="39">
                  <c:v>-68.627999999999986</c:v>
                </c:pt>
                <c:pt idx="40">
                  <c:v>-70.192999999999984</c:v>
                </c:pt>
                <c:pt idx="41">
                  <c:v>-71.696000000000026</c:v>
                </c:pt>
                <c:pt idx="42">
                  <c:v>-73.22399999999999</c:v>
                </c:pt>
                <c:pt idx="43">
                  <c:v>-74.911000000000001</c:v>
                </c:pt>
                <c:pt idx="44">
                  <c:v>-76.747000000000014</c:v>
                </c:pt>
                <c:pt idx="45">
                  <c:v>-78.392999999999972</c:v>
                </c:pt>
                <c:pt idx="46">
                  <c:v>-80.45999999999998</c:v>
                </c:pt>
                <c:pt idx="47">
                  <c:v>-82.74799999999999</c:v>
                </c:pt>
                <c:pt idx="48">
                  <c:v>-85.343999999999994</c:v>
                </c:pt>
                <c:pt idx="49">
                  <c:v>-88.072999999999979</c:v>
                </c:pt>
                <c:pt idx="50">
                  <c:v>268.584</c:v>
                </c:pt>
                <c:pt idx="51">
                  <c:v>264.93599999999998</c:v>
                </c:pt>
                <c:pt idx="52">
                  <c:v>260.846</c:v>
                </c:pt>
                <c:pt idx="53">
                  <c:v>256.048</c:v>
                </c:pt>
                <c:pt idx="54">
                  <c:v>249.93</c:v>
                </c:pt>
                <c:pt idx="55">
                  <c:v>242.608</c:v>
                </c:pt>
                <c:pt idx="56">
                  <c:v>234.54</c:v>
                </c:pt>
                <c:pt idx="57">
                  <c:v>226.708</c:v>
                </c:pt>
                <c:pt idx="58">
                  <c:v>219.768</c:v>
                </c:pt>
                <c:pt idx="59">
                  <c:v>213.08199999999999</c:v>
                </c:pt>
                <c:pt idx="60">
                  <c:v>206.197</c:v>
                </c:pt>
                <c:pt idx="61">
                  <c:v>199.078</c:v>
                </c:pt>
                <c:pt idx="62">
                  <c:v>191.874</c:v>
                </c:pt>
                <c:pt idx="63">
                  <c:v>184.571</c:v>
                </c:pt>
                <c:pt idx="64">
                  <c:v>177.34399999999999</c:v>
                </c:pt>
                <c:pt idx="65">
                  <c:v>170.23099999999999</c:v>
                </c:pt>
                <c:pt idx="66">
                  <c:v>163.32900000000001</c:v>
                </c:pt>
                <c:pt idx="67">
                  <c:v>156.571</c:v>
                </c:pt>
                <c:pt idx="68">
                  <c:v>150.25700000000001</c:v>
                </c:pt>
                <c:pt idx="69">
                  <c:v>144.08099999999999</c:v>
                </c:pt>
                <c:pt idx="70">
                  <c:v>138.178</c:v>
                </c:pt>
                <c:pt idx="71">
                  <c:v>132.459</c:v>
                </c:pt>
                <c:pt idx="72">
                  <c:v>126.754</c:v>
                </c:pt>
                <c:pt idx="73">
                  <c:v>120.934</c:v>
                </c:pt>
                <c:pt idx="74">
                  <c:v>114.822</c:v>
                </c:pt>
                <c:pt idx="75">
                  <c:v>108.503</c:v>
                </c:pt>
                <c:pt idx="76">
                  <c:v>102.755</c:v>
                </c:pt>
                <c:pt idx="77">
                  <c:v>97.575000000000003</c:v>
                </c:pt>
                <c:pt idx="78">
                  <c:v>92.835999999999999</c:v>
                </c:pt>
                <c:pt idx="79">
                  <c:v>88.710999999999999</c:v>
                </c:pt>
                <c:pt idx="80">
                  <c:v>84.852999999999994</c:v>
                </c:pt>
                <c:pt idx="81">
                  <c:v>81.605000000000004</c:v>
                </c:pt>
                <c:pt idx="82">
                  <c:v>79.311000000000007</c:v>
                </c:pt>
                <c:pt idx="83">
                  <c:v>77.263999999999996</c:v>
                </c:pt>
                <c:pt idx="84">
                  <c:v>76.272000000000006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A8-4AD3-A4E3-F4022FCC5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264480"/>
        <c:axId val="1773603664"/>
      </c:scatterChart>
      <c:valAx>
        <c:axId val="203126448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03664"/>
        <c:crosses val="autoZero"/>
        <c:crossBetween val="midCat"/>
      </c:valAx>
      <c:valAx>
        <c:axId val="17736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26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8B9089E-5F6A-4F65-B8E2-5AA1AA47EE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F4EEC4-1D2C-4675-A845-137D321BEF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301CC10-095A-4ACE-ABCD-3AFA8E0394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07C30AD-FD1D-4BB4-842F-342FA7E6CB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>
      <selection activeCell="D1" activeCellId="1" sqref="B1:B1048576 D1:D1048576"/>
    </sheetView>
  </sheetViews>
  <sheetFormatPr baseColWidth="10" defaultRowHeight="15"/>
  <sheetData>
    <row r="1" spans="1:14">
      <c r="A1" t="s">
        <v>0</v>
      </c>
      <c r="B1" t="s">
        <v>1</v>
      </c>
      <c r="C1" t="s">
        <v>3</v>
      </c>
      <c r="D1" t="s">
        <v>2</v>
      </c>
      <c r="F1" t="s">
        <v>4</v>
      </c>
      <c r="J1" t="s">
        <v>5</v>
      </c>
      <c r="K1" t="s">
        <v>6</v>
      </c>
      <c r="L1" t="s">
        <v>8</v>
      </c>
    </row>
    <row r="2" spans="1:14">
      <c r="A2" s="1">
        <v>2066.4</v>
      </c>
      <c r="B2">
        <f>A2/1000</f>
        <v>2.0664000000000002</v>
      </c>
      <c r="C2">
        <v>28.414999999999999</v>
      </c>
      <c r="D2">
        <v>291.26799999999997</v>
      </c>
      <c r="J2" t="s">
        <v>7</v>
      </c>
      <c r="K2">
        <v>1.3205199999999999</v>
      </c>
      <c r="L2">
        <v>121.59399999999999</v>
      </c>
      <c r="N2" t="s">
        <v>9</v>
      </c>
    </row>
    <row r="3" spans="1:14">
      <c r="A3" s="1">
        <v>1907.4</v>
      </c>
      <c r="B3">
        <f t="shared" ref="B3:B66" si="0">A3/1000</f>
        <v>1.9074</v>
      </c>
      <c r="C3">
        <v>11.27</v>
      </c>
      <c r="D3">
        <v>220.60599999999999</v>
      </c>
      <c r="J3">
        <v>1.33247</v>
      </c>
      <c r="K3">
        <v>1.4068400000000001</v>
      </c>
      <c r="L3">
        <v>119.992</v>
      </c>
    </row>
    <row r="4" spans="1:14">
      <c r="A4" s="1">
        <v>1771.2</v>
      </c>
      <c r="B4">
        <f t="shared" si="0"/>
        <v>1.7712000000000001</v>
      </c>
      <c r="C4">
        <v>18.971</v>
      </c>
      <c r="D4">
        <v>99.9</v>
      </c>
    </row>
    <row r="5" spans="1:14">
      <c r="A5" s="1">
        <v>1653.1</v>
      </c>
      <c r="B5">
        <f t="shared" si="0"/>
        <v>1.6531</v>
      </c>
      <c r="C5">
        <v>36.052999999999997</v>
      </c>
      <c r="D5">
        <v>66.614000000000004</v>
      </c>
    </row>
    <row r="6" spans="1:14">
      <c r="A6" s="1">
        <v>1549.8</v>
      </c>
      <c r="B6">
        <f t="shared" si="0"/>
        <v>1.5497999999999998</v>
      </c>
      <c r="C6">
        <v>40.97</v>
      </c>
      <c r="D6">
        <v>298.86</v>
      </c>
    </row>
    <row r="7" spans="1:14">
      <c r="A7" s="1">
        <v>1458.6</v>
      </c>
      <c r="B7">
        <f t="shared" si="0"/>
        <v>1.4585999999999999</v>
      </c>
      <c r="C7">
        <v>15.407999999999999</v>
      </c>
      <c r="D7">
        <v>260.50799999999998</v>
      </c>
    </row>
    <row r="8" spans="1:14">
      <c r="A8" s="1">
        <v>1377.6</v>
      </c>
      <c r="B8">
        <f t="shared" si="0"/>
        <v>1.3775999999999999</v>
      </c>
      <c r="C8">
        <v>14.760999999999999</v>
      </c>
      <c r="D8">
        <v>115.971</v>
      </c>
    </row>
    <row r="9" spans="1:14">
      <c r="A9" s="1">
        <v>1305.0999999999999</v>
      </c>
      <c r="B9">
        <f t="shared" si="0"/>
        <v>1.3050999999999999</v>
      </c>
      <c r="C9">
        <v>32.802999999999997</v>
      </c>
      <c r="D9">
        <v>75.209999999999994</v>
      </c>
    </row>
    <row r="10" spans="1:14">
      <c r="A10" s="1">
        <v>1239.8</v>
      </c>
      <c r="B10">
        <f t="shared" si="0"/>
        <v>1.2398</v>
      </c>
      <c r="C10">
        <v>15.587</v>
      </c>
      <c r="D10">
        <v>295.04700000000003</v>
      </c>
    </row>
    <row r="11" spans="1:14">
      <c r="A11" s="1">
        <v>1180.8</v>
      </c>
      <c r="B11">
        <f t="shared" si="0"/>
        <v>1.1807999999999998</v>
      </c>
      <c r="C11">
        <v>23.9</v>
      </c>
      <c r="D11">
        <v>275.24799999999999</v>
      </c>
    </row>
    <row r="12" spans="1:14">
      <c r="A12" s="1">
        <v>1127.0999999999999</v>
      </c>
      <c r="B12">
        <f t="shared" si="0"/>
        <v>1.1271</v>
      </c>
      <c r="C12">
        <v>7.468</v>
      </c>
      <c r="D12">
        <v>162.21299999999999</v>
      </c>
    </row>
    <row r="13" spans="1:14">
      <c r="A13" s="1">
        <v>1078.0999999999999</v>
      </c>
      <c r="B13">
        <f t="shared" si="0"/>
        <v>1.0780999999999998</v>
      </c>
      <c r="C13">
        <v>27.3</v>
      </c>
      <c r="D13">
        <v>78.896000000000001</v>
      </c>
    </row>
    <row r="14" spans="1:14">
      <c r="A14" s="1">
        <v>1033.2</v>
      </c>
      <c r="B14">
        <f t="shared" si="0"/>
        <v>1.0332000000000001</v>
      </c>
      <c r="C14">
        <v>8.0129999999999999</v>
      </c>
      <c r="D14">
        <v>341.28500000000003</v>
      </c>
    </row>
    <row r="15" spans="1:14">
      <c r="A15" s="1">
        <v>991.9</v>
      </c>
      <c r="B15">
        <f t="shared" si="0"/>
        <v>0.9919</v>
      </c>
      <c r="C15">
        <v>29.300999999999998</v>
      </c>
      <c r="D15">
        <v>281.05799999999999</v>
      </c>
    </row>
    <row r="16" spans="1:14">
      <c r="A16" s="1">
        <v>953.7</v>
      </c>
      <c r="B16">
        <f t="shared" si="0"/>
        <v>0.95369999999999999</v>
      </c>
      <c r="C16">
        <v>11.94</v>
      </c>
      <c r="D16">
        <v>223.6</v>
      </c>
    </row>
    <row r="17" spans="1:4">
      <c r="A17" s="1">
        <v>918.4</v>
      </c>
      <c r="B17">
        <f t="shared" si="0"/>
        <v>0.91839999999999999</v>
      </c>
      <c r="C17">
        <v>19.004000000000001</v>
      </c>
      <c r="D17">
        <v>89.858000000000004</v>
      </c>
    </row>
    <row r="18" spans="1:4">
      <c r="A18" s="1">
        <v>885.6</v>
      </c>
      <c r="B18">
        <f t="shared" si="0"/>
        <v>0.88560000000000005</v>
      </c>
      <c r="C18">
        <v>32.168999999999997</v>
      </c>
      <c r="D18">
        <v>49.540999999999997</v>
      </c>
    </row>
    <row r="19" spans="1:4">
      <c r="A19" s="1">
        <v>855.1</v>
      </c>
      <c r="B19">
        <f t="shared" si="0"/>
        <v>0.85509999999999997</v>
      </c>
      <c r="C19">
        <v>32.055999999999997</v>
      </c>
      <c r="D19">
        <v>289.226</v>
      </c>
    </row>
    <row r="20" spans="1:4">
      <c r="A20" s="1">
        <v>826.6</v>
      </c>
      <c r="B20">
        <f t="shared" si="0"/>
        <v>0.8266</v>
      </c>
      <c r="C20">
        <v>16.484000000000002</v>
      </c>
      <c r="D20">
        <v>240.38300000000001</v>
      </c>
    </row>
    <row r="21" spans="1:4">
      <c r="A21" s="1">
        <v>799.9</v>
      </c>
      <c r="B21">
        <f t="shared" si="0"/>
        <v>0.79989999999999994</v>
      </c>
      <c r="C21">
        <v>15.516999999999999</v>
      </c>
      <c r="D21">
        <v>120.452</v>
      </c>
    </row>
    <row r="22" spans="1:4">
      <c r="A22" s="1">
        <v>774.9</v>
      </c>
      <c r="B22">
        <f t="shared" si="0"/>
        <v>0.77489999999999992</v>
      </c>
      <c r="C22">
        <v>32.731000000000002</v>
      </c>
      <c r="D22">
        <v>65.513000000000005</v>
      </c>
    </row>
    <row r="23" spans="1:4">
      <c r="A23" s="1">
        <v>751.4</v>
      </c>
      <c r="B23">
        <f t="shared" si="0"/>
        <v>0.75139999999999996</v>
      </c>
      <c r="C23">
        <v>36.631</v>
      </c>
      <c r="D23">
        <v>306.11700000000002</v>
      </c>
    </row>
    <row r="24" spans="1:4">
      <c r="A24" s="1">
        <v>729.3</v>
      </c>
      <c r="B24">
        <f t="shared" si="0"/>
        <v>0.72929999999999995</v>
      </c>
      <c r="C24">
        <v>19.577999999999999</v>
      </c>
      <c r="D24">
        <v>264.113</v>
      </c>
    </row>
    <row r="25" spans="1:4">
      <c r="A25" s="1">
        <v>708.5</v>
      </c>
      <c r="B25">
        <f t="shared" si="0"/>
        <v>0.70850000000000002</v>
      </c>
      <c r="C25">
        <v>13.25</v>
      </c>
      <c r="D25">
        <v>146.14099999999999</v>
      </c>
    </row>
    <row r="26" spans="1:4">
      <c r="A26" s="1">
        <v>688.8</v>
      </c>
      <c r="B26">
        <f t="shared" si="0"/>
        <v>0.68879999999999997</v>
      </c>
      <c r="C26">
        <v>27.687999999999999</v>
      </c>
      <c r="D26">
        <v>80.106999999999999</v>
      </c>
    </row>
    <row r="27" spans="1:4">
      <c r="A27" s="1">
        <v>670.2</v>
      </c>
      <c r="B27">
        <f t="shared" si="0"/>
        <v>0.67020000000000002</v>
      </c>
      <c r="C27">
        <v>21.387</v>
      </c>
      <c r="D27">
        <v>44.887</v>
      </c>
    </row>
    <row r="28" spans="1:4">
      <c r="A28" s="1">
        <v>652.5</v>
      </c>
      <c r="B28">
        <f t="shared" si="0"/>
        <v>0.65249999999999997</v>
      </c>
      <c r="C28">
        <v>27.013999999999999</v>
      </c>
      <c r="D28">
        <v>280.34699999999998</v>
      </c>
    </row>
    <row r="29" spans="1:4">
      <c r="A29" s="1">
        <v>635.79999999999995</v>
      </c>
      <c r="B29">
        <f t="shared" si="0"/>
        <v>0.63579999999999992</v>
      </c>
      <c r="C29">
        <v>10.615</v>
      </c>
      <c r="D29">
        <v>183.256</v>
      </c>
    </row>
    <row r="30" spans="1:4">
      <c r="A30" s="1">
        <v>619.9</v>
      </c>
      <c r="B30">
        <f t="shared" si="0"/>
        <v>0.61990000000000001</v>
      </c>
      <c r="C30">
        <v>25.725999999999999</v>
      </c>
      <c r="D30">
        <v>89.418000000000006</v>
      </c>
    </row>
    <row r="31" spans="1:4">
      <c r="A31" s="1">
        <v>604.79999999999995</v>
      </c>
      <c r="B31">
        <f t="shared" si="0"/>
        <v>0.6048</v>
      </c>
      <c r="C31">
        <v>27.873999999999999</v>
      </c>
      <c r="D31">
        <v>80.953999999999994</v>
      </c>
    </row>
    <row r="32" spans="1:4">
      <c r="A32" s="1">
        <v>590.4</v>
      </c>
      <c r="B32">
        <f t="shared" si="0"/>
        <v>0.59039999999999992</v>
      </c>
      <c r="C32">
        <v>34.698999999999998</v>
      </c>
      <c r="D32">
        <v>278.63</v>
      </c>
    </row>
    <row r="33" spans="1:4">
      <c r="A33" s="1">
        <v>576.70000000000005</v>
      </c>
      <c r="B33">
        <f t="shared" si="0"/>
        <v>0.57669999999999999</v>
      </c>
      <c r="C33">
        <v>14.097</v>
      </c>
      <c r="D33">
        <v>228.30099999999999</v>
      </c>
    </row>
    <row r="34" spans="1:4">
      <c r="A34" s="1">
        <v>563.6</v>
      </c>
      <c r="B34">
        <f t="shared" si="0"/>
        <v>0.56359999999999999</v>
      </c>
      <c r="C34">
        <v>21.613</v>
      </c>
      <c r="D34">
        <v>97.753</v>
      </c>
    </row>
    <row r="35" spans="1:4">
      <c r="A35" s="1">
        <v>551</v>
      </c>
      <c r="B35">
        <f t="shared" si="0"/>
        <v>0.55100000000000005</v>
      </c>
      <c r="C35">
        <v>27.515000000000001</v>
      </c>
      <c r="D35">
        <v>76.623999999999995</v>
      </c>
    </row>
    <row r="36" spans="1:4">
      <c r="A36" s="1">
        <v>539.1</v>
      </c>
      <c r="B36">
        <f t="shared" si="0"/>
        <v>0.53910000000000002</v>
      </c>
      <c r="C36">
        <v>35.311999999999998</v>
      </c>
      <c r="D36">
        <v>280.524</v>
      </c>
    </row>
    <row r="37" spans="1:4">
      <c r="A37" s="1">
        <v>527.6</v>
      </c>
      <c r="B37">
        <f t="shared" si="0"/>
        <v>0.52760000000000007</v>
      </c>
      <c r="C37">
        <v>19.042000000000002</v>
      </c>
      <c r="D37">
        <v>242.2</v>
      </c>
    </row>
    <row r="38" spans="1:4">
      <c r="A38" s="1">
        <v>516.6</v>
      </c>
      <c r="B38">
        <f t="shared" si="0"/>
        <v>0.51660000000000006</v>
      </c>
      <c r="C38">
        <v>16.977</v>
      </c>
      <c r="D38">
        <v>118.14</v>
      </c>
    </row>
    <row r="39" spans="1:4">
      <c r="A39" s="1">
        <v>506.1</v>
      </c>
      <c r="B39">
        <f t="shared" si="0"/>
        <v>0.50609999999999999</v>
      </c>
      <c r="C39">
        <v>35.616999999999997</v>
      </c>
      <c r="D39">
        <v>67.474999999999994</v>
      </c>
    </row>
    <row r="40" spans="1:4">
      <c r="A40" s="1">
        <v>495.9</v>
      </c>
      <c r="B40">
        <f t="shared" si="0"/>
        <v>0.49589999999999995</v>
      </c>
      <c r="C40">
        <v>36.231999999999999</v>
      </c>
      <c r="D40">
        <v>289.32499999999999</v>
      </c>
    </row>
    <row r="41" spans="1:4">
      <c r="A41" s="1">
        <v>486.2</v>
      </c>
      <c r="B41">
        <f t="shared" si="0"/>
        <v>0.48619999999999997</v>
      </c>
      <c r="C41">
        <v>21.353000000000002</v>
      </c>
      <c r="D41">
        <v>248.74799999999999</v>
      </c>
    </row>
    <row r="42" spans="1:4">
      <c r="A42" s="1">
        <v>476.9</v>
      </c>
      <c r="B42">
        <f t="shared" si="0"/>
        <v>0.47689999999999999</v>
      </c>
      <c r="C42">
        <v>17.620999999999999</v>
      </c>
      <c r="D42">
        <v>138.25800000000001</v>
      </c>
    </row>
    <row r="43" spans="1:4">
      <c r="A43" s="1">
        <v>467.9</v>
      </c>
      <c r="B43">
        <f t="shared" si="0"/>
        <v>0.46789999999999998</v>
      </c>
      <c r="C43">
        <v>31.512</v>
      </c>
      <c r="D43">
        <v>75.197999999999993</v>
      </c>
    </row>
    <row r="44" spans="1:4">
      <c r="A44" s="1">
        <v>459.2</v>
      </c>
      <c r="B44">
        <f t="shared" si="0"/>
        <v>0.4592</v>
      </c>
      <c r="C44">
        <v>22.105</v>
      </c>
      <c r="D44">
        <v>303.39</v>
      </c>
    </row>
    <row r="45" spans="1:4">
      <c r="A45" s="1">
        <v>450.9</v>
      </c>
      <c r="B45">
        <f t="shared" si="0"/>
        <v>0.45089999999999997</v>
      </c>
      <c r="C45">
        <v>23.151</v>
      </c>
      <c r="D45">
        <v>257.04000000000002</v>
      </c>
    </row>
    <row r="46" spans="1:4">
      <c r="A46" s="1">
        <v>442.8</v>
      </c>
      <c r="B46">
        <f t="shared" si="0"/>
        <v>0.44280000000000003</v>
      </c>
      <c r="C46">
        <v>18.472000000000001</v>
      </c>
      <c r="D46">
        <v>146.20400000000001</v>
      </c>
    </row>
    <row r="47" spans="1:4">
      <c r="A47" s="1">
        <v>435</v>
      </c>
      <c r="B47">
        <f t="shared" si="0"/>
        <v>0.435</v>
      </c>
      <c r="C47">
        <v>31.867999999999999</v>
      </c>
      <c r="D47">
        <v>83.233999999999995</v>
      </c>
    </row>
    <row r="48" spans="1:4">
      <c r="A48" s="1">
        <v>427.5</v>
      </c>
      <c r="B48">
        <f t="shared" si="0"/>
        <v>0.42749999999999999</v>
      </c>
      <c r="C48">
        <v>3.4580000000000002</v>
      </c>
      <c r="D48">
        <v>61.86</v>
      </c>
    </row>
    <row r="49" spans="1:4">
      <c r="A49" s="1">
        <v>420.3</v>
      </c>
      <c r="B49">
        <f t="shared" si="0"/>
        <v>0.42030000000000001</v>
      </c>
      <c r="C49">
        <v>26.798999999999999</v>
      </c>
      <c r="D49">
        <v>261.863</v>
      </c>
    </row>
    <row r="50" spans="1:4">
      <c r="A50" s="1">
        <v>413.3</v>
      </c>
      <c r="B50">
        <f t="shared" si="0"/>
        <v>0.4133</v>
      </c>
      <c r="C50">
        <v>17.484999999999999</v>
      </c>
      <c r="D50">
        <v>156.53</v>
      </c>
    </row>
    <row r="51" spans="1:4">
      <c r="A51" s="1">
        <v>406.5</v>
      </c>
      <c r="B51">
        <f t="shared" si="0"/>
        <v>0.40649999999999997</v>
      </c>
      <c r="C51">
        <v>32.901000000000003</v>
      </c>
      <c r="D51">
        <v>89.456999999999994</v>
      </c>
    </row>
    <row r="52" spans="1:4">
      <c r="A52" s="1">
        <v>399.9</v>
      </c>
      <c r="B52">
        <f t="shared" si="0"/>
        <v>0.39989999999999998</v>
      </c>
      <c r="C52">
        <v>9.0350000000000001</v>
      </c>
      <c r="D52">
        <v>218.61799999999999</v>
      </c>
    </row>
    <row r="53" spans="1:4">
      <c r="A53" s="1">
        <v>393.6</v>
      </c>
      <c r="B53">
        <f t="shared" si="0"/>
        <v>0.39360000000000001</v>
      </c>
      <c r="C53">
        <v>29.35</v>
      </c>
      <c r="D53">
        <v>257.34100000000001</v>
      </c>
    </row>
    <row r="54" spans="1:4">
      <c r="A54" s="1">
        <v>387.5</v>
      </c>
      <c r="B54">
        <f t="shared" si="0"/>
        <v>0.38750000000000001</v>
      </c>
      <c r="C54">
        <v>18.928999999999998</v>
      </c>
      <c r="D54">
        <v>160.74700000000001</v>
      </c>
    </row>
    <row r="55" spans="1:4">
      <c r="A55" s="1">
        <v>381.5</v>
      </c>
      <c r="B55">
        <f t="shared" si="0"/>
        <v>0.38150000000000001</v>
      </c>
      <c r="C55">
        <v>33.909999999999997</v>
      </c>
      <c r="D55">
        <v>89.864999999999995</v>
      </c>
    </row>
    <row r="56" spans="1:4">
      <c r="A56" s="1">
        <v>375.7</v>
      </c>
      <c r="B56">
        <f t="shared" si="0"/>
        <v>0.37569999999999998</v>
      </c>
      <c r="C56">
        <v>19.994</v>
      </c>
      <c r="D56">
        <v>256.52100000000002</v>
      </c>
    </row>
    <row r="57" spans="1:4">
      <c r="A57" s="1">
        <v>370.1</v>
      </c>
      <c r="B57">
        <f t="shared" si="0"/>
        <v>0.37010000000000004</v>
      </c>
      <c r="C57">
        <v>30.279</v>
      </c>
      <c r="D57">
        <v>251.59299999999999</v>
      </c>
    </row>
    <row r="58" spans="1:4">
      <c r="A58" s="1">
        <v>364.7</v>
      </c>
      <c r="B58">
        <f t="shared" si="0"/>
        <v>0.36469999999999997</v>
      </c>
      <c r="C58">
        <v>22.372</v>
      </c>
      <c r="D58">
        <v>154.68600000000001</v>
      </c>
    </row>
    <row r="59" spans="1:4">
      <c r="A59" s="1">
        <v>359.4</v>
      </c>
      <c r="B59">
        <f t="shared" si="0"/>
        <v>0.3594</v>
      </c>
      <c r="C59">
        <v>34.075000000000003</v>
      </c>
      <c r="D59">
        <v>81.649000000000001</v>
      </c>
    </row>
    <row r="60" spans="1:4">
      <c r="A60" s="1">
        <v>354.2</v>
      </c>
      <c r="B60">
        <f t="shared" si="0"/>
        <v>0.35420000000000001</v>
      </c>
      <c r="C60">
        <v>19.728000000000002</v>
      </c>
      <c r="D60">
        <v>269.887</v>
      </c>
    </row>
    <row r="61" spans="1:4">
      <c r="A61" s="1">
        <v>349.3</v>
      </c>
      <c r="B61">
        <f t="shared" si="0"/>
        <v>0.3493</v>
      </c>
      <c r="C61">
        <v>26.033000000000001</v>
      </c>
      <c r="D61">
        <v>241.65600000000001</v>
      </c>
    </row>
    <row r="62" spans="1:4">
      <c r="A62" s="1">
        <v>344.4</v>
      </c>
      <c r="B62">
        <f t="shared" si="0"/>
        <v>0.34439999999999998</v>
      </c>
      <c r="C62">
        <v>22.626000000000001</v>
      </c>
      <c r="D62">
        <v>137.26900000000001</v>
      </c>
    </row>
    <row r="63" spans="1:4">
      <c r="A63" s="1">
        <v>339.7</v>
      </c>
      <c r="B63">
        <f t="shared" si="0"/>
        <v>0.3397</v>
      </c>
      <c r="C63">
        <v>33.963999999999999</v>
      </c>
      <c r="D63">
        <v>76.566000000000003</v>
      </c>
    </row>
    <row r="64" spans="1:4">
      <c r="A64" s="1">
        <v>335.1</v>
      </c>
      <c r="B64">
        <f t="shared" si="0"/>
        <v>0.33510000000000001</v>
      </c>
      <c r="C64">
        <v>15.864000000000001</v>
      </c>
      <c r="D64">
        <v>269.476</v>
      </c>
    </row>
    <row r="65" spans="1:4">
      <c r="A65" s="1">
        <v>330.6</v>
      </c>
      <c r="B65">
        <f t="shared" si="0"/>
        <v>0.3306</v>
      </c>
      <c r="C65">
        <v>22.085999999999999</v>
      </c>
      <c r="D65">
        <v>227.214</v>
      </c>
    </row>
    <row r="66" spans="1:4">
      <c r="A66" s="1">
        <v>326.3</v>
      </c>
      <c r="B66">
        <f t="shared" si="0"/>
        <v>0.32630000000000003</v>
      </c>
      <c r="C66">
        <v>24.173999999999999</v>
      </c>
      <c r="D66">
        <v>120.833</v>
      </c>
    </row>
    <row r="67" spans="1:4">
      <c r="A67" s="1">
        <v>322</v>
      </c>
      <c r="B67">
        <f t="shared" ref="B67:B86" si="1">A67/1000</f>
        <v>0.32200000000000001</v>
      </c>
      <c r="C67">
        <v>33.191000000000003</v>
      </c>
      <c r="D67">
        <v>80.44</v>
      </c>
    </row>
    <row r="68" spans="1:4">
      <c r="A68" s="1">
        <v>317.89999999999998</v>
      </c>
      <c r="B68">
        <f t="shared" si="1"/>
        <v>0.31789999999999996</v>
      </c>
      <c r="C68">
        <v>18.195</v>
      </c>
      <c r="D68">
        <v>252.86</v>
      </c>
    </row>
    <row r="69" spans="1:4">
      <c r="A69" s="1">
        <v>313.89999999999998</v>
      </c>
      <c r="B69">
        <f t="shared" si="1"/>
        <v>0.31389999999999996</v>
      </c>
      <c r="C69">
        <v>19.707999999999998</v>
      </c>
      <c r="D69">
        <v>215.179</v>
      </c>
    </row>
    <row r="70" spans="1:4">
      <c r="A70" s="1">
        <v>310</v>
      </c>
      <c r="B70">
        <f t="shared" si="1"/>
        <v>0.31</v>
      </c>
      <c r="C70">
        <v>25.113</v>
      </c>
      <c r="D70">
        <v>109.20399999999999</v>
      </c>
    </row>
    <row r="71" spans="1:4">
      <c r="A71" s="1">
        <v>306.10000000000002</v>
      </c>
      <c r="B71">
        <f t="shared" si="1"/>
        <v>0.30610000000000004</v>
      </c>
      <c r="C71">
        <v>19.934000000000001</v>
      </c>
      <c r="D71">
        <v>86.457999999999998</v>
      </c>
    </row>
    <row r="72" spans="1:4">
      <c r="A72" s="1">
        <v>302.39999999999998</v>
      </c>
      <c r="B72">
        <f t="shared" si="1"/>
        <v>0.3024</v>
      </c>
      <c r="C72">
        <v>28.741</v>
      </c>
      <c r="D72">
        <v>256.84199999999998</v>
      </c>
    </row>
    <row r="73" spans="1:4">
      <c r="A73" s="1">
        <v>298.8</v>
      </c>
      <c r="B73">
        <f t="shared" si="1"/>
        <v>0.29880000000000001</v>
      </c>
      <c r="C73">
        <v>17.308</v>
      </c>
      <c r="D73">
        <v>193.68199999999999</v>
      </c>
    </row>
    <row r="74" spans="1:4">
      <c r="A74" s="1">
        <v>295.2</v>
      </c>
      <c r="B74">
        <f t="shared" si="1"/>
        <v>0.29519999999999996</v>
      </c>
      <c r="C74">
        <v>27.074999999999999</v>
      </c>
      <c r="D74">
        <v>94.763000000000005</v>
      </c>
    </row>
    <row r="75" spans="1:4">
      <c r="A75" s="1">
        <v>291.7</v>
      </c>
      <c r="B75">
        <f t="shared" si="1"/>
        <v>0.29170000000000001</v>
      </c>
      <c r="C75">
        <v>3.762</v>
      </c>
      <c r="D75">
        <v>330.12400000000002</v>
      </c>
    </row>
    <row r="76" spans="1:4">
      <c r="A76" s="1">
        <v>288.3</v>
      </c>
      <c r="B76">
        <f t="shared" si="1"/>
        <v>0.2883</v>
      </c>
      <c r="C76">
        <v>25.373000000000001</v>
      </c>
      <c r="D76">
        <v>247.4</v>
      </c>
    </row>
    <row r="77" spans="1:4">
      <c r="A77" s="1">
        <v>285</v>
      </c>
      <c r="B77">
        <f t="shared" si="1"/>
        <v>0.28499999999999998</v>
      </c>
      <c r="C77">
        <v>17.423999999999999</v>
      </c>
      <c r="D77">
        <v>146.40100000000001</v>
      </c>
    </row>
    <row r="78" spans="1:4">
      <c r="A78" s="1">
        <v>281.8</v>
      </c>
      <c r="B78">
        <f t="shared" si="1"/>
        <v>0.28179999999999999</v>
      </c>
      <c r="C78">
        <v>27.734999999999999</v>
      </c>
      <c r="D78">
        <v>75.911000000000001</v>
      </c>
    </row>
    <row r="79" spans="1:4">
      <c r="A79" s="1">
        <v>278.60000000000002</v>
      </c>
      <c r="B79">
        <f t="shared" si="1"/>
        <v>0.27860000000000001</v>
      </c>
      <c r="C79">
        <v>13.605</v>
      </c>
      <c r="D79">
        <v>277.63600000000002</v>
      </c>
    </row>
    <row r="80" spans="1:4">
      <c r="A80" s="1">
        <v>275.5</v>
      </c>
      <c r="B80">
        <f t="shared" si="1"/>
        <v>0.27550000000000002</v>
      </c>
      <c r="C80">
        <v>16.5</v>
      </c>
      <c r="D80">
        <v>212.43100000000001</v>
      </c>
    </row>
    <row r="81" spans="1:4">
      <c r="A81" s="1">
        <v>272.5</v>
      </c>
      <c r="B81">
        <f t="shared" si="1"/>
        <v>0.27250000000000002</v>
      </c>
      <c r="C81">
        <v>21.442</v>
      </c>
      <c r="D81">
        <v>104.913</v>
      </c>
    </row>
    <row r="82" spans="1:4">
      <c r="A82" s="1">
        <v>269.5</v>
      </c>
      <c r="B82">
        <f t="shared" si="1"/>
        <v>0.26950000000000002</v>
      </c>
      <c r="C82">
        <v>22.404</v>
      </c>
      <c r="D82">
        <v>58.134999999999998</v>
      </c>
    </row>
    <row r="83" spans="1:4">
      <c r="A83" s="1">
        <v>266.60000000000002</v>
      </c>
      <c r="B83">
        <f t="shared" si="1"/>
        <v>0.2666</v>
      </c>
      <c r="C83">
        <v>15.145</v>
      </c>
      <c r="D83">
        <v>257.46699999999998</v>
      </c>
    </row>
    <row r="84" spans="1:4">
      <c r="A84" s="1">
        <v>263.8</v>
      </c>
      <c r="B84">
        <f t="shared" si="1"/>
        <v>0.26380000000000003</v>
      </c>
      <c r="C84">
        <v>11.377000000000001</v>
      </c>
      <c r="D84">
        <v>161.578</v>
      </c>
    </row>
    <row r="85" spans="1:4">
      <c r="A85" s="1">
        <v>261</v>
      </c>
      <c r="B85">
        <f t="shared" si="1"/>
        <v>0.26100000000000001</v>
      </c>
      <c r="C85">
        <v>23.678000000000001</v>
      </c>
      <c r="D85">
        <v>81.953999999999994</v>
      </c>
    </row>
    <row r="86" spans="1:4">
      <c r="A86" s="1">
        <v>258.3</v>
      </c>
      <c r="B86">
        <f t="shared" si="1"/>
        <v>0.25830000000000003</v>
      </c>
      <c r="C86">
        <v>13.574999999999999</v>
      </c>
      <c r="D86">
        <v>26.021999999999998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D1" sqref="D1"/>
    </sheetView>
  </sheetViews>
  <sheetFormatPr baseColWidth="10" defaultRowHeight="15"/>
  <sheetData>
    <row r="1" spans="1:6">
      <c r="A1" t="s">
        <v>0</v>
      </c>
      <c r="B1" t="s">
        <v>1</v>
      </c>
      <c r="C1" t="s">
        <v>3</v>
      </c>
      <c r="D1" t="s">
        <v>2</v>
      </c>
      <c r="F1" t="s">
        <v>4</v>
      </c>
    </row>
    <row r="2" spans="1:6">
      <c r="A2" s="1">
        <v>2066.4</v>
      </c>
      <c r="B2">
        <f>A2/1000</f>
        <v>2.0664000000000002</v>
      </c>
      <c r="C2">
        <v>38.902999999999999</v>
      </c>
      <c r="D2">
        <v>309.05599999999998</v>
      </c>
    </row>
    <row r="3" spans="1:6">
      <c r="A3" s="1">
        <v>1907.4</v>
      </c>
      <c r="B3">
        <f t="shared" ref="B3:B66" si="0">A3/1000</f>
        <v>1.9074</v>
      </c>
      <c r="C3">
        <v>23.280999999999999</v>
      </c>
      <c r="D3">
        <v>277.55900000000003</v>
      </c>
    </row>
    <row r="4" spans="1:6">
      <c r="A4" s="1">
        <v>1771.2</v>
      </c>
      <c r="B4">
        <f t="shared" si="0"/>
        <v>1.7712000000000001</v>
      </c>
      <c r="C4">
        <v>9.6609999999999996</v>
      </c>
      <c r="D4">
        <v>193.66200000000001</v>
      </c>
    </row>
    <row r="5" spans="1:6">
      <c r="A5" s="1">
        <v>1653.1</v>
      </c>
      <c r="B5">
        <f t="shared" si="0"/>
        <v>1.6531</v>
      </c>
      <c r="C5">
        <v>20.335999999999999</v>
      </c>
      <c r="D5">
        <v>88.701999999999998</v>
      </c>
    </row>
    <row r="6" spans="1:6">
      <c r="A6" s="1">
        <v>1549.8</v>
      </c>
      <c r="B6">
        <f t="shared" si="0"/>
        <v>1.5497999999999998</v>
      </c>
      <c r="C6">
        <v>40.218000000000004</v>
      </c>
      <c r="D6">
        <v>55.807000000000002</v>
      </c>
    </row>
    <row r="7" spans="1:6">
      <c r="A7" s="1">
        <v>1458.6</v>
      </c>
      <c r="B7">
        <f t="shared" si="0"/>
        <v>1.4585999999999999</v>
      </c>
      <c r="C7">
        <v>34.909999999999997</v>
      </c>
      <c r="D7">
        <v>297.47000000000003</v>
      </c>
    </row>
    <row r="8" spans="1:6">
      <c r="A8" s="1">
        <v>1377.6</v>
      </c>
      <c r="B8">
        <f t="shared" si="0"/>
        <v>1.3775999999999999</v>
      </c>
      <c r="C8">
        <v>15.35</v>
      </c>
      <c r="D8">
        <v>254.89599999999999</v>
      </c>
    </row>
    <row r="9" spans="1:6">
      <c r="A9" s="1">
        <v>1305.0999999999999</v>
      </c>
      <c r="B9">
        <f t="shared" si="0"/>
        <v>1.3050999999999999</v>
      </c>
      <c r="C9">
        <v>13.103</v>
      </c>
      <c r="D9">
        <v>127.524</v>
      </c>
    </row>
    <row r="10" spans="1:6">
      <c r="A10" s="1">
        <v>1239.8</v>
      </c>
      <c r="B10">
        <f t="shared" si="0"/>
        <v>1.2398</v>
      </c>
      <c r="C10">
        <v>27.815000000000001</v>
      </c>
      <c r="D10">
        <v>76.034999999999997</v>
      </c>
    </row>
    <row r="11" spans="1:6">
      <c r="A11" s="1">
        <v>1180.8</v>
      </c>
      <c r="B11">
        <f t="shared" si="0"/>
        <v>1.1807999999999998</v>
      </c>
      <c r="C11">
        <v>20.547000000000001</v>
      </c>
      <c r="D11">
        <v>31.992999999999999</v>
      </c>
    </row>
    <row r="12" spans="1:6">
      <c r="A12" s="1">
        <v>1127.0999999999999</v>
      </c>
      <c r="B12">
        <f t="shared" si="0"/>
        <v>1.1271</v>
      </c>
      <c r="C12">
        <v>27.577999999999999</v>
      </c>
      <c r="D12">
        <v>286.14299999999997</v>
      </c>
    </row>
    <row r="13" spans="1:6">
      <c r="A13" s="1">
        <v>1078.0999999999999</v>
      </c>
      <c r="B13">
        <f t="shared" si="0"/>
        <v>1.0780999999999998</v>
      </c>
      <c r="C13">
        <v>9.0210000000000008</v>
      </c>
      <c r="D13">
        <v>211.65700000000001</v>
      </c>
    </row>
    <row r="14" spans="1:6">
      <c r="A14" s="1">
        <v>1033.2</v>
      </c>
      <c r="B14">
        <f t="shared" si="0"/>
        <v>1.0332000000000001</v>
      </c>
      <c r="C14">
        <v>20.425000000000001</v>
      </c>
      <c r="D14">
        <v>96.662999999999997</v>
      </c>
    </row>
    <row r="15" spans="1:6">
      <c r="A15" s="1">
        <v>991.9</v>
      </c>
      <c r="B15">
        <f t="shared" si="0"/>
        <v>0.9919</v>
      </c>
      <c r="C15">
        <v>37.741</v>
      </c>
      <c r="D15">
        <v>73.37</v>
      </c>
    </row>
    <row r="16" spans="1:6">
      <c r="A16" s="1">
        <v>953.7</v>
      </c>
      <c r="B16">
        <f t="shared" si="0"/>
        <v>0.95369999999999999</v>
      </c>
      <c r="C16">
        <v>30.891999999999999</v>
      </c>
      <c r="D16">
        <v>288.13</v>
      </c>
    </row>
    <row r="17" spans="1:4">
      <c r="A17" s="1">
        <v>918.4</v>
      </c>
      <c r="B17">
        <f t="shared" si="0"/>
        <v>0.91839999999999999</v>
      </c>
      <c r="C17">
        <v>19.896999999999998</v>
      </c>
      <c r="D17">
        <v>267.839</v>
      </c>
    </row>
    <row r="18" spans="1:4">
      <c r="A18" s="1">
        <v>885.6</v>
      </c>
      <c r="B18">
        <f t="shared" si="0"/>
        <v>0.88560000000000005</v>
      </c>
      <c r="C18">
        <v>10.624000000000001</v>
      </c>
      <c r="D18">
        <v>134.167</v>
      </c>
    </row>
    <row r="19" spans="1:4">
      <c r="A19" s="1">
        <v>855.1</v>
      </c>
      <c r="B19">
        <f t="shared" si="0"/>
        <v>0.85509999999999997</v>
      </c>
      <c r="C19">
        <v>29.888999999999999</v>
      </c>
      <c r="D19">
        <v>81.180999999999997</v>
      </c>
    </row>
    <row r="20" spans="1:4">
      <c r="A20" s="1">
        <v>826.6</v>
      </c>
      <c r="B20">
        <f t="shared" si="0"/>
        <v>0.8266</v>
      </c>
      <c r="C20">
        <v>4.3440000000000003</v>
      </c>
      <c r="D20">
        <v>46.744999999999997</v>
      </c>
    </row>
    <row r="21" spans="1:4">
      <c r="A21" s="1">
        <v>799.9</v>
      </c>
      <c r="B21">
        <f t="shared" si="0"/>
        <v>0.79989999999999994</v>
      </c>
      <c r="C21">
        <v>31.687999999999999</v>
      </c>
      <c r="D21">
        <v>278.31099999999998</v>
      </c>
    </row>
    <row r="22" spans="1:4">
      <c r="A22" s="1">
        <v>774.9</v>
      </c>
      <c r="B22">
        <f t="shared" si="0"/>
        <v>0.77489999999999992</v>
      </c>
      <c r="C22">
        <v>12.055</v>
      </c>
      <c r="D22">
        <v>230.62299999999999</v>
      </c>
    </row>
    <row r="23" spans="1:4">
      <c r="A23" s="1">
        <v>751.4</v>
      </c>
      <c r="B23">
        <f t="shared" si="0"/>
        <v>0.75139999999999996</v>
      </c>
      <c r="C23">
        <v>18.271000000000001</v>
      </c>
      <c r="D23">
        <v>97.481999999999999</v>
      </c>
    </row>
    <row r="24" spans="1:4">
      <c r="A24" s="1">
        <v>729.3</v>
      </c>
      <c r="B24">
        <f t="shared" si="0"/>
        <v>0.72929999999999995</v>
      </c>
      <c r="C24">
        <v>33.734000000000002</v>
      </c>
      <c r="D24">
        <v>72.171999999999997</v>
      </c>
    </row>
    <row r="25" spans="1:4">
      <c r="A25" s="1">
        <v>708.5</v>
      </c>
      <c r="B25">
        <f t="shared" si="0"/>
        <v>0.70850000000000002</v>
      </c>
      <c r="C25">
        <v>34.776000000000003</v>
      </c>
      <c r="D25">
        <v>285.11599999999999</v>
      </c>
    </row>
    <row r="26" spans="1:4">
      <c r="A26" s="1">
        <v>688.8</v>
      </c>
      <c r="B26">
        <f t="shared" si="0"/>
        <v>0.68879999999999997</v>
      </c>
      <c r="C26">
        <v>22.643000000000001</v>
      </c>
      <c r="D26">
        <v>264.24299999999999</v>
      </c>
    </row>
    <row r="27" spans="1:4">
      <c r="A27" s="1">
        <v>670.2</v>
      </c>
      <c r="B27">
        <f t="shared" si="0"/>
        <v>0.67020000000000002</v>
      </c>
      <c r="C27">
        <v>10.316000000000001</v>
      </c>
      <c r="D27">
        <v>163.15899999999999</v>
      </c>
    </row>
    <row r="28" spans="1:4">
      <c r="A28" s="1">
        <v>652.5</v>
      </c>
      <c r="B28">
        <f t="shared" si="0"/>
        <v>0.65249999999999997</v>
      </c>
      <c r="C28">
        <v>25.954000000000001</v>
      </c>
      <c r="D28">
        <v>78.965000000000003</v>
      </c>
    </row>
    <row r="29" spans="1:4">
      <c r="A29" s="1">
        <v>635.79999999999995</v>
      </c>
      <c r="B29">
        <f t="shared" si="0"/>
        <v>0.63579999999999992</v>
      </c>
      <c r="C29">
        <v>14.225</v>
      </c>
      <c r="D29">
        <v>4.468</v>
      </c>
    </row>
    <row r="30" spans="1:4">
      <c r="A30" s="1">
        <v>619.9</v>
      </c>
      <c r="B30">
        <f t="shared" si="0"/>
        <v>0.61990000000000001</v>
      </c>
      <c r="C30">
        <v>29.481999999999999</v>
      </c>
      <c r="D30">
        <v>281.85399999999998</v>
      </c>
    </row>
    <row r="31" spans="1:4">
      <c r="A31" s="1">
        <v>604.79999999999995</v>
      </c>
      <c r="B31">
        <f t="shared" si="0"/>
        <v>0.6048</v>
      </c>
      <c r="C31">
        <v>14.814</v>
      </c>
      <c r="D31">
        <v>226.596</v>
      </c>
    </row>
    <row r="32" spans="1:4">
      <c r="A32" s="1">
        <v>590.4</v>
      </c>
      <c r="B32">
        <f t="shared" si="0"/>
        <v>0.59039999999999992</v>
      </c>
      <c r="C32">
        <v>17.402000000000001</v>
      </c>
      <c r="D32">
        <v>110.059</v>
      </c>
    </row>
    <row r="33" spans="1:4">
      <c r="A33" s="1">
        <v>576.70000000000005</v>
      </c>
      <c r="B33">
        <f t="shared" si="0"/>
        <v>0.57669999999999999</v>
      </c>
      <c r="C33">
        <v>33.222000000000001</v>
      </c>
      <c r="D33">
        <v>67.578000000000003</v>
      </c>
    </row>
    <row r="34" spans="1:4">
      <c r="A34" s="1">
        <v>563.6</v>
      </c>
      <c r="B34">
        <f t="shared" si="0"/>
        <v>0.56359999999999999</v>
      </c>
      <c r="C34">
        <v>31.669</v>
      </c>
      <c r="D34">
        <v>297.55099999999999</v>
      </c>
    </row>
    <row r="35" spans="1:4">
      <c r="A35" s="1">
        <v>551</v>
      </c>
      <c r="B35">
        <f t="shared" si="0"/>
        <v>0.55100000000000005</v>
      </c>
      <c r="C35">
        <v>20.843</v>
      </c>
      <c r="D35">
        <v>261.15899999999999</v>
      </c>
    </row>
    <row r="36" spans="1:4">
      <c r="A36" s="1">
        <v>539.1</v>
      </c>
      <c r="B36">
        <f t="shared" si="0"/>
        <v>0.53910000000000002</v>
      </c>
      <c r="C36">
        <v>13.587</v>
      </c>
      <c r="D36">
        <v>155.97800000000001</v>
      </c>
    </row>
    <row r="37" spans="1:4">
      <c r="A37" s="1">
        <v>527.6</v>
      </c>
      <c r="B37">
        <f t="shared" si="0"/>
        <v>0.52760000000000007</v>
      </c>
      <c r="C37">
        <v>26.693000000000001</v>
      </c>
      <c r="D37">
        <v>85.147000000000006</v>
      </c>
    </row>
    <row r="38" spans="1:4">
      <c r="A38" s="1">
        <v>516.6</v>
      </c>
      <c r="B38">
        <f t="shared" si="0"/>
        <v>0.51660000000000006</v>
      </c>
      <c r="C38">
        <v>22.053000000000001</v>
      </c>
      <c r="D38">
        <v>56.49</v>
      </c>
    </row>
    <row r="39" spans="1:4">
      <c r="A39" s="1">
        <v>506.1</v>
      </c>
      <c r="B39">
        <f t="shared" si="0"/>
        <v>0.50609999999999999</v>
      </c>
      <c r="C39">
        <v>29.419</v>
      </c>
      <c r="D39">
        <v>280.26299999999998</v>
      </c>
    </row>
    <row r="40" spans="1:4">
      <c r="A40" s="1">
        <v>495.9</v>
      </c>
      <c r="B40">
        <f t="shared" si="0"/>
        <v>0.49589999999999995</v>
      </c>
      <c r="C40">
        <v>13.359</v>
      </c>
      <c r="D40">
        <v>209.59399999999999</v>
      </c>
    </row>
    <row r="41" spans="1:4">
      <c r="A41" s="1">
        <v>486.2</v>
      </c>
      <c r="B41">
        <f t="shared" si="0"/>
        <v>0.48619999999999997</v>
      </c>
      <c r="C41">
        <v>22.372</v>
      </c>
      <c r="D41">
        <v>105.952</v>
      </c>
    </row>
    <row r="42" spans="1:4">
      <c r="A42" s="1">
        <v>476.9</v>
      </c>
      <c r="B42">
        <f t="shared" si="0"/>
        <v>0.47689999999999999</v>
      </c>
      <c r="C42">
        <v>33.613</v>
      </c>
      <c r="D42">
        <v>78.716999999999999</v>
      </c>
    </row>
    <row r="43" spans="1:4">
      <c r="A43" s="1">
        <v>467.9</v>
      </c>
      <c r="B43">
        <f t="shared" si="0"/>
        <v>0.46789999999999998</v>
      </c>
      <c r="C43">
        <v>21.58</v>
      </c>
      <c r="D43">
        <v>278.291</v>
      </c>
    </row>
    <row r="44" spans="1:4">
      <c r="A44" s="1">
        <v>459.2</v>
      </c>
      <c r="B44">
        <f t="shared" si="0"/>
        <v>0.4592</v>
      </c>
      <c r="C44">
        <v>20.460999999999999</v>
      </c>
      <c r="D44">
        <v>251.64</v>
      </c>
    </row>
    <row r="45" spans="1:4">
      <c r="A45" s="1">
        <v>450.9</v>
      </c>
      <c r="B45">
        <f t="shared" si="0"/>
        <v>0.45089999999999997</v>
      </c>
      <c r="C45">
        <v>16.742999999999999</v>
      </c>
      <c r="D45">
        <v>134.01599999999999</v>
      </c>
    </row>
    <row r="46" spans="1:4">
      <c r="A46" s="1">
        <v>442.8</v>
      </c>
      <c r="B46">
        <f t="shared" si="0"/>
        <v>0.44280000000000003</v>
      </c>
      <c r="C46">
        <v>32.292000000000002</v>
      </c>
      <c r="D46">
        <v>88.147999999999996</v>
      </c>
    </row>
    <row r="47" spans="1:4">
      <c r="A47" s="1">
        <v>435</v>
      </c>
      <c r="B47">
        <f t="shared" si="0"/>
        <v>0.435</v>
      </c>
      <c r="C47">
        <v>4.8680000000000003</v>
      </c>
      <c r="D47">
        <v>234.333</v>
      </c>
    </row>
    <row r="48" spans="1:4">
      <c r="A48" s="1">
        <v>427.5</v>
      </c>
      <c r="B48">
        <f t="shared" si="0"/>
        <v>0.42749999999999999</v>
      </c>
      <c r="C48">
        <v>28.649000000000001</v>
      </c>
      <c r="D48">
        <v>261.875</v>
      </c>
    </row>
    <row r="49" spans="1:4">
      <c r="A49" s="1">
        <v>420.3</v>
      </c>
      <c r="B49">
        <f t="shared" si="0"/>
        <v>0.42030000000000001</v>
      </c>
      <c r="C49">
        <v>14.486000000000001</v>
      </c>
      <c r="D49">
        <v>183.922</v>
      </c>
    </row>
    <row r="50" spans="1:4">
      <c r="A50" s="1">
        <v>413.3</v>
      </c>
      <c r="B50">
        <f t="shared" si="0"/>
        <v>0.4133</v>
      </c>
      <c r="C50">
        <v>27.74</v>
      </c>
      <c r="D50">
        <v>97.23</v>
      </c>
    </row>
    <row r="51" spans="1:4">
      <c r="A51" s="1">
        <v>406.5</v>
      </c>
      <c r="B51">
        <f t="shared" si="0"/>
        <v>0.40649999999999997</v>
      </c>
      <c r="C51">
        <v>9.1760000000000002</v>
      </c>
      <c r="D51">
        <v>107.21299999999999</v>
      </c>
    </row>
    <row r="52" spans="1:4">
      <c r="A52" s="1">
        <v>399.9</v>
      </c>
      <c r="B52">
        <f t="shared" si="0"/>
        <v>0.39989999999999998</v>
      </c>
      <c r="C52">
        <v>32.020000000000003</v>
      </c>
      <c r="D52">
        <v>264.99299999999999</v>
      </c>
    </row>
    <row r="53" spans="1:4">
      <c r="A53" s="1">
        <v>393.6</v>
      </c>
      <c r="B53">
        <f t="shared" si="0"/>
        <v>0.39360000000000001</v>
      </c>
      <c r="C53">
        <v>19.207999999999998</v>
      </c>
      <c r="D53">
        <v>214.90700000000001</v>
      </c>
    </row>
    <row r="54" spans="1:4">
      <c r="A54" s="1">
        <v>387.5</v>
      </c>
      <c r="B54">
        <f t="shared" si="0"/>
        <v>0.38750000000000001</v>
      </c>
      <c r="C54">
        <v>23.681999999999999</v>
      </c>
      <c r="D54">
        <v>111.566</v>
      </c>
    </row>
    <row r="55" spans="1:4">
      <c r="A55" s="1">
        <v>381.5</v>
      </c>
      <c r="B55">
        <f t="shared" si="0"/>
        <v>0.38150000000000001</v>
      </c>
      <c r="C55">
        <v>20.555</v>
      </c>
      <c r="D55">
        <v>91.646000000000001</v>
      </c>
    </row>
    <row r="56" spans="1:4">
      <c r="A56" s="1">
        <v>375.7</v>
      </c>
      <c r="B56">
        <f t="shared" si="0"/>
        <v>0.37569999999999998</v>
      </c>
      <c r="C56">
        <v>31.041</v>
      </c>
      <c r="D56">
        <v>266.56200000000001</v>
      </c>
    </row>
    <row r="57" spans="1:4">
      <c r="A57" s="1">
        <v>370.1</v>
      </c>
      <c r="B57">
        <f t="shared" si="0"/>
        <v>0.37010000000000004</v>
      </c>
      <c r="C57">
        <v>24.045000000000002</v>
      </c>
      <c r="D57">
        <v>228.46700000000001</v>
      </c>
    </row>
    <row r="58" spans="1:4">
      <c r="A58" s="1">
        <v>364.7</v>
      </c>
      <c r="B58">
        <f t="shared" si="0"/>
        <v>0.36469999999999997</v>
      </c>
      <c r="C58">
        <v>22.652000000000001</v>
      </c>
      <c r="D58">
        <v>128.68</v>
      </c>
    </row>
    <row r="59" spans="1:4">
      <c r="A59" s="1">
        <v>359.4</v>
      </c>
      <c r="B59">
        <f t="shared" si="0"/>
        <v>0.3594</v>
      </c>
      <c r="C59">
        <v>30.850999999999999</v>
      </c>
      <c r="D59">
        <v>82.953000000000003</v>
      </c>
    </row>
    <row r="60" spans="1:4">
      <c r="A60" s="1">
        <v>354.2</v>
      </c>
      <c r="B60">
        <f t="shared" si="0"/>
        <v>0.35420000000000001</v>
      </c>
      <c r="C60">
        <v>21.314</v>
      </c>
      <c r="D60">
        <v>263.875</v>
      </c>
    </row>
    <row r="61" spans="1:4">
      <c r="A61" s="1">
        <v>349.3</v>
      </c>
      <c r="B61">
        <f t="shared" si="0"/>
        <v>0.3493</v>
      </c>
      <c r="C61">
        <v>23.693999999999999</v>
      </c>
      <c r="D61">
        <v>235.79900000000001</v>
      </c>
    </row>
    <row r="62" spans="1:4">
      <c r="A62" s="1">
        <v>344.4</v>
      </c>
      <c r="B62">
        <f t="shared" si="0"/>
        <v>0.34439999999999998</v>
      </c>
      <c r="C62">
        <v>20.596</v>
      </c>
      <c r="D62">
        <v>137.755</v>
      </c>
    </row>
    <row r="63" spans="1:4">
      <c r="A63" s="1">
        <v>339.7</v>
      </c>
      <c r="B63">
        <f t="shared" si="0"/>
        <v>0.3397</v>
      </c>
      <c r="C63">
        <v>31.7</v>
      </c>
      <c r="D63">
        <v>83.233999999999995</v>
      </c>
    </row>
    <row r="64" spans="1:4">
      <c r="A64" s="1">
        <v>335.1</v>
      </c>
      <c r="B64">
        <f t="shared" si="0"/>
        <v>0.33510000000000001</v>
      </c>
      <c r="C64">
        <v>6.3369999999999997</v>
      </c>
      <c r="D64">
        <v>258.35300000000001</v>
      </c>
    </row>
    <row r="65" spans="1:4">
      <c r="A65" s="1">
        <v>330.6</v>
      </c>
      <c r="B65">
        <f t="shared" si="0"/>
        <v>0.3306</v>
      </c>
      <c r="C65">
        <v>23.925000000000001</v>
      </c>
      <c r="D65">
        <v>240.61</v>
      </c>
    </row>
    <row r="66" spans="1:4">
      <c r="A66" s="1">
        <v>326.3</v>
      </c>
      <c r="B66">
        <f t="shared" si="0"/>
        <v>0.32630000000000003</v>
      </c>
      <c r="C66">
        <v>19.274999999999999</v>
      </c>
      <c r="D66">
        <v>146.309</v>
      </c>
    </row>
    <row r="67" spans="1:4">
      <c r="A67" s="1">
        <v>322</v>
      </c>
      <c r="B67">
        <f t="shared" ref="B67:B86" si="1">A67/1000</f>
        <v>0.32200000000000001</v>
      </c>
      <c r="C67">
        <v>31.081</v>
      </c>
      <c r="D67">
        <v>90.570999999999998</v>
      </c>
    </row>
    <row r="68" spans="1:4">
      <c r="A68" s="1">
        <v>317.89999999999998</v>
      </c>
      <c r="B68">
        <f t="shared" si="1"/>
        <v>0.31789999999999996</v>
      </c>
      <c r="C68">
        <v>6.6769999999999996</v>
      </c>
      <c r="D68">
        <v>106.857</v>
      </c>
    </row>
    <row r="69" spans="1:4">
      <c r="A69" s="1">
        <v>313.89999999999998</v>
      </c>
      <c r="B69">
        <f t="shared" si="1"/>
        <v>0.31389999999999996</v>
      </c>
      <c r="C69">
        <v>25.161999999999999</v>
      </c>
      <c r="D69">
        <v>240.79499999999999</v>
      </c>
    </row>
    <row r="70" spans="1:4">
      <c r="A70" s="1">
        <v>310</v>
      </c>
      <c r="B70">
        <f t="shared" si="1"/>
        <v>0.31</v>
      </c>
      <c r="C70">
        <v>17.751999999999999</v>
      </c>
      <c r="D70">
        <v>158.61600000000001</v>
      </c>
    </row>
    <row r="71" spans="1:4">
      <c r="A71" s="1">
        <v>306.10000000000002</v>
      </c>
      <c r="B71">
        <f t="shared" si="1"/>
        <v>0.30610000000000004</v>
      </c>
      <c r="C71">
        <v>29.81</v>
      </c>
      <c r="D71">
        <v>98.974999999999994</v>
      </c>
    </row>
    <row r="72" spans="1:4">
      <c r="A72" s="1">
        <v>302.39999999999998</v>
      </c>
      <c r="B72">
        <f t="shared" si="1"/>
        <v>0.3024</v>
      </c>
      <c r="C72">
        <v>8.4659999999999993</v>
      </c>
      <c r="D72">
        <v>126.834</v>
      </c>
    </row>
    <row r="73" spans="1:4">
      <c r="A73" s="1">
        <v>298.8</v>
      </c>
      <c r="B73">
        <f t="shared" si="1"/>
        <v>0.29880000000000001</v>
      </c>
      <c r="C73">
        <v>25.376999999999999</v>
      </c>
      <c r="D73">
        <v>234.81399999999999</v>
      </c>
    </row>
    <row r="74" spans="1:4">
      <c r="A74" s="1">
        <v>295.2</v>
      </c>
      <c r="B74">
        <f t="shared" si="1"/>
        <v>0.29519999999999996</v>
      </c>
      <c r="C74">
        <v>17.896000000000001</v>
      </c>
      <c r="D74">
        <v>161.922</v>
      </c>
    </row>
    <row r="75" spans="1:4">
      <c r="A75" s="1">
        <v>291.7</v>
      </c>
      <c r="B75">
        <f t="shared" si="1"/>
        <v>0.29170000000000001</v>
      </c>
      <c r="C75">
        <v>27.86</v>
      </c>
      <c r="D75">
        <v>102.739</v>
      </c>
    </row>
    <row r="76" spans="1:4">
      <c r="A76" s="1">
        <v>288.3</v>
      </c>
      <c r="B76">
        <f t="shared" si="1"/>
        <v>0.2883</v>
      </c>
      <c r="C76">
        <v>8.3119999999999994</v>
      </c>
      <c r="D76">
        <v>190.29599999999999</v>
      </c>
    </row>
    <row r="77" spans="1:4">
      <c r="A77" s="1">
        <v>285</v>
      </c>
      <c r="B77">
        <f t="shared" si="1"/>
        <v>0.28499999999999998</v>
      </c>
      <c r="C77">
        <v>25.721</v>
      </c>
      <c r="D77">
        <v>228.21899999999999</v>
      </c>
    </row>
    <row r="78" spans="1:4">
      <c r="A78" s="1">
        <v>281.8</v>
      </c>
      <c r="B78">
        <f t="shared" si="1"/>
        <v>0.28179999999999999</v>
      </c>
      <c r="C78">
        <v>18.593</v>
      </c>
      <c r="D78">
        <v>148.95599999999999</v>
      </c>
    </row>
    <row r="79" spans="1:4">
      <c r="A79" s="1">
        <v>278.60000000000002</v>
      </c>
      <c r="B79">
        <f t="shared" si="1"/>
        <v>0.27860000000000001</v>
      </c>
      <c r="C79">
        <v>24.335000000000001</v>
      </c>
      <c r="D79">
        <v>99.506</v>
      </c>
    </row>
    <row r="80" spans="1:4">
      <c r="A80" s="1">
        <v>275.5</v>
      </c>
      <c r="B80">
        <f t="shared" si="1"/>
        <v>0.27550000000000002</v>
      </c>
      <c r="C80">
        <v>12.004</v>
      </c>
      <c r="D80">
        <v>223.60599999999999</v>
      </c>
    </row>
    <row r="81" spans="1:4">
      <c r="A81" s="1">
        <v>272.5</v>
      </c>
      <c r="B81">
        <f t="shared" si="1"/>
        <v>0.27250000000000002</v>
      </c>
      <c r="C81">
        <v>23.233000000000001</v>
      </c>
      <c r="D81">
        <v>221.43100000000001</v>
      </c>
    </row>
    <row r="82" spans="1:4">
      <c r="A82" s="1">
        <v>269.5</v>
      </c>
      <c r="B82">
        <f t="shared" si="1"/>
        <v>0.26950000000000002</v>
      </c>
      <c r="C82">
        <v>18.626000000000001</v>
      </c>
      <c r="D82">
        <v>135.596</v>
      </c>
    </row>
    <row r="83" spans="1:4">
      <c r="A83" s="1">
        <v>266.60000000000002</v>
      </c>
      <c r="B83">
        <f t="shared" si="1"/>
        <v>0.2666</v>
      </c>
      <c r="C83">
        <v>22.460999999999999</v>
      </c>
      <c r="D83">
        <v>91.793999999999997</v>
      </c>
    </row>
    <row r="84" spans="1:4">
      <c r="A84" s="1">
        <v>263.8</v>
      </c>
      <c r="B84">
        <f t="shared" si="1"/>
        <v>0.26380000000000003</v>
      </c>
      <c r="C84">
        <v>11.554</v>
      </c>
      <c r="D84">
        <v>224.09899999999999</v>
      </c>
    </row>
    <row r="85" spans="1:4">
      <c r="A85" s="1">
        <v>261</v>
      </c>
      <c r="B85">
        <f t="shared" si="1"/>
        <v>0.26100000000000001</v>
      </c>
      <c r="C85">
        <v>20.030999999999999</v>
      </c>
      <c r="D85">
        <v>213.089</v>
      </c>
    </row>
    <row r="86" spans="1:4">
      <c r="A86" s="1">
        <v>258.3</v>
      </c>
      <c r="B86">
        <f t="shared" si="1"/>
        <v>0.25830000000000003</v>
      </c>
      <c r="C86">
        <v>18.638000000000002</v>
      </c>
      <c r="D86">
        <v>128.602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workbookViewId="0">
      <selection activeCell="A86" sqref="A2:A86"/>
    </sheetView>
  </sheetViews>
  <sheetFormatPr baseColWidth="10" defaultRowHeight="15"/>
  <sheetData>
    <row r="1" spans="1:8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10</v>
      </c>
      <c r="H1" t="s">
        <v>11</v>
      </c>
    </row>
    <row r="2" spans="1:8">
      <c r="A2" s="1">
        <v>2066.4</v>
      </c>
      <c r="B2">
        <f>A2/1000</f>
        <v>2.0664000000000002</v>
      </c>
      <c r="C2">
        <v>16.036999999999999</v>
      </c>
      <c r="D2">
        <v>98.603999999999999</v>
      </c>
      <c r="G2">
        <f>C2</f>
        <v>16.036999999999999</v>
      </c>
      <c r="H2">
        <f>D2</f>
        <v>98.603999999999999</v>
      </c>
    </row>
    <row r="3" spans="1:8">
      <c r="A3" s="1">
        <v>1907.4</v>
      </c>
      <c r="B3">
        <f t="shared" ref="B3:B66" si="0">A3/1000</f>
        <v>1.9074</v>
      </c>
      <c r="C3">
        <v>17.314</v>
      </c>
      <c r="D3">
        <v>94.74</v>
      </c>
      <c r="G3">
        <f t="shared" ref="G3:G66" si="1">C3</f>
        <v>17.314</v>
      </c>
      <c r="H3">
        <f t="shared" ref="H3:H66" si="2">D3</f>
        <v>94.74</v>
      </c>
    </row>
    <row r="4" spans="1:8">
      <c r="A4" s="1">
        <v>1771.2</v>
      </c>
      <c r="B4">
        <f t="shared" si="0"/>
        <v>1.7712000000000001</v>
      </c>
      <c r="C4">
        <v>18.396999999999998</v>
      </c>
      <c r="D4">
        <v>91.691999999999993</v>
      </c>
      <c r="G4">
        <f t="shared" si="1"/>
        <v>18.396999999999998</v>
      </c>
      <c r="H4">
        <f t="shared" si="2"/>
        <v>91.691999999999993</v>
      </c>
    </row>
    <row r="5" spans="1:8">
      <c r="A5" s="1">
        <v>1653.1</v>
      </c>
      <c r="B5">
        <f t="shared" si="0"/>
        <v>1.6531</v>
      </c>
      <c r="C5">
        <v>19.407</v>
      </c>
      <c r="D5">
        <v>89.450999999999993</v>
      </c>
      <c r="G5">
        <f t="shared" si="1"/>
        <v>19.407</v>
      </c>
      <c r="H5">
        <f t="shared" si="2"/>
        <v>89.450999999999993</v>
      </c>
    </row>
    <row r="6" spans="1:8">
      <c r="A6" s="1">
        <v>1549.8</v>
      </c>
      <c r="B6">
        <f t="shared" si="0"/>
        <v>1.5497999999999998</v>
      </c>
      <c r="C6">
        <v>20.492000000000001</v>
      </c>
      <c r="D6">
        <v>86.694999999999993</v>
      </c>
      <c r="G6">
        <f t="shared" si="1"/>
        <v>20.492000000000001</v>
      </c>
      <c r="H6">
        <f t="shared" si="2"/>
        <v>86.694999999999993</v>
      </c>
    </row>
    <row r="7" spans="1:8">
      <c r="A7" s="1">
        <v>1458.6</v>
      </c>
      <c r="B7">
        <f t="shared" si="0"/>
        <v>1.4585999999999999</v>
      </c>
      <c r="C7">
        <v>21.431000000000001</v>
      </c>
      <c r="D7">
        <v>84.548000000000002</v>
      </c>
      <c r="G7">
        <f t="shared" si="1"/>
        <v>21.431000000000001</v>
      </c>
      <c r="H7">
        <f t="shared" si="2"/>
        <v>84.548000000000002</v>
      </c>
    </row>
    <row r="8" spans="1:8">
      <c r="A8" s="1">
        <v>1377.6</v>
      </c>
      <c r="B8">
        <f t="shared" si="0"/>
        <v>1.3775999999999999</v>
      </c>
      <c r="C8">
        <v>22.545999999999999</v>
      </c>
      <c r="D8">
        <v>82.177000000000007</v>
      </c>
      <c r="G8">
        <f t="shared" si="1"/>
        <v>22.545999999999999</v>
      </c>
      <c r="H8">
        <f t="shared" si="2"/>
        <v>82.177000000000007</v>
      </c>
    </row>
    <row r="9" spans="1:8">
      <c r="A9" s="1">
        <v>1305.0999999999999</v>
      </c>
      <c r="B9">
        <f t="shared" si="0"/>
        <v>1.3050999999999999</v>
      </c>
      <c r="C9">
        <v>23.47</v>
      </c>
      <c r="D9">
        <v>80.784000000000006</v>
      </c>
      <c r="G9">
        <f t="shared" si="1"/>
        <v>23.47</v>
      </c>
      <c r="H9">
        <f t="shared" si="2"/>
        <v>80.784000000000006</v>
      </c>
    </row>
    <row r="10" spans="1:8">
      <c r="A10" s="1">
        <v>1239.8</v>
      </c>
      <c r="B10">
        <f t="shared" si="0"/>
        <v>1.2398</v>
      </c>
      <c r="C10">
        <v>24.626999999999999</v>
      </c>
      <c r="D10">
        <v>78.346000000000004</v>
      </c>
      <c r="G10">
        <f t="shared" si="1"/>
        <v>24.626999999999999</v>
      </c>
      <c r="H10">
        <f t="shared" si="2"/>
        <v>78.346000000000004</v>
      </c>
    </row>
    <row r="11" spans="1:8">
      <c r="A11" s="1">
        <v>1180.8</v>
      </c>
      <c r="B11">
        <f t="shared" si="0"/>
        <v>1.1807999999999998</v>
      </c>
      <c r="C11">
        <v>25.71</v>
      </c>
      <c r="D11">
        <v>76.956999999999994</v>
      </c>
      <c r="G11">
        <f t="shared" si="1"/>
        <v>25.71</v>
      </c>
      <c r="H11">
        <f t="shared" si="2"/>
        <v>76.956999999999994</v>
      </c>
    </row>
    <row r="12" spans="1:8">
      <c r="A12" s="1">
        <v>1127.0999999999999</v>
      </c>
      <c r="B12">
        <f t="shared" si="0"/>
        <v>1.1271</v>
      </c>
      <c r="C12">
        <v>26.858000000000001</v>
      </c>
      <c r="D12">
        <v>74.879000000000005</v>
      </c>
      <c r="G12">
        <f t="shared" si="1"/>
        <v>26.858000000000001</v>
      </c>
      <c r="H12">
        <f t="shared" si="2"/>
        <v>74.879000000000005</v>
      </c>
    </row>
    <row r="13" spans="1:8">
      <c r="A13" s="1">
        <v>1078.0999999999999</v>
      </c>
      <c r="B13">
        <f t="shared" si="0"/>
        <v>1.0780999999999998</v>
      </c>
      <c r="C13">
        <v>27.818000000000001</v>
      </c>
      <c r="D13">
        <v>73.712999999999994</v>
      </c>
      <c r="G13">
        <f t="shared" si="1"/>
        <v>27.818000000000001</v>
      </c>
      <c r="H13">
        <f t="shared" si="2"/>
        <v>73.712999999999994</v>
      </c>
    </row>
    <row r="14" spans="1:8">
      <c r="A14" s="1">
        <v>1033.2</v>
      </c>
      <c r="B14">
        <f t="shared" si="0"/>
        <v>1.0332000000000001</v>
      </c>
      <c r="C14">
        <v>29.212</v>
      </c>
      <c r="D14">
        <v>72.016999999999996</v>
      </c>
      <c r="G14">
        <f t="shared" si="1"/>
        <v>29.212</v>
      </c>
      <c r="H14">
        <f t="shared" si="2"/>
        <v>72.016999999999996</v>
      </c>
    </row>
    <row r="15" spans="1:8">
      <c r="A15" s="1">
        <v>991.9</v>
      </c>
      <c r="B15">
        <f t="shared" si="0"/>
        <v>0.9919</v>
      </c>
      <c r="C15">
        <v>30.241</v>
      </c>
      <c r="D15">
        <v>70.629000000000005</v>
      </c>
      <c r="G15">
        <f t="shared" si="1"/>
        <v>30.241</v>
      </c>
      <c r="H15">
        <f t="shared" si="2"/>
        <v>70.629000000000005</v>
      </c>
    </row>
    <row r="16" spans="1:8">
      <c r="A16" s="1">
        <v>953.7</v>
      </c>
      <c r="B16">
        <f t="shared" si="0"/>
        <v>0.95369999999999999</v>
      </c>
      <c r="C16">
        <v>31.006</v>
      </c>
      <c r="D16">
        <v>69.366</v>
      </c>
      <c r="G16">
        <f t="shared" si="1"/>
        <v>31.006</v>
      </c>
      <c r="H16">
        <f t="shared" si="2"/>
        <v>69.366</v>
      </c>
    </row>
    <row r="17" spans="1:11">
      <c r="A17" s="1">
        <v>918.4</v>
      </c>
      <c r="B17">
        <f t="shared" si="0"/>
        <v>0.91839999999999999</v>
      </c>
      <c r="C17">
        <v>32.381999999999998</v>
      </c>
      <c r="D17">
        <v>68.346999999999994</v>
      </c>
      <c r="G17">
        <f t="shared" si="1"/>
        <v>32.381999999999998</v>
      </c>
      <c r="H17">
        <f t="shared" si="2"/>
        <v>68.346999999999994</v>
      </c>
    </row>
    <row r="18" spans="1:11">
      <c r="A18" s="1">
        <v>885.6</v>
      </c>
      <c r="B18">
        <f t="shared" si="0"/>
        <v>0.88560000000000005</v>
      </c>
      <c r="C18">
        <v>33.378</v>
      </c>
      <c r="D18">
        <v>67.197000000000003</v>
      </c>
      <c r="G18">
        <f t="shared" si="1"/>
        <v>33.378</v>
      </c>
      <c r="H18">
        <f t="shared" si="2"/>
        <v>67.197000000000003</v>
      </c>
    </row>
    <row r="19" spans="1:11">
      <c r="A19" s="1">
        <v>855.1</v>
      </c>
      <c r="B19">
        <f t="shared" si="0"/>
        <v>0.85509999999999997</v>
      </c>
      <c r="C19">
        <v>36.707000000000001</v>
      </c>
      <c r="D19">
        <v>65.259</v>
      </c>
      <c r="G19">
        <f t="shared" si="1"/>
        <v>36.707000000000001</v>
      </c>
      <c r="H19">
        <f t="shared" si="2"/>
        <v>65.259</v>
      </c>
    </row>
    <row r="20" spans="1:11">
      <c r="A20" s="1">
        <v>826.6</v>
      </c>
      <c r="B20">
        <f t="shared" si="0"/>
        <v>0.8266</v>
      </c>
      <c r="C20">
        <v>38.637999999999998</v>
      </c>
      <c r="D20">
        <v>64.207999999999998</v>
      </c>
      <c r="G20">
        <f t="shared" si="1"/>
        <v>38.637999999999998</v>
      </c>
      <c r="H20">
        <f t="shared" si="2"/>
        <v>64.207999999999998</v>
      </c>
    </row>
    <row r="21" spans="1:11">
      <c r="A21" s="1">
        <v>799.9</v>
      </c>
      <c r="B21">
        <f t="shared" si="0"/>
        <v>0.79989999999999994</v>
      </c>
      <c r="C21">
        <v>41.061999999999998</v>
      </c>
      <c r="D21">
        <v>62.948</v>
      </c>
      <c r="G21">
        <f t="shared" si="1"/>
        <v>41.061999999999998</v>
      </c>
      <c r="H21">
        <f t="shared" si="2"/>
        <v>62.948</v>
      </c>
      <c r="K21" s="2"/>
    </row>
    <row r="22" spans="1:11">
      <c r="A22" s="1">
        <v>774.9</v>
      </c>
      <c r="B22">
        <f t="shared" si="0"/>
        <v>0.77489999999999992</v>
      </c>
      <c r="C22">
        <v>44.094999999999999</v>
      </c>
      <c r="D22">
        <v>61.622999999999998</v>
      </c>
      <c r="G22">
        <f t="shared" si="1"/>
        <v>44.094999999999999</v>
      </c>
      <c r="H22">
        <f t="shared" si="2"/>
        <v>61.622999999999998</v>
      </c>
    </row>
    <row r="23" spans="1:11">
      <c r="A23" s="1">
        <v>751.4</v>
      </c>
      <c r="B23">
        <f t="shared" si="0"/>
        <v>0.75139999999999996</v>
      </c>
      <c r="C23">
        <v>45</v>
      </c>
      <c r="D23">
        <v>60.152000000000001</v>
      </c>
      <c r="G23">
        <f t="shared" si="1"/>
        <v>45</v>
      </c>
      <c r="H23">
        <f t="shared" si="2"/>
        <v>60.152000000000001</v>
      </c>
    </row>
    <row r="24" spans="1:11">
      <c r="A24" s="1">
        <v>729.3</v>
      </c>
      <c r="B24">
        <f t="shared" si="0"/>
        <v>0.72929999999999995</v>
      </c>
      <c r="C24">
        <v>45</v>
      </c>
      <c r="D24">
        <v>58.566000000000003</v>
      </c>
      <c r="G24">
        <f>90-C24</f>
        <v>45</v>
      </c>
      <c r="H24">
        <f t="shared" ref="H24:H31" si="3">D24</f>
        <v>58.566000000000003</v>
      </c>
    </row>
    <row r="25" spans="1:11">
      <c r="A25" s="1">
        <v>708.5</v>
      </c>
      <c r="B25">
        <f t="shared" si="0"/>
        <v>0.70850000000000002</v>
      </c>
      <c r="C25">
        <v>41.084000000000003</v>
      </c>
      <c r="D25">
        <v>56.51</v>
      </c>
      <c r="G25">
        <f t="shared" ref="G25:G38" si="4">90-C25</f>
        <v>48.915999999999997</v>
      </c>
      <c r="H25">
        <f t="shared" si="3"/>
        <v>56.51</v>
      </c>
    </row>
    <row r="26" spans="1:11">
      <c r="A26" s="1">
        <v>688.8</v>
      </c>
      <c r="B26">
        <f t="shared" si="0"/>
        <v>0.68879999999999997</v>
      </c>
      <c r="C26">
        <v>37.368000000000002</v>
      </c>
      <c r="D26">
        <v>53.823999999999998</v>
      </c>
      <c r="G26">
        <f t="shared" si="4"/>
        <v>52.631999999999998</v>
      </c>
      <c r="H26">
        <f t="shared" si="3"/>
        <v>53.823999999999998</v>
      </c>
    </row>
    <row r="27" spans="1:11">
      <c r="A27" s="1">
        <v>670.2</v>
      </c>
      <c r="B27">
        <f t="shared" si="0"/>
        <v>0.67020000000000002</v>
      </c>
      <c r="C27">
        <v>33.728999999999999</v>
      </c>
      <c r="D27">
        <v>50.386000000000003</v>
      </c>
      <c r="G27">
        <f t="shared" si="4"/>
        <v>56.271000000000001</v>
      </c>
      <c r="H27">
        <f t="shared" si="3"/>
        <v>50.386000000000003</v>
      </c>
    </row>
    <row r="28" spans="1:11">
      <c r="A28" s="1">
        <v>652.5</v>
      </c>
      <c r="B28">
        <f t="shared" si="0"/>
        <v>0.65249999999999997</v>
      </c>
      <c r="C28">
        <v>29.888000000000002</v>
      </c>
      <c r="D28">
        <v>45.951999999999998</v>
      </c>
      <c r="G28">
        <f t="shared" si="4"/>
        <v>60.111999999999995</v>
      </c>
      <c r="H28">
        <f t="shared" si="3"/>
        <v>45.951999999999998</v>
      </c>
    </row>
    <row r="29" spans="1:11">
      <c r="A29" s="1">
        <v>635.79999999999995</v>
      </c>
      <c r="B29">
        <f t="shared" si="0"/>
        <v>0.63579999999999992</v>
      </c>
      <c r="C29">
        <v>26.312000000000001</v>
      </c>
      <c r="D29">
        <v>39.067999999999998</v>
      </c>
      <c r="G29">
        <f>90-C29</f>
        <v>63.688000000000002</v>
      </c>
      <c r="H29">
        <f t="shared" si="3"/>
        <v>39.067999999999998</v>
      </c>
    </row>
    <row r="30" spans="1:11">
      <c r="A30" s="1">
        <v>619.9</v>
      </c>
      <c r="B30">
        <f t="shared" si="0"/>
        <v>0.61990000000000001</v>
      </c>
      <c r="C30">
        <v>22.82</v>
      </c>
      <c r="D30">
        <v>29.353000000000002</v>
      </c>
      <c r="G30">
        <f>90-C30</f>
        <v>67.180000000000007</v>
      </c>
      <c r="H30">
        <f t="shared" si="3"/>
        <v>29.353000000000002</v>
      </c>
    </row>
    <row r="31" spans="1:11">
      <c r="A31" s="1">
        <v>604.79999999999995</v>
      </c>
      <c r="B31">
        <f t="shared" si="0"/>
        <v>0.6048</v>
      </c>
      <c r="C31">
        <v>20.100000000000001</v>
      </c>
      <c r="D31">
        <v>15.407</v>
      </c>
      <c r="G31">
        <f>90-C31</f>
        <v>69.900000000000006</v>
      </c>
      <c r="H31">
        <f t="shared" si="3"/>
        <v>15.407</v>
      </c>
    </row>
    <row r="32" spans="1:11">
      <c r="A32" s="1">
        <v>590.4</v>
      </c>
      <c r="B32">
        <f t="shared" si="0"/>
        <v>0.59039999999999992</v>
      </c>
      <c r="C32">
        <v>18.885999999999999</v>
      </c>
      <c r="D32">
        <v>357.82400000000001</v>
      </c>
      <c r="G32">
        <f t="shared" si="4"/>
        <v>71.114000000000004</v>
      </c>
      <c r="H32">
        <f>D32-360</f>
        <v>-2.1759999999999877</v>
      </c>
    </row>
    <row r="33" spans="1:8">
      <c r="A33" s="1">
        <v>576.70000000000005</v>
      </c>
      <c r="B33">
        <f t="shared" si="0"/>
        <v>0.57669999999999999</v>
      </c>
      <c r="C33">
        <v>19.702999999999999</v>
      </c>
      <c r="D33">
        <v>340.00700000000001</v>
      </c>
      <c r="G33">
        <f t="shared" si="4"/>
        <v>70.296999999999997</v>
      </c>
      <c r="H33">
        <f t="shared" ref="H33:H38" si="5">D33-360</f>
        <v>-19.992999999999995</v>
      </c>
    </row>
    <row r="34" spans="1:8">
      <c r="A34" s="1">
        <v>563.6</v>
      </c>
      <c r="B34">
        <f t="shared" si="0"/>
        <v>0.56359999999999999</v>
      </c>
      <c r="C34">
        <v>22.091999999999999</v>
      </c>
      <c r="D34">
        <v>324.80500000000001</v>
      </c>
      <c r="G34">
        <f t="shared" si="4"/>
        <v>67.908000000000001</v>
      </c>
      <c r="H34">
        <f t="shared" si="5"/>
        <v>-35.194999999999993</v>
      </c>
    </row>
    <row r="35" spans="1:8">
      <c r="A35" s="1">
        <v>551</v>
      </c>
      <c r="B35">
        <f t="shared" si="0"/>
        <v>0.55100000000000005</v>
      </c>
      <c r="C35">
        <v>25.568999999999999</v>
      </c>
      <c r="D35">
        <v>314.13200000000001</v>
      </c>
      <c r="G35">
        <f t="shared" si="4"/>
        <v>64.430999999999997</v>
      </c>
      <c r="H35">
        <f t="shared" si="5"/>
        <v>-45.867999999999995</v>
      </c>
    </row>
    <row r="36" spans="1:8">
      <c r="A36" s="1">
        <v>539.1</v>
      </c>
      <c r="B36">
        <f t="shared" si="0"/>
        <v>0.53910000000000002</v>
      </c>
      <c r="C36">
        <v>29.359000000000002</v>
      </c>
      <c r="D36">
        <v>306.904</v>
      </c>
      <c r="G36">
        <f t="shared" si="4"/>
        <v>60.640999999999998</v>
      </c>
      <c r="H36">
        <f t="shared" si="5"/>
        <v>-53.096000000000004</v>
      </c>
    </row>
    <row r="37" spans="1:8">
      <c r="A37" s="1">
        <v>527.6</v>
      </c>
      <c r="B37">
        <f t="shared" si="0"/>
        <v>0.52760000000000007</v>
      </c>
      <c r="C37">
        <v>33.07</v>
      </c>
      <c r="D37">
        <v>301.702</v>
      </c>
      <c r="G37">
        <f t="shared" si="4"/>
        <v>56.93</v>
      </c>
      <c r="H37">
        <f t="shared" si="5"/>
        <v>-58.298000000000002</v>
      </c>
    </row>
    <row r="38" spans="1:8">
      <c r="A38" s="1">
        <v>516.6</v>
      </c>
      <c r="B38">
        <f t="shared" si="0"/>
        <v>0.51660000000000006</v>
      </c>
      <c r="C38">
        <v>36.774000000000001</v>
      </c>
      <c r="D38">
        <v>298.024</v>
      </c>
      <c r="G38">
        <f t="shared" si="4"/>
        <v>53.225999999999999</v>
      </c>
      <c r="H38">
        <f t="shared" si="5"/>
        <v>-61.975999999999999</v>
      </c>
    </row>
    <row r="39" spans="1:8">
      <c r="A39" s="1">
        <v>506.1</v>
      </c>
      <c r="B39">
        <f t="shared" si="0"/>
        <v>0.50609999999999999</v>
      </c>
      <c r="C39">
        <v>40.122</v>
      </c>
      <c r="D39">
        <v>295.303</v>
      </c>
      <c r="G39">
        <f>90-C39</f>
        <v>49.878</v>
      </c>
      <c r="H39">
        <f>D39-360</f>
        <v>-64.697000000000003</v>
      </c>
    </row>
    <row r="40" spans="1:8">
      <c r="A40" s="1">
        <v>495.9</v>
      </c>
      <c r="B40">
        <f t="shared" si="0"/>
        <v>0.49589999999999995</v>
      </c>
      <c r="C40">
        <v>43.316000000000003</v>
      </c>
      <c r="D40">
        <v>293.21300000000002</v>
      </c>
      <c r="G40">
        <f>90-C40</f>
        <v>46.683999999999997</v>
      </c>
      <c r="H40">
        <f t="shared" ref="H40:H51" si="6">D40-360</f>
        <v>-66.786999999999978</v>
      </c>
    </row>
    <row r="41" spans="1:8">
      <c r="A41" s="1">
        <v>486.2</v>
      </c>
      <c r="B41">
        <f t="shared" si="0"/>
        <v>0.48619999999999997</v>
      </c>
      <c r="C41">
        <v>45</v>
      </c>
      <c r="D41">
        <v>291.37200000000001</v>
      </c>
      <c r="G41">
        <f>C41</f>
        <v>45</v>
      </c>
      <c r="H41">
        <f t="shared" si="6"/>
        <v>-68.627999999999986</v>
      </c>
    </row>
    <row r="42" spans="1:8">
      <c r="A42" s="1">
        <v>476.9</v>
      </c>
      <c r="B42">
        <f t="shared" si="0"/>
        <v>0.47689999999999999</v>
      </c>
      <c r="C42">
        <v>44.317</v>
      </c>
      <c r="D42">
        <v>289.80700000000002</v>
      </c>
      <c r="G42">
        <f t="shared" si="1"/>
        <v>44.317</v>
      </c>
      <c r="H42">
        <f t="shared" si="6"/>
        <v>-70.192999999999984</v>
      </c>
    </row>
    <row r="43" spans="1:8">
      <c r="A43" s="1">
        <v>467.9</v>
      </c>
      <c r="B43">
        <f t="shared" si="0"/>
        <v>0.46789999999999998</v>
      </c>
      <c r="C43">
        <v>41.813000000000002</v>
      </c>
      <c r="D43">
        <v>288.30399999999997</v>
      </c>
      <c r="G43">
        <f t="shared" si="1"/>
        <v>41.813000000000002</v>
      </c>
      <c r="H43">
        <f t="shared" si="6"/>
        <v>-71.696000000000026</v>
      </c>
    </row>
    <row r="44" spans="1:8">
      <c r="A44" s="1">
        <v>459.2</v>
      </c>
      <c r="B44">
        <f t="shared" si="0"/>
        <v>0.4592</v>
      </c>
      <c r="C44">
        <v>39.667999999999999</v>
      </c>
      <c r="D44">
        <v>286.77600000000001</v>
      </c>
      <c r="G44">
        <f t="shared" si="1"/>
        <v>39.667999999999999</v>
      </c>
      <c r="H44">
        <f t="shared" si="6"/>
        <v>-73.22399999999999</v>
      </c>
    </row>
    <row r="45" spans="1:8">
      <c r="A45" s="1">
        <v>450.9</v>
      </c>
      <c r="B45">
        <f t="shared" si="0"/>
        <v>0.45089999999999997</v>
      </c>
      <c r="C45">
        <v>38.078000000000003</v>
      </c>
      <c r="D45">
        <v>285.089</v>
      </c>
      <c r="G45">
        <f t="shared" si="1"/>
        <v>38.078000000000003</v>
      </c>
      <c r="H45">
        <f t="shared" si="6"/>
        <v>-74.911000000000001</v>
      </c>
    </row>
    <row r="46" spans="1:8">
      <c r="A46" s="1">
        <v>442.8</v>
      </c>
      <c r="B46">
        <f t="shared" si="0"/>
        <v>0.44280000000000003</v>
      </c>
      <c r="C46">
        <v>35.966000000000001</v>
      </c>
      <c r="D46">
        <v>283.25299999999999</v>
      </c>
      <c r="G46">
        <f t="shared" si="1"/>
        <v>35.966000000000001</v>
      </c>
      <c r="H46">
        <f t="shared" si="6"/>
        <v>-76.747000000000014</v>
      </c>
    </row>
    <row r="47" spans="1:8">
      <c r="A47" s="1">
        <v>435</v>
      </c>
      <c r="B47">
        <f t="shared" si="0"/>
        <v>0.435</v>
      </c>
      <c r="C47">
        <v>35.088000000000001</v>
      </c>
      <c r="D47">
        <v>281.60700000000003</v>
      </c>
      <c r="G47">
        <f t="shared" si="1"/>
        <v>35.088000000000001</v>
      </c>
      <c r="H47">
        <f t="shared" si="6"/>
        <v>-78.392999999999972</v>
      </c>
    </row>
    <row r="48" spans="1:8">
      <c r="A48" s="1">
        <v>427.5</v>
      </c>
      <c r="B48">
        <f t="shared" si="0"/>
        <v>0.42749999999999999</v>
      </c>
      <c r="C48">
        <v>34.238999999999997</v>
      </c>
      <c r="D48">
        <v>279.54000000000002</v>
      </c>
      <c r="G48">
        <f t="shared" si="1"/>
        <v>34.238999999999997</v>
      </c>
      <c r="H48">
        <f t="shared" si="6"/>
        <v>-80.45999999999998</v>
      </c>
    </row>
    <row r="49" spans="1:8">
      <c r="A49" s="1">
        <v>420.3</v>
      </c>
      <c r="B49">
        <f t="shared" si="0"/>
        <v>0.42030000000000001</v>
      </c>
      <c r="C49">
        <v>33.268999999999998</v>
      </c>
      <c r="D49">
        <v>277.25200000000001</v>
      </c>
      <c r="G49">
        <f t="shared" si="1"/>
        <v>33.268999999999998</v>
      </c>
      <c r="H49">
        <f t="shared" si="6"/>
        <v>-82.74799999999999</v>
      </c>
    </row>
    <row r="50" spans="1:8">
      <c r="A50" s="1">
        <v>413.3</v>
      </c>
      <c r="B50">
        <f t="shared" si="0"/>
        <v>0.4133</v>
      </c>
      <c r="C50">
        <v>32.536000000000001</v>
      </c>
      <c r="D50">
        <v>274.65600000000001</v>
      </c>
      <c r="G50">
        <f t="shared" si="1"/>
        <v>32.536000000000001</v>
      </c>
      <c r="H50">
        <f t="shared" si="6"/>
        <v>-85.343999999999994</v>
      </c>
    </row>
    <row r="51" spans="1:8">
      <c r="A51" s="1">
        <v>406.5</v>
      </c>
      <c r="B51">
        <f t="shared" si="0"/>
        <v>0.40649999999999997</v>
      </c>
      <c r="C51">
        <v>31.937000000000001</v>
      </c>
      <c r="D51">
        <v>271.92700000000002</v>
      </c>
      <c r="G51">
        <f t="shared" si="1"/>
        <v>31.937000000000001</v>
      </c>
      <c r="H51">
        <f t="shared" si="6"/>
        <v>-88.072999999999979</v>
      </c>
    </row>
    <row r="52" spans="1:8">
      <c r="A52" s="1">
        <v>399.9</v>
      </c>
      <c r="B52">
        <f t="shared" si="0"/>
        <v>0.39989999999999998</v>
      </c>
      <c r="C52">
        <v>31.358000000000001</v>
      </c>
      <c r="D52">
        <v>268.584</v>
      </c>
      <c r="G52">
        <f t="shared" si="1"/>
        <v>31.358000000000001</v>
      </c>
      <c r="H52">
        <f t="shared" si="2"/>
        <v>268.584</v>
      </c>
    </row>
    <row r="53" spans="1:8">
      <c r="A53" s="1">
        <v>393.6</v>
      </c>
      <c r="B53">
        <f t="shared" si="0"/>
        <v>0.39360000000000001</v>
      </c>
      <c r="C53">
        <v>30.943000000000001</v>
      </c>
      <c r="D53">
        <v>264.93599999999998</v>
      </c>
      <c r="G53">
        <f t="shared" si="1"/>
        <v>30.943000000000001</v>
      </c>
      <c r="H53">
        <f t="shared" si="2"/>
        <v>264.93599999999998</v>
      </c>
    </row>
    <row r="54" spans="1:8">
      <c r="A54" s="1">
        <v>387.5</v>
      </c>
      <c r="B54">
        <f t="shared" si="0"/>
        <v>0.38750000000000001</v>
      </c>
      <c r="C54">
        <v>30.684000000000001</v>
      </c>
      <c r="D54">
        <v>260.846</v>
      </c>
      <c r="G54">
        <f t="shared" si="1"/>
        <v>30.684000000000001</v>
      </c>
      <c r="H54">
        <f t="shared" si="2"/>
        <v>260.846</v>
      </c>
    </row>
    <row r="55" spans="1:8">
      <c r="A55" s="1">
        <v>381.5</v>
      </c>
      <c r="B55">
        <f t="shared" si="0"/>
        <v>0.38150000000000001</v>
      </c>
      <c r="C55">
        <v>30.577000000000002</v>
      </c>
      <c r="D55">
        <v>256.048</v>
      </c>
      <c r="G55">
        <f t="shared" si="1"/>
        <v>30.577000000000002</v>
      </c>
      <c r="H55">
        <f t="shared" si="2"/>
        <v>256.048</v>
      </c>
    </row>
    <row r="56" spans="1:8">
      <c r="A56" s="1">
        <v>375.7</v>
      </c>
      <c r="B56">
        <f t="shared" si="0"/>
        <v>0.37569999999999998</v>
      </c>
      <c r="C56">
        <v>30.588999999999999</v>
      </c>
      <c r="D56">
        <v>249.93</v>
      </c>
      <c r="G56">
        <f t="shared" si="1"/>
        <v>30.588999999999999</v>
      </c>
      <c r="H56">
        <f t="shared" si="2"/>
        <v>249.93</v>
      </c>
    </row>
    <row r="57" spans="1:8">
      <c r="A57" s="1">
        <v>370.1</v>
      </c>
      <c r="B57">
        <f t="shared" si="0"/>
        <v>0.37010000000000004</v>
      </c>
      <c r="C57">
        <v>30.369</v>
      </c>
      <c r="D57">
        <v>242.608</v>
      </c>
      <c r="G57">
        <f t="shared" si="1"/>
        <v>30.369</v>
      </c>
      <c r="H57">
        <f t="shared" si="2"/>
        <v>242.608</v>
      </c>
    </row>
    <row r="58" spans="1:8">
      <c r="A58" s="1">
        <v>364.7</v>
      </c>
      <c r="B58">
        <f t="shared" si="0"/>
        <v>0.36469999999999997</v>
      </c>
      <c r="C58">
        <v>29.553000000000001</v>
      </c>
      <c r="D58">
        <v>234.54</v>
      </c>
      <c r="G58">
        <f t="shared" si="1"/>
        <v>29.553000000000001</v>
      </c>
      <c r="H58">
        <f t="shared" si="2"/>
        <v>234.54</v>
      </c>
    </row>
    <row r="59" spans="1:8">
      <c r="A59" s="1">
        <v>359.4</v>
      </c>
      <c r="B59">
        <f t="shared" si="0"/>
        <v>0.3594</v>
      </c>
      <c r="C59">
        <v>28.274999999999999</v>
      </c>
      <c r="D59">
        <v>226.708</v>
      </c>
      <c r="G59">
        <f t="shared" si="1"/>
        <v>28.274999999999999</v>
      </c>
      <c r="H59">
        <f t="shared" si="2"/>
        <v>226.708</v>
      </c>
    </row>
    <row r="60" spans="1:8">
      <c r="A60" s="1">
        <v>354.2</v>
      </c>
      <c r="B60">
        <f t="shared" si="0"/>
        <v>0.35420000000000001</v>
      </c>
      <c r="C60">
        <v>27.062000000000001</v>
      </c>
      <c r="D60">
        <v>219.768</v>
      </c>
      <c r="G60">
        <f t="shared" si="1"/>
        <v>27.062000000000001</v>
      </c>
      <c r="H60">
        <f t="shared" si="2"/>
        <v>219.768</v>
      </c>
    </row>
    <row r="61" spans="1:8">
      <c r="A61" s="1">
        <v>349.3</v>
      </c>
      <c r="B61">
        <f t="shared" si="0"/>
        <v>0.3493</v>
      </c>
      <c r="C61">
        <v>26.053000000000001</v>
      </c>
      <c r="D61">
        <v>213.08199999999999</v>
      </c>
      <c r="G61">
        <f t="shared" si="1"/>
        <v>26.053000000000001</v>
      </c>
      <c r="H61">
        <f t="shared" si="2"/>
        <v>213.08199999999999</v>
      </c>
    </row>
    <row r="62" spans="1:8">
      <c r="A62" s="1">
        <v>344.4</v>
      </c>
      <c r="B62">
        <f t="shared" si="0"/>
        <v>0.34439999999999998</v>
      </c>
      <c r="C62">
        <v>25.373000000000001</v>
      </c>
      <c r="D62">
        <v>206.197</v>
      </c>
      <c r="G62">
        <f>C62</f>
        <v>25.373000000000001</v>
      </c>
      <c r="H62">
        <f t="shared" si="2"/>
        <v>206.197</v>
      </c>
    </row>
    <row r="63" spans="1:8">
      <c r="A63" s="1">
        <v>339.7</v>
      </c>
      <c r="B63">
        <f t="shared" si="0"/>
        <v>0.3397</v>
      </c>
      <c r="C63">
        <v>24.992999999999999</v>
      </c>
      <c r="D63">
        <v>199.078</v>
      </c>
      <c r="G63">
        <f t="shared" si="1"/>
        <v>24.992999999999999</v>
      </c>
      <c r="H63">
        <f t="shared" si="2"/>
        <v>199.078</v>
      </c>
    </row>
    <row r="64" spans="1:8">
      <c r="A64" s="1">
        <v>335.1</v>
      </c>
      <c r="B64">
        <f t="shared" si="0"/>
        <v>0.33510000000000001</v>
      </c>
      <c r="C64">
        <v>24.786000000000001</v>
      </c>
      <c r="D64">
        <v>191.874</v>
      </c>
      <c r="G64">
        <f>C64</f>
        <v>24.786000000000001</v>
      </c>
      <c r="H64">
        <f t="shared" si="2"/>
        <v>191.874</v>
      </c>
    </row>
    <row r="65" spans="1:8">
      <c r="A65" s="1">
        <v>330.6</v>
      </c>
      <c r="B65">
        <f t="shared" si="0"/>
        <v>0.3306</v>
      </c>
      <c r="C65">
        <v>24.777999999999999</v>
      </c>
      <c r="D65">
        <v>184.571</v>
      </c>
      <c r="G65">
        <f t="shared" si="1"/>
        <v>24.777999999999999</v>
      </c>
      <c r="H65">
        <f t="shared" si="2"/>
        <v>184.571</v>
      </c>
    </row>
    <row r="66" spans="1:8">
      <c r="A66" s="1">
        <v>326.3</v>
      </c>
      <c r="B66">
        <f t="shared" si="0"/>
        <v>0.32630000000000003</v>
      </c>
      <c r="C66">
        <v>24.898</v>
      </c>
      <c r="D66">
        <v>177.34399999999999</v>
      </c>
      <c r="G66">
        <f t="shared" si="1"/>
        <v>24.898</v>
      </c>
      <c r="H66">
        <f t="shared" si="2"/>
        <v>177.34399999999999</v>
      </c>
    </row>
    <row r="67" spans="1:8">
      <c r="A67" s="1">
        <v>322</v>
      </c>
      <c r="B67">
        <f t="shared" ref="B67:B86" si="7">A67/1000</f>
        <v>0.32200000000000001</v>
      </c>
      <c r="C67">
        <v>25.184000000000001</v>
      </c>
      <c r="D67">
        <v>170.23099999999999</v>
      </c>
      <c r="G67">
        <f t="shared" ref="G67:G86" si="8">C67</f>
        <v>25.184000000000001</v>
      </c>
      <c r="H67">
        <f t="shared" ref="H67:H86" si="9">D67</f>
        <v>170.23099999999999</v>
      </c>
    </row>
    <row r="68" spans="1:8">
      <c r="A68" s="1">
        <v>317.89999999999998</v>
      </c>
      <c r="B68">
        <f t="shared" si="7"/>
        <v>0.31789999999999996</v>
      </c>
      <c r="C68">
        <v>25.635999999999999</v>
      </c>
      <c r="D68">
        <v>163.32900000000001</v>
      </c>
      <c r="G68">
        <f t="shared" si="8"/>
        <v>25.635999999999999</v>
      </c>
      <c r="H68">
        <f t="shared" si="9"/>
        <v>163.32900000000001</v>
      </c>
    </row>
    <row r="69" spans="1:8">
      <c r="A69" s="1">
        <v>313.89999999999998</v>
      </c>
      <c r="B69">
        <f t="shared" si="7"/>
        <v>0.31389999999999996</v>
      </c>
      <c r="C69">
        <v>26.236000000000001</v>
      </c>
      <c r="D69">
        <v>156.571</v>
      </c>
      <c r="G69">
        <f t="shared" si="8"/>
        <v>26.236000000000001</v>
      </c>
      <c r="H69">
        <f t="shared" si="9"/>
        <v>156.571</v>
      </c>
    </row>
    <row r="70" spans="1:8">
      <c r="A70" s="1">
        <v>310</v>
      </c>
      <c r="B70">
        <f t="shared" si="7"/>
        <v>0.31</v>
      </c>
      <c r="C70">
        <v>27.091999999999999</v>
      </c>
      <c r="D70">
        <v>150.25700000000001</v>
      </c>
      <c r="G70">
        <f t="shared" si="8"/>
        <v>27.091999999999999</v>
      </c>
      <c r="H70">
        <f t="shared" si="9"/>
        <v>150.25700000000001</v>
      </c>
    </row>
    <row r="71" spans="1:8">
      <c r="A71" s="1">
        <v>306.10000000000002</v>
      </c>
      <c r="B71">
        <f t="shared" si="7"/>
        <v>0.30610000000000004</v>
      </c>
      <c r="C71">
        <v>28.007999999999999</v>
      </c>
      <c r="D71">
        <v>144.08099999999999</v>
      </c>
      <c r="G71">
        <f t="shared" si="8"/>
        <v>28.007999999999999</v>
      </c>
      <c r="H71">
        <f t="shared" si="9"/>
        <v>144.08099999999999</v>
      </c>
    </row>
    <row r="72" spans="1:8">
      <c r="A72" s="1">
        <v>302.39999999999998</v>
      </c>
      <c r="B72">
        <f t="shared" si="7"/>
        <v>0.3024</v>
      </c>
      <c r="C72">
        <v>29.146999999999998</v>
      </c>
      <c r="D72">
        <v>138.178</v>
      </c>
      <c r="G72">
        <f t="shared" si="8"/>
        <v>29.146999999999998</v>
      </c>
      <c r="H72">
        <f t="shared" si="9"/>
        <v>138.178</v>
      </c>
    </row>
    <row r="73" spans="1:8">
      <c r="A73" s="1">
        <v>298.8</v>
      </c>
      <c r="B73">
        <f t="shared" si="7"/>
        <v>0.29880000000000001</v>
      </c>
      <c r="C73">
        <v>30.446000000000002</v>
      </c>
      <c r="D73">
        <v>132.459</v>
      </c>
      <c r="G73">
        <f t="shared" si="8"/>
        <v>30.446000000000002</v>
      </c>
      <c r="H73">
        <f t="shared" si="9"/>
        <v>132.459</v>
      </c>
    </row>
    <row r="74" spans="1:8">
      <c r="A74" s="1">
        <v>295.2</v>
      </c>
      <c r="B74">
        <f t="shared" si="7"/>
        <v>0.29519999999999996</v>
      </c>
      <c r="C74">
        <v>31.861999999999998</v>
      </c>
      <c r="D74">
        <v>126.754</v>
      </c>
      <c r="G74">
        <f t="shared" si="8"/>
        <v>31.861999999999998</v>
      </c>
      <c r="H74">
        <f t="shared" si="9"/>
        <v>126.754</v>
      </c>
    </row>
    <row r="75" spans="1:8">
      <c r="A75" s="1">
        <v>291.7</v>
      </c>
      <c r="B75">
        <f t="shared" si="7"/>
        <v>0.29170000000000001</v>
      </c>
      <c r="C75">
        <v>33.622</v>
      </c>
      <c r="D75">
        <v>120.934</v>
      </c>
      <c r="G75">
        <f t="shared" si="8"/>
        <v>33.622</v>
      </c>
      <c r="H75">
        <f t="shared" si="9"/>
        <v>120.934</v>
      </c>
    </row>
    <row r="76" spans="1:8">
      <c r="A76" s="1">
        <v>288.3</v>
      </c>
      <c r="B76">
        <f t="shared" si="7"/>
        <v>0.2883</v>
      </c>
      <c r="C76">
        <v>34.728000000000002</v>
      </c>
      <c r="D76">
        <v>114.822</v>
      </c>
      <c r="G76">
        <f t="shared" si="8"/>
        <v>34.728000000000002</v>
      </c>
      <c r="H76">
        <f t="shared" si="9"/>
        <v>114.822</v>
      </c>
    </row>
    <row r="77" spans="1:8">
      <c r="A77" s="1">
        <v>285</v>
      </c>
      <c r="B77">
        <f t="shared" si="7"/>
        <v>0.28499999999999998</v>
      </c>
      <c r="C77">
        <v>35.966999999999999</v>
      </c>
      <c r="D77">
        <v>108.503</v>
      </c>
      <c r="G77">
        <f t="shared" si="8"/>
        <v>35.966999999999999</v>
      </c>
      <c r="H77">
        <f t="shared" si="9"/>
        <v>108.503</v>
      </c>
    </row>
    <row r="78" spans="1:8">
      <c r="A78" s="1">
        <v>281.8</v>
      </c>
      <c r="B78">
        <f t="shared" si="7"/>
        <v>0.28179999999999999</v>
      </c>
      <c r="C78">
        <v>36.838000000000001</v>
      </c>
      <c r="D78">
        <v>102.755</v>
      </c>
      <c r="G78">
        <f t="shared" si="8"/>
        <v>36.838000000000001</v>
      </c>
      <c r="H78">
        <f t="shared" si="9"/>
        <v>102.755</v>
      </c>
    </row>
    <row r="79" spans="1:8">
      <c r="A79" s="1">
        <v>278.60000000000002</v>
      </c>
      <c r="B79">
        <f t="shared" si="7"/>
        <v>0.27860000000000001</v>
      </c>
      <c r="C79">
        <v>37.634</v>
      </c>
      <c r="D79">
        <v>97.575000000000003</v>
      </c>
      <c r="G79">
        <f t="shared" si="8"/>
        <v>37.634</v>
      </c>
      <c r="H79">
        <f t="shared" si="9"/>
        <v>97.575000000000003</v>
      </c>
    </row>
    <row r="80" spans="1:8">
      <c r="A80" s="1">
        <v>275.5</v>
      </c>
      <c r="B80">
        <f t="shared" si="7"/>
        <v>0.27550000000000002</v>
      </c>
      <c r="C80">
        <v>38.11</v>
      </c>
      <c r="D80">
        <v>92.835999999999999</v>
      </c>
      <c r="G80">
        <f t="shared" si="8"/>
        <v>38.11</v>
      </c>
      <c r="H80">
        <f t="shared" si="9"/>
        <v>92.835999999999999</v>
      </c>
    </row>
    <row r="81" spans="1:8">
      <c r="A81" s="1">
        <v>272.5</v>
      </c>
      <c r="B81">
        <f t="shared" si="7"/>
        <v>0.27250000000000002</v>
      </c>
      <c r="C81">
        <v>38.759</v>
      </c>
      <c r="D81">
        <v>88.710999999999999</v>
      </c>
      <c r="G81">
        <f t="shared" si="8"/>
        <v>38.759</v>
      </c>
      <c r="H81">
        <f t="shared" si="9"/>
        <v>88.710999999999999</v>
      </c>
    </row>
    <row r="82" spans="1:8">
      <c r="A82" s="1">
        <v>269.5</v>
      </c>
      <c r="B82">
        <f t="shared" si="7"/>
        <v>0.26950000000000002</v>
      </c>
      <c r="C82">
        <v>38.996000000000002</v>
      </c>
      <c r="D82">
        <v>84.852999999999994</v>
      </c>
      <c r="G82">
        <f t="shared" si="8"/>
        <v>38.996000000000002</v>
      </c>
      <c r="H82">
        <f t="shared" si="9"/>
        <v>84.852999999999994</v>
      </c>
    </row>
    <row r="83" spans="1:8">
      <c r="A83" s="1">
        <v>266.60000000000002</v>
      </c>
      <c r="B83">
        <f t="shared" si="7"/>
        <v>0.2666</v>
      </c>
      <c r="C83">
        <v>39.21</v>
      </c>
      <c r="D83">
        <v>81.605000000000004</v>
      </c>
      <c r="G83">
        <f t="shared" si="8"/>
        <v>39.21</v>
      </c>
      <c r="H83">
        <f t="shared" si="9"/>
        <v>81.605000000000004</v>
      </c>
    </row>
    <row r="84" spans="1:8">
      <c r="A84" s="1">
        <v>263.8</v>
      </c>
      <c r="B84">
        <f t="shared" si="7"/>
        <v>0.26380000000000003</v>
      </c>
      <c r="C84">
        <v>39.365000000000002</v>
      </c>
      <c r="D84">
        <v>79.311000000000007</v>
      </c>
      <c r="G84">
        <f t="shared" si="8"/>
        <v>39.365000000000002</v>
      </c>
      <c r="H84">
        <f t="shared" si="9"/>
        <v>79.311000000000007</v>
      </c>
    </row>
    <row r="85" spans="1:8">
      <c r="A85" s="1">
        <v>261</v>
      </c>
      <c r="B85">
        <f t="shared" si="7"/>
        <v>0.26100000000000001</v>
      </c>
      <c r="C85">
        <v>38.97</v>
      </c>
      <c r="D85">
        <v>77.263999999999996</v>
      </c>
      <c r="G85">
        <f t="shared" si="8"/>
        <v>38.97</v>
      </c>
      <c r="H85">
        <f t="shared" si="9"/>
        <v>77.263999999999996</v>
      </c>
    </row>
    <row r="86" spans="1:8">
      <c r="A86" s="1">
        <v>258.3</v>
      </c>
      <c r="B86">
        <f t="shared" si="7"/>
        <v>0.25830000000000003</v>
      </c>
      <c r="C86">
        <v>38.28</v>
      </c>
      <c r="D86">
        <v>76.272000000000006</v>
      </c>
      <c r="G86">
        <f t="shared" si="8"/>
        <v>38.28</v>
      </c>
      <c r="H86">
        <f t="shared" si="9"/>
        <v>76.272000000000006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4</vt:i4>
      </vt:variant>
    </vt:vector>
  </HeadingPairs>
  <TitlesOfParts>
    <vt:vector size="7" baseType="lpstr">
      <vt:lpstr>5051a</vt:lpstr>
      <vt:lpstr>5052a</vt:lpstr>
      <vt:lpstr>Al2O3</vt:lpstr>
      <vt:lpstr>Graphique3</vt:lpstr>
      <vt:lpstr>Graphique4</vt:lpstr>
      <vt:lpstr>Graphique1</vt:lpstr>
      <vt:lpstr>Graphique2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 Orobtchouk</dc:creator>
  <cp:lastModifiedBy>BERNARD ANTOINE</cp:lastModifiedBy>
  <dcterms:created xsi:type="dcterms:W3CDTF">2024-09-23T05:41:44Z</dcterms:created>
  <dcterms:modified xsi:type="dcterms:W3CDTF">2024-11-06T15:45:15Z</dcterms:modified>
</cp:coreProperties>
</file>