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ty - Dungeon Project RP\Project\GenDung\Projet\GenDung\Assets\Extra\Balancing\"/>
    </mc:Choice>
  </mc:AlternateContent>
  <xr:revisionPtr revIDLastSave="0" documentId="13_ncr:1_{23282BFA-A7FB-48A3-8FBD-00926B0424DE}" xr6:coauthVersionLast="33" xr6:coauthVersionMax="33" xr10:uidLastSave="{00000000-0000-0000-0000-000000000000}"/>
  <bookViews>
    <workbookView xWindow="0" yWindow="0" windowWidth="28800" windowHeight="12225" xr2:uid="{7D3B3BDF-DED2-4DA8-91A2-DF410998FF46}"/>
  </bookViews>
  <sheets>
    <sheet name="Players" sheetId="1" r:id="rId1"/>
    <sheet name="Status" sheetId="2" r:id="rId2"/>
    <sheet name="Enemie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Q4" i="1"/>
  <c r="Q7" i="1"/>
  <c r="H3" i="1"/>
  <c r="H4" i="1"/>
  <c r="H5" i="1"/>
  <c r="H6" i="1"/>
  <c r="H7" i="1"/>
  <c r="H8" i="1"/>
  <c r="H9" i="1"/>
  <c r="H10" i="1"/>
  <c r="H2" i="1"/>
  <c r="K4" i="1"/>
  <c r="M4" i="1" s="1"/>
  <c r="K5" i="1"/>
  <c r="M5" i="1" s="1"/>
  <c r="N5" i="1" s="1"/>
  <c r="O5" i="1" s="1"/>
  <c r="P5" i="1" s="1"/>
  <c r="K6" i="1"/>
  <c r="M6" i="1" s="1"/>
  <c r="K7" i="1"/>
  <c r="M7" i="1" s="1"/>
  <c r="K8" i="1"/>
  <c r="M8" i="1" s="1"/>
  <c r="K9" i="1"/>
  <c r="M9" i="1" s="1"/>
  <c r="K10" i="1"/>
  <c r="M10" i="1" s="1"/>
  <c r="K3" i="1"/>
  <c r="M3" i="1" s="1"/>
  <c r="K2" i="1"/>
  <c r="M2" i="1" s="1"/>
  <c r="J3" i="1"/>
  <c r="J4" i="1"/>
  <c r="J5" i="1"/>
  <c r="J6" i="1"/>
  <c r="J7" i="1"/>
  <c r="J8" i="1"/>
  <c r="J9" i="1"/>
  <c r="J10" i="1"/>
  <c r="J2" i="1"/>
  <c r="N10" i="1" l="1"/>
  <c r="O10" i="1" s="1"/>
  <c r="P10" i="1" s="1"/>
  <c r="N6" i="1"/>
  <c r="O6" i="1" s="1"/>
  <c r="P6" i="1" s="1"/>
  <c r="N9" i="1"/>
  <c r="N7" i="1"/>
  <c r="O7" i="1" s="1"/>
  <c r="P7" i="1" s="1"/>
  <c r="N3" i="1"/>
  <c r="O3" i="1" s="1"/>
  <c r="P3" i="1" s="1"/>
  <c r="N8" i="1"/>
  <c r="N4" i="1"/>
  <c r="O4" i="1" s="1"/>
  <c r="P4" i="1" s="1"/>
  <c r="R4" i="1" s="1"/>
  <c r="N2" i="1"/>
  <c r="O2" i="1" s="1"/>
  <c r="P2" i="1" s="1"/>
  <c r="O9" i="1" l="1"/>
  <c r="P9" i="1" s="1"/>
  <c r="R10" i="1" s="1"/>
  <c r="O8" i="1"/>
  <c r="P8" i="1" s="1"/>
  <c r="Q10" i="1" s="1"/>
</calcChain>
</file>

<file path=xl/sharedStrings.xml><?xml version="1.0" encoding="utf-8"?>
<sst xmlns="http://schemas.openxmlformats.org/spreadsheetml/2006/main" count="43" uniqueCount="35">
  <si>
    <t>Perso</t>
  </si>
  <si>
    <t>Attaque</t>
  </si>
  <si>
    <t>Degats</t>
  </si>
  <si>
    <t>Heal</t>
  </si>
  <si>
    <t>Effects</t>
  </si>
  <si>
    <t>Coco</t>
  </si>
  <si>
    <t>Bear Claw</t>
  </si>
  <si>
    <t>Tree Power</t>
  </si>
  <si>
    <t>Leaf Sheild</t>
  </si>
  <si>
    <t>Victor</t>
  </si>
  <si>
    <t>Grooving</t>
  </si>
  <si>
    <t>Puncture</t>
  </si>
  <si>
    <t>Aline</t>
  </si>
  <si>
    <t>Hemophilia</t>
  </si>
  <si>
    <t>Blood Share</t>
  </si>
  <si>
    <t>Blood Sacrifice</t>
  </si>
  <si>
    <t>Id</t>
  </si>
  <si>
    <t>Name</t>
  </si>
  <si>
    <t>Damage</t>
  </si>
  <si>
    <t>Poison</t>
  </si>
  <si>
    <t>Spike</t>
  </si>
  <si>
    <t>TemporaryLife</t>
  </si>
  <si>
    <t>Per Turn</t>
  </si>
  <si>
    <t>Action 
Points</t>
  </si>
  <si>
    <t>Max 
Enemy</t>
  </si>
  <si>
    <t>Total 
Max 
Damage</t>
  </si>
  <si>
    <t>Effect
Name</t>
  </si>
  <si>
    <t>Effect 
Damage</t>
  </si>
  <si>
    <t>Amount 
of turn</t>
  </si>
  <si>
    <t>Total 
Damage</t>
  </si>
  <si>
    <t>Over All 
Damage Of Spell</t>
  </si>
  <si>
    <t>Ratio 
Per 
Action Point</t>
  </si>
  <si>
    <t>Average Damage 
per tour</t>
  </si>
  <si>
    <t>Average
Healing
per tour</t>
  </si>
  <si>
    <t>Temporary Sheild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</si>
</sst>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3" xfId="0" applyBorder="1" applyAlignment="1">
      <alignment horizontal="center" vertical="center"/>
    </xf>
    <xf numFmtId="0" fontId="2" fillId="3" borderId="1" xfId="2" applyBorder="1"/>
    <xf numFmtId="0" fontId="1" fillId="2" borderId="1" xfId="1" applyBorder="1"/>
  </cellXfs>
  <cellStyles count="3">
    <cellStyle name="Insatisfaisant" xfId="2" builtinId="27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7B96-EC4E-41AE-9449-2134AC46D0A9}">
  <dimension ref="A1:R10"/>
  <sheetViews>
    <sheetView tabSelected="1" workbookViewId="0">
      <selection activeCell="H9" sqref="H9"/>
    </sheetView>
  </sheetViews>
  <sheetFormatPr baseColWidth="10" defaultRowHeight="15" x14ac:dyDescent="0.25"/>
  <cols>
    <col min="1" max="1" width="4.5703125" customWidth="1"/>
    <col min="2" max="2" width="8" customWidth="1"/>
    <col min="3" max="3" width="16.85546875" customWidth="1"/>
    <col min="4" max="4" width="8.7109375" style="6" customWidth="1"/>
    <col min="5" max="5" width="6.7109375" style="7" bestFit="1" customWidth="1"/>
    <col min="6" max="6" width="8.28515625" style="7" customWidth="1"/>
    <col min="7" max="7" width="7" style="7" bestFit="1" customWidth="1"/>
    <col min="8" max="8" width="8.140625" style="8" bestFit="1" customWidth="1"/>
    <col min="9" max="9" width="8.7109375" style="6" customWidth="1"/>
    <col min="10" max="11" width="13.85546875" style="7" bestFit="1" customWidth="1"/>
    <col min="12" max="12" width="13.85546875" style="8" bestFit="1" customWidth="1"/>
    <col min="13" max="13" width="14.5703125" bestFit="1" customWidth="1"/>
    <col min="14" max="14" width="23.42578125" bestFit="1" customWidth="1"/>
  </cols>
  <sheetData>
    <row r="1" spans="1:18" s="1" customFormat="1" ht="59.25" customHeight="1" x14ac:dyDescent="0.25">
      <c r="A1" s="1" t="s">
        <v>16</v>
      </c>
      <c r="B1" s="1" t="s">
        <v>0</v>
      </c>
      <c r="C1" s="1" t="s">
        <v>1</v>
      </c>
      <c r="D1" s="3" t="s">
        <v>2</v>
      </c>
      <c r="E1" s="4" t="s">
        <v>23</v>
      </c>
      <c r="F1" s="9" t="s">
        <v>3</v>
      </c>
      <c r="G1" s="4" t="s">
        <v>24</v>
      </c>
      <c r="H1" s="5" t="s">
        <v>25</v>
      </c>
      <c r="I1" s="3" t="s">
        <v>4</v>
      </c>
      <c r="J1" s="4" t="s">
        <v>26</v>
      </c>
      <c r="K1" s="4" t="s">
        <v>27</v>
      </c>
      <c r="L1" s="5" t="s">
        <v>28</v>
      </c>
      <c r="M1" s="2" t="s">
        <v>29</v>
      </c>
      <c r="N1" s="2" t="s">
        <v>30</v>
      </c>
      <c r="O1" s="1" t="s">
        <v>22</v>
      </c>
      <c r="P1" s="2" t="s">
        <v>31</v>
      </c>
      <c r="Q1" s="2" t="s">
        <v>32</v>
      </c>
      <c r="R1" s="2" t="s">
        <v>33</v>
      </c>
    </row>
    <row r="2" spans="1:18" x14ac:dyDescent="0.25">
      <c r="A2">
        <v>1</v>
      </c>
      <c r="B2" t="s">
        <v>5</v>
      </c>
      <c r="C2" t="s">
        <v>6</v>
      </c>
      <c r="D2" s="6">
        <v>10</v>
      </c>
      <c r="E2" s="7">
        <v>1</v>
      </c>
      <c r="F2" s="7" t="b">
        <v>0</v>
      </c>
      <c r="G2" s="7">
        <v>1</v>
      </c>
      <c r="H2" s="8">
        <f>G2*D2</f>
        <v>10</v>
      </c>
      <c r="I2" s="6">
        <v>0</v>
      </c>
      <c r="J2" s="7">
        <f>IF(I2=0,0,INDEX(Status!B:B,MATCH(I2,Status!A:A)))</f>
        <v>0</v>
      </c>
      <c r="K2" s="7">
        <f>IF(I2=0,0,INDEX(Status!C:C,MATCH(I2,Status!A:A)))</f>
        <v>0</v>
      </c>
      <c r="L2" s="8">
        <v>0</v>
      </c>
      <c r="M2">
        <f t="shared" ref="M2:M10" si="0">L2*K2</f>
        <v>0</v>
      </c>
      <c r="N2">
        <f>M2+H2</f>
        <v>10</v>
      </c>
      <c r="O2">
        <f>IF(L2=0,N2,N2/(L2+1))</f>
        <v>10</v>
      </c>
      <c r="P2">
        <f>O2/E2</f>
        <v>10</v>
      </c>
    </row>
    <row r="3" spans="1:18" x14ac:dyDescent="0.25">
      <c r="A3">
        <v>1</v>
      </c>
      <c r="B3" t="s">
        <v>5</v>
      </c>
      <c r="C3" t="s">
        <v>7</v>
      </c>
      <c r="D3" s="6">
        <v>20</v>
      </c>
      <c r="E3" s="7">
        <v>1</v>
      </c>
      <c r="F3" s="7" t="b">
        <v>0</v>
      </c>
      <c r="G3" s="7">
        <v>1</v>
      </c>
      <c r="H3" s="8">
        <f t="shared" ref="H3:H10" si="1">G3*D3</f>
        <v>20</v>
      </c>
      <c r="I3" s="6">
        <v>2</v>
      </c>
      <c r="J3" s="7" t="str">
        <f>IF(I3=0,0,INDEX(Status!B:B,MATCH(I3,Status!A:A)))</f>
        <v>Poison</v>
      </c>
      <c r="K3" s="7">
        <f>IF(I3=0,0,INDEX(Status!C:C,MATCH(I3,Status!A:A)))</f>
        <v>3</v>
      </c>
      <c r="L3" s="8">
        <v>2</v>
      </c>
      <c r="M3">
        <f t="shared" si="0"/>
        <v>6</v>
      </c>
      <c r="N3">
        <f t="shared" ref="N3:N10" si="2">M3+H3</f>
        <v>26</v>
      </c>
      <c r="O3">
        <f t="shared" ref="O3:O10" si="3">IF(L3=0,N3,N3/(L3+1))</f>
        <v>8.6666666666666661</v>
      </c>
      <c r="P3">
        <f t="shared" ref="P3:P10" si="4">O3/E3</f>
        <v>8.6666666666666661</v>
      </c>
    </row>
    <row r="4" spans="1:18" x14ac:dyDescent="0.25">
      <c r="A4">
        <v>1</v>
      </c>
      <c r="B4" t="s">
        <v>5</v>
      </c>
      <c r="C4" t="s">
        <v>8</v>
      </c>
      <c r="D4" s="6">
        <v>8</v>
      </c>
      <c r="E4" s="7">
        <v>2</v>
      </c>
      <c r="F4" s="7" t="b">
        <v>1</v>
      </c>
      <c r="G4" s="7">
        <v>1</v>
      </c>
      <c r="H4" s="8">
        <f t="shared" si="1"/>
        <v>8</v>
      </c>
      <c r="I4" s="6">
        <v>1</v>
      </c>
      <c r="J4" s="7" t="str">
        <f>IF(I4=0,0,INDEX(Status!B:B,MATCH(I4,Status!A:A)))</f>
        <v>Heal</v>
      </c>
      <c r="K4" s="7">
        <f>IF(I4=0,0,INDEX(Status!C:C,MATCH(I4,Status!A:A)))</f>
        <v>5</v>
      </c>
      <c r="L4" s="8">
        <v>1</v>
      </c>
      <c r="M4">
        <f t="shared" si="0"/>
        <v>5</v>
      </c>
      <c r="N4">
        <f t="shared" si="2"/>
        <v>13</v>
      </c>
      <c r="O4">
        <f t="shared" si="3"/>
        <v>6.5</v>
      </c>
      <c r="P4">
        <f t="shared" si="4"/>
        <v>3.25</v>
      </c>
      <c r="Q4" s="10">
        <f>SUM(IF(F2=FALSE,P2,0),IF(F3=FALSE,P3,0),IF(F4=FALSE,P4,0))</f>
        <v>18.666666666666664</v>
      </c>
      <c r="R4" s="11">
        <f>SUM(IF(F2=TRUE,P2,0),IF(F3=TRUE,P3,0),IF(F4=TRUE,P4,0))</f>
        <v>3.25</v>
      </c>
    </row>
    <row r="5" spans="1:18" x14ac:dyDescent="0.25">
      <c r="A5">
        <v>2</v>
      </c>
      <c r="B5" t="s">
        <v>9</v>
      </c>
      <c r="C5" t="s">
        <v>10</v>
      </c>
      <c r="D5" s="6">
        <v>18</v>
      </c>
      <c r="E5" s="7">
        <v>2</v>
      </c>
      <c r="F5" s="7" t="b">
        <v>0</v>
      </c>
      <c r="G5" s="7">
        <v>1</v>
      </c>
      <c r="H5" s="8">
        <f t="shared" si="1"/>
        <v>18</v>
      </c>
      <c r="I5" s="6">
        <v>3</v>
      </c>
      <c r="J5" s="7" t="str">
        <f>IF(I5=0,0,INDEX(Status!B:B,MATCH(I5,Status!A:A)))</f>
        <v>Spike</v>
      </c>
      <c r="K5" s="7">
        <f>IF(I5=0,0,INDEX(Status!C:C,MATCH(I5,Status!A:A)))</f>
        <v>6</v>
      </c>
      <c r="L5" s="8">
        <v>1</v>
      </c>
      <c r="M5">
        <f t="shared" si="0"/>
        <v>6</v>
      </c>
      <c r="N5">
        <f t="shared" si="2"/>
        <v>24</v>
      </c>
      <c r="O5">
        <f t="shared" si="3"/>
        <v>12</v>
      </c>
      <c r="P5">
        <f t="shared" si="4"/>
        <v>6</v>
      </c>
    </row>
    <row r="6" spans="1:18" x14ac:dyDescent="0.25">
      <c r="A6">
        <v>2</v>
      </c>
      <c r="B6" t="s">
        <v>9</v>
      </c>
      <c r="C6" t="s">
        <v>11</v>
      </c>
      <c r="D6" s="6">
        <v>12</v>
      </c>
      <c r="E6" s="7">
        <v>1</v>
      </c>
      <c r="F6" s="7" t="b">
        <v>0</v>
      </c>
      <c r="G6" s="7">
        <v>1</v>
      </c>
      <c r="H6" s="8">
        <f t="shared" si="1"/>
        <v>12</v>
      </c>
      <c r="I6" s="6">
        <v>0</v>
      </c>
      <c r="J6" s="7">
        <f>IF(I6=0,0,INDEX(Status!B:B,MATCH(I6,Status!A:A)))</f>
        <v>0</v>
      </c>
      <c r="K6" s="7">
        <f>IF(I6=0,0,INDEX(Status!C:C,MATCH(I6,Status!A:A)))</f>
        <v>0</v>
      </c>
      <c r="L6" s="8">
        <v>0</v>
      </c>
      <c r="M6">
        <f t="shared" si="0"/>
        <v>0</v>
      </c>
      <c r="N6">
        <f t="shared" si="2"/>
        <v>12</v>
      </c>
      <c r="O6">
        <f t="shared" si="3"/>
        <v>12</v>
      </c>
      <c r="P6">
        <f t="shared" si="4"/>
        <v>12</v>
      </c>
    </row>
    <row r="7" spans="1:18" x14ac:dyDescent="0.25">
      <c r="A7">
        <v>2</v>
      </c>
      <c r="B7" t="s">
        <v>9</v>
      </c>
      <c r="C7" t="s">
        <v>34</v>
      </c>
      <c r="D7" s="6">
        <v>15</v>
      </c>
      <c r="E7" s="7">
        <v>2</v>
      </c>
      <c r="F7" s="7" t="b">
        <v>1</v>
      </c>
      <c r="G7" s="7">
        <v>1</v>
      </c>
      <c r="H7" s="8">
        <f t="shared" si="1"/>
        <v>15</v>
      </c>
      <c r="I7" s="6">
        <v>4</v>
      </c>
      <c r="J7" s="7" t="str">
        <f>IF(I7=0,0,INDEX(Status!B:B,MATCH(I7,Status!A:A)))</f>
        <v>TemporaryLife</v>
      </c>
      <c r="K7" s="7">
        <f>IF(I7=0,0,INDEX(Status!C:C,MATCH(I7,Status!A:A)))</f>
        <v>-7</v>
      </c>
      <c r="L7" s="8">
        <v>1</v>
      </c>
      <c r="M7">
        <f t="shared" si="0"/>
        <v>-7</v>
      </c>
      <c r="N7">
        <f t="shared" si="2"/>
        <v>8</v>
      </c>
      <c r="O7">
        <f t="shared" si="3"/>
        <v>4</v>
      </c>
      <c r="P7">
        <f t="shared" si="4"/>
        <v>2</v>
      </c>
      <c r="Q7" s="10">
        <f>SUM(IF(F5=FALSE,P5,0),IF(F6=FALSE,P6,0),IF(F7=FALSE,P7,0))</f>
        <v>18</v>
      </c>
      <c r="R7" s="11">
        <f>SUM(IF(F5=TRUE,P5,0),IF(F6=TRUE,P6,0),IF(F7=TRUE,P7,0))</f>
        <v>2</v>
      </c>
    </row>
    <row r="8" spans="1:18" x14ac:dyDescent="0.25">
      <c r="A8">
        <v>3</v>
      </c>
      <c r="B8" t="s">
        <v>12</v>
      </c>
      <c r="C8" t="s">
        <v>13</v>
      </c>
      <c r="D8" s="6">
        <v>6</v>
      </c>
      <c r="E8" s="7">
        <v>2</v>
      </c>
      <c r="F8" s="7" t="b">
        <v>0</v>
      </c>
      <c r="G8" s="7">
        <v>4</v>
      </c>
      <c r="H8" s="8">
        <f t="shared" si="1"/>
        <v>24</v>
      </c>
      <c r="I8" s="6">
        <v>0</v>
      </c>
      <c r="J8" s="7">
        <f>IF(I8=0,0,INDEX(Status!B:B,MATCH(I8,Status!A:A)))</f>
        <v>0</v>
      </c>
      <c r="K8" s="7">
        <f>IF(I8=0,0,INDEX(Status!C:C,MATCH(I8,Status!A:A)))</f>
        <v>0</v>
      </c>
      <c r="L8" s="8">
        <v>0</v>
      </c>
      <c r="M8">
        <f t="shared" si="0"/>
        <v>0</v>
      </c>
      <c r="N8">
        <f t="shared" si="2"/>
        <v>24</v>
      </c>
      <c r="O8">
        <f t="shared" si="3"/>
        <v>24</v>
      </c>
      <c r="P8">
        <f t="shared" si="4"/>
        <v>12</v>
      </c>
    </row>
    <row r="9" spans="1:18" x14ac:dyDescent="0.25">
      <c r="A9">
        <v>3</v>
      </c>
      <c r="B9" t="s">
        <v>12</v>
      </c>
      <c r="C9" t="s">
        <v>14</v>
      </c>
      <c r="D9" s="6">
        <v>8</v>
      </c>
      <c r="E9" s="7">
        <v>2</v>
      </c>
      <c r="F9" s="7" t="b">
        <v>1</v>
      </c>
      <c r="G9" s="7">
        <v>4</v>
      </c>
      <c r="H9" s="8">
        <f t="shared" si="1"/>
        <v>32</v>
      </c>
      <c r="I9" s="6">
        <v>0</v>
      </c>
      <c r="J9" s="7">
        <f>IF(I9=0,0,INDEX(Status!B:B,MATCH(I9,Status!A:A)))</f>
        <v>0</v>
      </c>
      <c r="K9" s="7">
        <f>IF(I9=0,0,INDEX(Status!C:C,MATCH(I9,Status!A:A)))</f>
        <v>0</v>
      </c>
      <c r="L9" s="8">
        <v>0</v>
      </c>
      <c r="M9">
        <f t="shared" si="0"/>
        <v>0</v>
      </c>
      <c r="N9">
        <f t="shared" si="2"/>
        <v>32</v>
      </c>
      <c r="O9">
        <f t="shared" si="3"/>
        <v>32</v>
      </c>
      <c r="P9">
        <f t="shared" si="4"/>
        <v>16</v>
      </c>
    </row>
    <row r="10" spans="1:18" x14ac:dyDescent="0.25">
      <c r="A10">
        <v>3</v>
      </c>
      <c r="B10" t="s">
        <v>12</v>
      </c>
      <c r="C10" t="s">
        <v>15</v>
      </c>
      <c r="D10" s="6">
        <v>9</v>
      </c>
      <c r="E10" s="7">
        <v>1</v>
      </c>
      <c r="F10" s="7" t="b">
        <v>0</v>
      </c>
      <c r="G10" s="7">
        <v>1</v>
      </c>
      <c r="H10" s="8">
        <f t="shared" si="1"/>
        <v>9</v>
      </c>
      <c r="I10" s="6">
        <v>0</v>
      </c>
      <c r="J10" s="7">
        <f>IF(I10=0,0,INDEX(Status!B:B,MATCH(I10,Status!A:A)))</f>
        <v>0</v>
      </c>
      <c r="K10" s="7">
        <f>IF(I10=0,0,INDEX(Status!C:C,MATCH(I10,Status!A:A)))</f>
        <v>0</v>
      </c>
      <c r="L10" s="8">
        <v>0</v>
      </c>
      <c r="M10">
        <f t="shared" si="0"/>
        <v>0</v>
      </c>
      <c r="N10">
        <f t="shared" si="2"/>
        <v>9</v>
      </c>
      <c r="O10">
        <f t="shared" si="3"/>
        <v>9</v>
      </c>
      <c r="P10">
        <f t="shared" si="4"/>
        <v>9</v>
      </c>
      <c r="Q10" s="10">
        <f>SUM(IF(F8=FALSE,P8,0),IF(F9=FALSE,P9,0),IF(F10=FALSE,P10,0))</f>
        <v>21</v>
      </c>
      <c r="R10" s="11">
        <f>SUM(IF(F8=TRUE,P8,0),IF(F9=TRUE,P9,0),IF(F10=TRUE,P10,0))</f>
        <v>16</v>
      </c>
    </row>
  </sheetData>
  <conditionalFormatting sqref="D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{6626D87E-D15B-442A-B4BE-2BA99D487007}</x14:id>
        </ext>
      </extLst>
    </cfRule>
  </conditionalFormatting>
  <conditionalFormatting sqref="D2:D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{17417F5F-6FB2-49D9-A5E9-F8E96DD273BE}</x14:id>
        </ext>
      </extLst>
    </cfRule>
  </conditionalFormatting>
  <conditionalFormatting sqref="D2:D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{CA55B952-F33E-45EA-A746-5658DA126E6F}</x14:id>
        </ext>
      </extLst>
    </cfRule>
  </conditionalFormatting>
  <conditionalFormatting sqref="D5:D7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{B597EA2B-5E8F-45E9-812E-3B275C114CC4}</x14:id>
        </ext>
      </extLst>
    </cfRule>
  </conditionalFormatting>
  <conditionalFormatting sqref="D8:D1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{2A1ED6FB-A749-45F6-BA5A-2A62E63348B9}</x14:id>
        </ext>
      </extLst>
    </cfRule>
  </conditionalFormatting>
  <conditionalFormatting sqref="N2:N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{4BE1115D-7F07-42BF-91AE-C33FE062C0B5}</x14:id>
        </ext>
      </extLst>
    </cfRule>
  </conditionalFormatting>
  <conditionalFormatting sqref="N5:N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{C0E3DFBE-1B34-433B-A325-6B4FC6EDCA2A}</x14:id>
        </ext>
      </extLst>
    </cfRule>
  </conditionalFormatting>
  <conditionalFormatting sqref="N8:N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{8AF8EE60-2F0E-4C48-9C70-37406FCA8900}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26D87E-D15B-442A-B4BE-2BA99D4870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17417F5F-6FB2-49D9-A5E9-F8E96DD27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D2:D10</xm:sqref>
        </x14:conditionalFormatting>
        <x14:conditionalFormatting xmlns:xm="http://schemas.microsoft.com/office/excel/2006/main">
          <x14:cfRule type="dataBar" id="{CA55B952-F33E-45EA-A746-5658DA126E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D2:D4</xm:sqref>
        </x14:conditionalFormatting>
        <x14:conditionalFormatting xmlns:xm="http://schemas.microsoft.com/office/excel/2006/main">
          <x14:cfRule type="dataBar" id="{B597EA2B-5E8F-45E9-812E-3B275C114C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D5:D7</xm:sqref>
        </x14:conditionalFormatting>
        <x14:conditionalFormatting xmlns:xm="http://schemas.microsoft.com/office/excel/2006/main">
          <x14:cfRule type="dataBar" id="{2A1ED6FB-A749-45F6-BA5A-2A62E63348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D8:D10</xm:sqref>
        </x14:conditionalFormatting>
        <x14:conditionalFormatting xmlns:xm="http://schemas.microsoft.com/office/excel/2006/main">
          <x14:cfRule type="dataBar" id="{4BE1115D-7F07-42BF-91AE-C33FE062C0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N2:N4</xm:sqref>
        </x14:conditionalFormatting>
        <x14:conditionalFormatting xmlns:xm="http://schemas.microsoft.com/office/excel/2006/main">
          <x14:cfRule type="dataBar" id="{C0E3DFBE-1B34-433B-A325-6B4FC6EDCA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N5:N7</xm:sqref>
        </x14:conditionalFormatting>
        <x14:conditionalFormatting xmlns:xm="http://schemas.microsoft.com/office/excel/2006/main">
          <x14:cfRule type="dataBar" id="{8AF8EE60-2F0E-4C48-9C70-37406FCA89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N8:N10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3668-8CED-439D-A07C-9AD6E97ABBC2}">
  <dimension ref="A1:C5"/>
  <sheetViews>
    <sheetView workbookViewId="0">
      <selection activeCell="G17" sqref="G17"/>
    </sheetView>
  </sheetViews>
  <sheetFormatPr baseColWidth="10" defaultRowHeight="15" x14ac:dyDescent="0.25"/>
  <cols>
    <col min="2" max="2" width="19.42578125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>
        <v>1</v>
      </c>
      <c r="B2" t="s">
        <v>3</v>
      </c>
      <c r="C2">
        <v>5</v>
      </c>
    </row>
    <row r="3" spans="1:3" x14ac:dyDescent="0.25">
      <c r="A3">
        <v>2</v>
      </c>
      <c r="B3" t="s">
        <v>19</v>
      </c>
      <c r="C3">
        <v>3</v>
      </c>
    </row>
    <row r="4" spans="1:3" x14ac:dyDescent="0.25">
      <c r="A4">
        <v>3</v>
      </c>
      <c r="B4" t="s">
        <v>20</v>
      </c>
      <c r="C4">
        <v>6</v>
      </c>
    </row>
    <row r="5" spans="1:3" x14ac:dyDescent="0.25">
      <c r="A5">
        <v>4</v>
      </c>
      <c r="B5" t="s">
        <v>21</v>
      </c>
      <c r="C5">
        <v>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E520-1A24-417D-9D12-2AD7F38C1E20}">
  <dimension ref="A1"/>
  <sheetViews>
    <sheetView workbookViewId="0">
      <selection activeCell="G24" sqref="G2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Players</vt:lpstr>
      <vt:lpstr>Status</vt:lpstr>
      <vt:lpstr>Enemies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2018-05-21T12:06:11Z</dcterms:created>
  <dcterms:modified xsi:type="dcterms:W3CDTF">2018-06-05T19:13:04Z</dcterms:modified>
</cp:coreProperties>
</file>