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Portfolio"/>
    <sheet r:id="rId2" sheetId="2" name="Cashflows"/>
    <sheet r:id="rId3" sheetId="3" name="Deposits"/>
    <sheet r:id="rId4" sheetId="4" name="Actors"/>
    <sheet r:id="rId5" sheetId="5" name="Feuil1"/>
  </sheets>
  <calcPr fullCalcOnLoad="1"/>
</workbook>
</file>

<file path=xl/sharedStrings.xml><?xml version="1.0" encoding="utf-8"?>
<sst xmlns="http://schemas.openxmlformats.org/spreadsheetml/2006/main" count="119" uniqueCount="42">
  <si>
    <t xml:space="preserve">Notes </t>
  </si>
  <si>
    <t>Cashflows :</t>
  </si>
  <si>
    <t xml:space="preserve">Il est nécessaire de regarder les transactions pour prendre en compte les frais TOB en plus qui ne sont pas renseignés dans les mails. Les vrais montant négociés ne sont également pas rensignés. </t>
  </si>
  <si>
    <t>Actor</t>
  </si>
  <si>
    <t>ID</t>
  </si>
  <si>
    <t>Dividend</t>
  </si>
  <si>
    <t>Antoine</t>
  </si>
  <si>
    <t>Arthur</t>
  </si>
  <si>
    <t>Date</t>
  </si>
  <si>
    <t>CashFlow</t>
  </si>
  <si>
    <t>Ticker</t>
  </si>
  <si>
    <t>Stock</t>
  </si>
  <si>
    <t>Type</t>
  </si>
  <si>
    <t>Currency</t>
  </si>
  <si>
    <t>Quantity</t>
  </si>
  <si>
    <t>Price</t>
  </si>
  <si>
    <t>Conversion_rate</t>
  </si>
  <si>
    <t>Price_euro</t>
  </si>
  <si>
    <t>Total_amount</t>
  </si>
  <si>
    <t>Charges</t>
  </si>
  <si>
    <t>AMD</t>
  </si>
  <si>
    <t xml:space="preserve">Advanced Micro Devices Inc </t>
  </si>
  <si>
    <t>$</t>
  </si>
  <si>
    <t>NVDA</t>
  </si>
  <si>
    <t>Nvidia</t>
  </si>
  <si>
    <t>CRM</t>
  </si>
  <si>
    <t>Salesforce.com</t>
  </si>
  <si>
    <t>PHYS</t>
  </si>
  <si>
    <t>Sprott Physical Gold Trust</t>
  </si>
  <si>
    <t>Trust</t>
  </si>
  <si>
    <t>SPYD.DE</t>
  </si>
  <si>
    <t xml:space="preserve">SPDR S&amp;P US Dividend Aristocrats ETF </t>
  </si>
  <si>
    <t>ETF</t>
  </si>
  <si>
    <t>€</t>
  </si>
  <si>
    <t>SXLP.L</t>
  </si>
  <si>
    <t xml:space="preserve">SPDR S&amp;P US Consumer Staples Sel Sector </t>
  </si>
  <si>
    <t>RITM</t>
  </si>
  <si>
    <t>New Residential Investment Corp</t>
  </si>
  <si>
    <t>REIT</t>
  </si>
  <si>
    <t>Title</t>
  </si>
  <si>
    <t xml:space="preserve">SPDR S&amp;P US Consumer Staples Sector </t>
  </si>
  <si>
    <t>Rithm Capital Corp</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</si>
</sst>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numFmts>
  <fonts count="5" x14ac:knownFonts="1">
    <font>
      <sz val="11"/>
      <color theme="1"/>
      <name val="Calibri"/>
      <family val="2"/>
      <scheme val="minor"/>
    </font>
    <font>
      <b/>
      <sz val="20"/>
      <color rgb="FF000000"/>
      <name val="Calibri"/>
      <family val="2"/>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7">
    <xf xfId="0" numFmtId="0" borderId="0" fontId="0" fillId="0"/>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0" borderId="1" applyBorder="1" fontId="3" applyFont="1" fillId="0" applyAlignment="1">
      <alignment horizontal="left"/>
    </xf>
    <xf xfId="0" numFmtId="0" borderId="0" fontId="0" fillId="0" applyAlignment="1">
      <alignment horizontal="left"/>
    </xf>
    <xf xfId="0" numFmtId="0" borderId="0" fontId="0" fillId="0" applyAlignment="1">
      <alignment horizontal="general"/>
    </xf>
    <xf xfId="0" numFmtId="3" applyNumberFormat="1" borderId="1" applyBorder="1" fontId="4" applyFont="1" fillId="0" applyAlignment="1">
      <alignment horizontal="right"/>
    </xf>
    <xf xfId="0" numFmtId="1" applyNumberFormat="1" borderId="1" applyBorder="1" fontId="4" applyFont="1" fillId="0" applyAlignment="1">
      <alignment horizontal="right"/>
    </xf>
    <xf xfId="0" numFmtId="3" applyNumberFormat="1" borderId="0" fontId="0" fillId="0" applyAlignment="1">
      <alignment horizontal="right"/>
    </xf>
    <xf xfId="0" numFmtId="14" applyNumberFormat="1" borderId="1" applyBorder="1" fontId="4" applyFont="1" fillId="0" applyAlignment="1">
      <alignment horizontal="left"/>
    </xf>
    <xf xfId="0" numFmtId="4" applyNumberFormat="1" borderId="1" applyBorder="1" fontId="4" applyFont="1" fillId="0" applyAlignment="1">
      <alignment horizontal="right"/>
    </xf>
    <xf xfId="0" numFmtId="14" applyNumberFormat="1" borderId="0" fontId="0" fillId="0" applyAlignment="1">
      <alignment horizontal="left"/>
    </xf>
    <xf xfId="0" numFmtId="164" applyNumberFormat="1" borderId="1" applyBorder="1" fontId="4" applyFont="1" fillId="0" applyAlignment="1">
      <alignment horizontal="left"/>
    </xf>
    <xf xfId="0" numFmtId="0" borderId="1" applyBorder="1" fontId="4" applyFont="1" fillId="0" applyAlignment="1">
      <alignment horizontal="left" wrapText="1"/>
    </xf>
    <xf xfId="0" numFmtId="3" applyNumberFormat="1" borderId="1" applyBorder="1" fontId="4" applyFont="1" fillId="0" applyAlignment="1">
      <alignment horizontal="left"/>
    </xf>
    <xf xfId="0" numFmtId="4" applyNumberFormat="1" borderId="1" applyBorder="1" fontId="4" applyFont="1" fillId="0" applyAlignment="1">
      <alignment horizontal="left"/>
    </xf>
    <xf xfId="0" numFmtId="0" borderId="1" applyBorder="1" fontId="4" applyFont="1" fillId="0" applyAlignment="1">
      <alignment horizontal="center"/>
    </xf>
    <xf xfId="0" numFmtId="0" borderId="1" applyBorder="1" fontId="4" applyFont="1" fillId="0" applyAlignment="1">
      <alignment horizontal="center" wrapText="1"/>
    </xf>
    <xf xfId="0" numFmtId="3" applyNumberFormat="1" borderId="1" applyBorder="1" fontId="4" applyFont="1" fillId="0" applyAlignment="1">
      <alignment horizontal="right" wrapText="1"/>
    </xf>
    <xf xfId="0" numFmtId="164" applyNumberFormat="1" borderId="0" fontId="0" fillId="0" applyAlignment="1">
      <alignment horizontal="left"/>
    </xf>
    <xf xfId="0" numFmtId="0" borderId="0" fontId="0" fillId="0" applyAlignment="1">
      <alignment horizontal="left" wrapText="1"/>
    </xf>
    <xf xfId="0" numFmtId="4" applyNumberFormat="1" borderId="0" fontId="0" fillId="0" applyAlignment="1">
      <alignment horizontal="right"/>
    </xf>
    <xf xfId="0" numFmtId="0" borderId="1" applyBorder="1" fontId="2" applyFont="1" fillId="0" applyAlignment="1">
      <alignment horizontal="left" wrapText="1"/>
    </xf>
    <xf xfId="0" numFmtId="0" borderId="0" fontId="0" fillId="0" applyAlignment="1">
      <alignment wrapText="1"/>
    </xf>
    <xf xfId="0" numFmtId="0" borderId="0" fontId="0" fillId="0" applyAlignment="1">
      <alignment horizontal="general" wrapText="1"/>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ables/table1.xml><?xml version="1.0" encoding="utf-8"?>
<table xmlns="http://schemas.openxmlformats.org/spreadsheetml/2006/main" ref="A1:B4" displayName="Tableau4" name="Tableau4" id="1" totalsRowShown="0">
  <autoFilter ref="A1:B4"/>
  <tableColumns count="2">
    <tableColumn name="Actor" id="1"/>
    <tableColumn name="ID" id="2"/>
  </tableColumns>
  <tableStyleInfo name="TableStyleLight1" showColumnStripes="0" showRowStripes="1" showLastColumn="0" showFirstColumn="0"/>
</table>
</file>

<file path=xl/tables/table2.xml><?xml version="1.0" encoding="utf-8"?>
<table xmlns="http://schemas.openxmlformats.org/spreadsheetml/2006/main" ref="A1:C19" displayName="Tableau3" name="Tableau3" id="2" totalsRowShown="0">
  <autoFilter ref="A1:C19"/>
  <tableColumns count="3">
    <tableColumn name="Date" id="1"/>
    <tableColumn name="CashFlow" id="2"/>
    <tableColumn name="Actor" id="3"/>
  </tableColumns>
  <tableStyleInfo name="TableStyleLight1" showColumnStripes="0" showRowStripes="1" showLastColumn="0" showFirstColumn="0"/>
</table>
</file>

<file path=xl/tables/table3.xml><?xml version="1.0" encoding="utf-8"?>
<table xmlns="http://schemas.openxmlformats.org/spreadsheetml/2006/main" ref="A1:K18" displayName="Tableau2" name="Tableau2" id="3" totalsRowShown="0">
  <autoFilter ref="A1:K18"/>
  <tableColumns count="11">
    <tableColumn name="Date" id="1"/>
    <tableColumn name="Ticker" id="2"/>
    <tableColumn name="Stock" id="3"/>
    <tableColumn name="Type" id="4"/>
    <tableColumn name="Currency" id="5"/>
    <tableColumn name="Quantity" id="6"/>
    <tableColumn name="Price" id="7"/>
    <tableColumn name="Conversion_rate" id="8"/>
    <tableColumn name="Price_euro" id="9"/>
    <tableColumn name="Total_amount" id="10"/>
    <tableColumn name="Charges" id="11"/>
  </tableColumns>
  <tableStyleInfo name="TableStyleLight1" showColumnStripes="0" showRowStripes="1" showLastColumn="0" showFirstColumn="0"/>
</table>
</file>

<file path=xl/tables/table4.xml><?xml version="1.0" encoding="utf-8"?>
<table xmlns="http://schemas.openxmlformats.org/spreadsheetml/2006/main" ref="A1:E7" displayName="Tableau22" name="Tableau22" id="4" totalsRowShown="0">
  <autoFilter ref="A1:E7"/>
  <tableColumns count="5">
    <tableColumn name="Ticker" id="1"/>
    <tableColumn name="Title" id="2"/>
    <tableColumn name="Type" id="3"/>
    <tableColumn name="Currency" id="4"/>
    <tableColumn name="Quantity" id="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4.xml" Type="http://schemas.openxmlformats.org/officeDocument/2006/relationships/table" Id="rId1"/></Relationships>
</file>

<file path=xl/worksheets/_rels/sheet2.xml.rels><?xml version="1.0" encoding="UTF-8" standalone="yes"?><Relationships xmlns="http://schemas.openxmlformats.org/package/2006/relationships"><Relationship Target="../tables/table3.xml" Type="http://schemas.openxmlformats.org/officeDocument/2006/relationships/table" Id="rId1"/></Relationships>
</file>

<file path=xl/worksheets/_rels/sheet3.xml.rels><?xml version="1.0" encoding="UTF-8" standalone="yes"?><Relationships xmlns="http://schemas.openxmlformats.org/package/2006/relationships"><Relationship Target="../tables/table2.xml" Type="http://schemas.openxmlformats.org/officeDocument/2006/relationships/table" Id="rId1"/></Relationships>
</file>

<file path=xl/worksheets/_rels/sheet4.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
  <sheetViews>
    <sheetView workbookViewId="0"/>
  </sheetViews>
  <sheetFormatPr defaultRowHeight="15" x14ac:dyDescent="0.25"/>
  <cols>
    <col min="1" max="1" style="25" width="13.576428571428572" customWidth="1" bestFit="1"/>
    <col min="2" max="2" style="21" width="34.29071428571429" customWidth="1" bestFit="1"/>
    <col min="3" max="3" style="21" width="10.862142857142858" customWidth="1" bestFit="1"/>
    <col min="4" max="4" style="26" width="10.862142857142858" customWidth="1" bestFit="1"/>
    <col min="5" max="5" style="9" width="13.576428571428572" customWidth="1" bestFit="1"/>
  </cols>
  <sheetData>
    <row x14ac:dyDescent="0.25" r="1" customHeight="1" ht="18.75">
      <c r="A1" s="23" t="s">
        <v>10</v>
      </c>
      <c r="B1" s="14" t="s">
        <v>39</v>
      </c>
      <c r="C1" s="14" t="s">
        <v>12</v>
      </c>
      <c r="D1" s="17" t="s">
        <v>13</v>
      </c>
      <c r="E1" s="7" t="s">
        <v>14</v>
      </c>
    </row>
    <row x14ac:dyDescent="0.25" r="2" customHeight="1" ht="18.75">
      <c r="A2" s="23" t="s">
        <v>23</v>
      </c>
      <c r="B2" s="14" t="s">
        <v>24</v>
      </c>
      <c r="C2" s="14" t="s">
        <v>11</v>
      </c>
      <c r="D2" s="17" t="s">
        <v>22</v>
      </c>
      <c r="E2" s="7">
        <v>3</v>
      </c>
    </row>
    <row x14ac:dyDescent="0.25" r="3" customHeight="1" ht="18.75">
      <c r="A3" s="23" t="s">
        <v>27</v>
      </c>
      <c r="B3" s="14" t="s">
        <v>28</v>
      </c>
      <c r="C3" s="14" t="s">
        <v>29</v>
      </c>
      <c r="D3" s="17" t="s">
        <v>22</v>
      </c>
      <c r="E3" s="7">
        <v>7</v>
      </c>
    </row>
    <row x14ac:dyDescent="0.25" r="4" customHeight="1" ht="18.75" customFormat="1" s="24">
      <c r="A4" s="14" t="s">
        <v>30</v>
      </c>
      <c r="B4" s="14" t="s">
        <v>31</v>
      </c>
      <c r="C4" s="14" t="s">
        <v>32</v>
      </c>
      <c r="D4" s="18" t="s">
        <v>33</v>
      </c>
      <c r="E4" s="19">
        <v>28</v>
      </c>
    </row>
    <row x14ac:dyDescent="0.25" r="5" customHeight="1" ht="18.75">
      <c r="A5" s="23" t="s">
        <v>34</v>
      </c>
      <c r="B5" s="14" t="s">
        <v>40</v>
      </c>
      <c r="C5" s="14" t="s">
        <v>32</v>
      </c>
      <c r="D5" s="17" t="s">
        <v>22</v>
      </c>
      <c r="E5" s="7">
        <v>15</v>
      </c>
    </row>
    <row x14ac:dyDescent="0.25" r="6" customHeight="1" ht="18.75">
      <c r="A6" s="23" t="s">
        <v>25</v>
      </c>
      <c r="B6" s="14" t="s">
        <v>26</v>
      </c>
      <c r="C6" s="14" t="s">
        <v>11</v>
      </c>
      <c r="D6" s="17" t="s">
        <v>22</v>
      </c>
      <c r="E6" s="7">
        <v>3</v>
      </c>
    </row>
    <row x14ac:dyDescent="0.25" r="7" customHeight="1" ht="18.75">
      <c r="A7" s="23" t="s">
        <v>36</v>
      </c>
      <c r="B7" s="14" t="s">
        <v>41</v>
      </c>
      <c r="C7" s="14" t="s">
        <v>38</v>
      </c>
      <c r="D7" s="17" t="s">
        <v>22</v>
      </c>
      <c r="E7" s="7">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
  <sheetViews>
    <sheetView workbookViewId="0"/>
  </sheetViews>
  <sheetFormatPr defaultRowHeight="15" x14ac:dyDescent="0.25"/>
  <cols>
    <col min="1" max="1" style="20" width="13.576428571428572" customWidth="1" bestFit="1"/>
    <col min="2" max="2" style="6" width="13.576428571428572" customWidth="1" bestFit="1"/>
    <col min="3" max="3" style="21" width="34.29071428571429" customWidth="1" bestFit="1"/>
    <col min="4" max="4" style="21" width="7.576428571428571" customWidth="1" bestFit="1"/>
    <col min="5" max="5" style="6" width="11.147857142857141" customWidth="1" bestFit="1"/>
    <col min="6" max="6" style="9" width="10.862142857142858" customWidth="1" bestFit="1"/>
    <col min="7" max="7" style="22" width="13.576428571428572" customWidth="1" bestFit="1"/>
    <col min="8" max="8" style="9" width="17.719285714285714" customWidth="1" bestFit="1"/>
    <col min="9" max="9" style="22" width="13.576428571428572" customWidth="1" bestFit="1"/>
    <col min="10" max="10" style="22" width="15.576428571428572" customWidth="1" bestFit="1"/>
    <col min="11" max="11" style="22" width="13.576428571428572" customWidth="1" bestFit="1"/>
  </cols>
  <sheetData>
    <row x14ac:dyDescent="0.25" r="1" customHeight="1" ht="19.5">
      <c r="A1" s="13" t="s">
        <v>8</v>
      </c>
      <c r="B1" s="2" t="s">
        <v>10</v>
      </c>
      <c r="C1" s="14" t="s">
        <v>11</v>
      </c>
      <c r="D1" s="14" t="s">
        <v>12</v>
      </c>
      <c r="E1" s="2" t="s">
        <v>13</v>
      </c>
      <c r="F1" s="15" t="s">
        <v>14</v>
      </c>
      <c r="G1" s="16" t="s">
        <v>15</v>
      </c>
      <c r="H1" s="15" t="s">
        <v>16</v>
      </c>
      <c r="I1" s="16" t="s">
        <v>17</v>
      </c>
      <c r="J1" s="16" t="s">
        <v>18</v>
      </c>
      <c r="K1" s="16" t="s">
        <v>19</v>
      </c>
    </row>
    <row x14ac:dyDescent="0.25" r="2" customHeight="1" ht="19.5">
      <c r="A2" s="13">
        <v>44617</v>
      </c>
      <c r="B2" s="2" t="s">
        <v>20</v>
      </c>
      <c r="C2" s="14" t="s">
        <v>21</v>
      </c>
      <c r="D2" s="14" t="s">
        <v>11</v>
      </c>
      <c r="E2" s="17" t="s">
        <v>22</v>
      </c>
      <c r="F2" s="7">
        <v>1</v>
      </c>
      <c r="G2" s="11">
        <v>119.82</v>
      </c>
      <c r="H2" s="11">
        <v>1.1241</v>
      </c>
      <c r="I2" s="11">
        <v>106.86</v>
      </c>
      <c r="J2" s="11">
        <f>I2*F2</f>
      </c>
      <c r="K2" s="11">
        <v>0.87</v>
      </c>
    </row>
    <row x14ac:dyDescent="0.25" r="3" customHeight="1" ht="19.5">
      <c r="A3" s="13">
        <v>44617</v>
      </c>
      <c r="B3" s="2" t="s">
        <v>23</v>
      </c>
      <c r="C3" s="14" t="s">
        <v>24</v>
      </c>
      <c r="D3" s="14" t="s">
        <v>11</v>
      </c>
      <c r="E3" s="17" t="s">
        <v>22</v>
      </c>
      <c r="F3" s="7">
        <v>2</v>
      </c>
      <c r="G3" s="11">
        <v>240.32</v>
      </c>
      <c r="H3" s="11">
        <v>1.1244</v>
      </c>
      <c r="I3" s="11">
        <f>G3/H3</f>
      </c>
      <c r="J3" s="11">
        <v>428.53</v>
      </c>
      <c r="K3" s="7">
        <v>2</v>
      </c>
    </row>
    <row x14ac:dyDescent="0.25" r="4" customHeight="1" ht="19.5">
      <c r="A4" s="13">
        <v>44617</v>
      </c>
      <c r="B4" s="2" t="s">
        <v>25</v>
      </c>
      <c r="C4" s="14" t="s">
        <v>26</v>
      </c>
      <c r="D4" s="14" t="s">
        <v>11</v>
      </c>
      <c r="E4" s="17" t="s">
        <v>22</v>
      </c>
      <c r="F4" s="7">
        <v>1</v>
      </c>
      <c r="G4" s="11">
        <v>207.06</v>
      </c>
      <c r="H4" s="11">
        <v>1.1244</v>
      </c>
      <c r="I4" s="11">
        <v>184.61</v>
      </c>
      <c r="J4" s="11">
        <f>I4*F4</f>
      </c>
      <c r="K4" s="11">
        <v>1.15</v>
      </c>
    </row>
    <row x14ac:dyDescent="0.25" r="5" customHeight="1" ht="19.5">
      <c r="A5" s="13">
        <v>44617</v>
      </c>
      <c r="B5" s="2" t="s">
        <v>27</v>
      </c>
      <c r="C5" s="14" t="s">
        <v>28</v>
      </c>
      <c r="D5" s="14" t="s">
        <v>29</v>
      </c>
      <c r="E5" s="17" t="s">
        <v>22</v>
      </c>
      <c r="F5" s="7">
        <v>29</v>
      </c>
      <c r="G5" s="11">
        <v>14.75</v>
      </c>
      <c r="H5" s="11">
        <v>1.1237</v>
      </c>
      <c r="I5" s="11">
        <f>G5/H5</f>
      </c>
      <c r="J5" s="11">
        <v>381.62</v>
      </c>
      <c r="K5" s="11">
        <v>1.84</v>
      </c>
    </row>
    <row x14ac:dyDescent="0.25" r="6" customHeight="1" ht="19.5">
      <c r="A6" s="13">
        <v>44620</v>
      </c>
      <c r="B6" s="2" t="s">
        <v>30</v>
      </c>
      <c r="C6" s="14" t="s">
        <v>31</v>
      </c>
      <c r="D6" s="14" t="s">
        <v>32</v>
      </c>
      <c r="E6" s="18" t="s">
        <v>33</v>
      </c>
      <c r="F6" s="19">
        <v>20</v>
      </c>
      <c r="G6" s="11">
        <v>61.13</v>
      </c>
      <c r="H6" s="7">
        <v>1</v>
      </c>
      <c r="I6" s="11">
        <f>G6/H6</f>
      </c>
      <c r="J6" s="11">
        <f>I6*F6</f>
      </c>
      <c r="K6" s="11">
        <v>4.28</v>
      </c>
    </row>
    <row x14ac:dyDescent="0.25" r="7" customHeight="1" ht="19.5">
      <c r="A7" s="13">
        <v>44663</v>
      </c>
      <c r="B7" s="2" t="s">
        <v>20</v>
      </c>
      <c r="C7" s="14" t="s">
        <v>21</v>
      </c>
      <c r="D7" s="14" t="s">
        <v>11</v>
      </c>
      <c r="E7" s="17" t="s">
        <v>22</v>
      </c>
      <c r="F7" s="7">
        <v>-1</v>
      </c>
      <c r="G7" s="11">
        <v>95.2</v>
      </c>
      <c r="H7" s="11">
        <v>1.0825</v>
      </c>
      <c r="I7" s="11">
        <v>86.92</v>
      </c>
      <c r="J7" s="11">
        <f>I7*F7</f>
      </c>
      <c r="K7" s="11">
        <v>0.81</v>
      </c>
    </row>
    <row x14ac:dyDescent="0.25" r="8" customHeight="1" ht="19.5">
      <c r="A8" s="13">
        <v>44672</v>
      </c>
      <c r="B8" s="2" t="s">
        <v>23</v>
      </c>
      <c r="C8" s="14" t="s">
        <v>24</v>
      </c>
      <c r="D8" s="14" t="s">
        <v>11</v>
      </c>
      <c r="E8" s="17" t="s">
        <v>22</v>
      </c>
      <c r="F8" s="7">
        <v>-1</v>
      </c>
      <c r="G8" s="11">
        <v>204.27</v>
      </c>
      <c r="H8" s="11">
        <v>1.0854</v>
      </c>
      <c r="I8" s="11">
        <v>186.57</v>
      </c>
      <c r="J8" s="11">
        <f>I8*F8</f>
      </c>
      <c r="K8" s="11">
        <v>1.16</v>
      </c>
    </row>
    <row x14ac:dyDescent="0.25" r="9" customHeight="1" ht="19.5">
      <c r="A9" s="13">
        <v>44673</v>
      </c>
      <c r="B9" s="2" t="s">
        <v>25</v>
      </c>
      <c r="C9" s="14" t="s">
        <v>26</v>
      </c>
      <c r="D9" s="14" t="s">
        <v>11</v>
      </c>
      <c r="E9" s="17" t="s">
        <v>22</v>
      </c>
      <c r="F9" s="7">
        <v>-1</v>
      </c>
      <c r="G9" s="7">
        <v>179</v>
      </c>
      <c r="H9" s="11">
        <v>1.0804</v>
      </c>
      <c r="I9" s="11">
        <v>162</v>
      </c>
      <c r="J9" s="11">
        <f>I9*F9</f>
      </c>
      <c r="K9" s="11">
        <v>1.07</v>
      </c>
    </row>
    <row x14ac:dyDescent="0.25" r="10" customHeight="1" ht="19.5">
      <c r="A10" s="13">
        <v>44678</v>
      </c>
      <c r="B10" s="2" t="s">
        <v>27</v>
      </c>
      <c r="C10" s="14" t="s">
        <v>28</v>
      </c>
      <c r="D10" s="14" t="s">
        <v>29</v>
      </c>
      <c r="E10" s="17" t="s">
        <v>22</v>
      </c>
      <c r="F10" s="7">
        <v>-22</v>
      </c>
      <c r="G10" s="11">
        <v>14.55</v>
      </c>
      <c r="H10" s="11">
        <v>1.0734</v>
      </c>
      <c r="I10" s="11">
        <f>G10/H10</f>
      </c>
      <c r="J10" s="11">
        <v>-297.47</v>
      </c>
      <c r="K10" s="11">
        <v>1.55</v>
      </c>
    </row>
    <row x14ac:dyDescent="0.25" r="11" customHeight="1" ht="33">
      <c r="A11" s="13">
        <v>44711</v>
      </c>
      <c r="B11" s="2" t="s">
        <v>34</v>
      </c>
      <c r="C11" s="14" t="s">
        <v>35</v>
      </c>
      <c r="D11" s="14" t="s">
        <v>32</v>
      </c>
      <c r="E11" s="17" t="s">
        <v>22</v>
      </c>
      <c r="F11" s="7">
        <v>15</v>
      </c>
      <c r="G11" s="11">
        <v>36.5</v>
      </c>
      <c r="H11" s="11">
        <v>1.0754</v>
      </c>
      <c r="I11" s="11">
        <f>G11/H11</f>
      </c>
      <c r="J11" s="11">
        <v>510.39</v>
      </c>
      <c r="K11" s="11">
        <v>1.11</v>
      </c>
    </row>
    <row x14ac:dyDescent="0.25" r="12" customHeight="1" ht="19.5">
      <c r="A12" s="13">
        <v>44712</v>
      </c>
      <c r="B12" s="2" t="s">
        <v>25</v>
      </c>
      <c r="C12" s="14" t="s">
        <v>26</v>
      </c>
      <c r="D12" s="14" t="s">
        <v>11</v>
      </c>
      <c r="E12" s="17" t="s">
        <v>22</v>
      </c>
      <c r="F12" s="7">
        <v>1</v>
      </c>
      <c r="G12" s="7">
        <v>166</v>
      </c>
      <c r="H12" s="11">
        <v>1.0713</v>
      </c>
      <c r="I12" s="11">
        <f>G12/H12</f>
      </c>
      <c r="J12" s="11">
        <v>155.34</v>
      </c>
      <c r="K12" s="11">
        <v>1.04</v>
      </c>
    </row>
    <row x14ac:dyDescent="0.25" r="13" customHeight="1" ht="19.5">
      <c r="A13" s="13">
        <v>44712</v>
      </c>
      <c r="B13" s="2" t="s">
        <v>36</v>
      </c>
      <c r="C13" s="14" t="s">
        <v>37</v>
      </c>
      <c r="D13" s="14" t="s">
        <v>38</v>
      </c>
      <c r="E13" s="17" t="s">
        <v>22</v>
      </c>
      <c r="F13" s="7">
        <v>34</v>
      </c>
      <c r="G13" s="11">
        <v>11.2</v>
      </c>
      <c r="H13" s="11">
        <v>1.071</v>
      </c>
      <c r="I13" s="11">
        <f>G13/H13</f>
      </c>
      <c r="J13" s="11">
        <v>356.45</v>
      </c>
      <c r="K13" s="11">
        <v>1.75</v>
      </c>
    </row>
    <row x14ac:dyDescent="0.25" r="14" customHeight="1" ht="19.5">
      <c r="A14" s="13">
        <v>44728</v>
      </c>
      <c r="B14" s="2" t="s">
        <v>23</v>
      </c>
      <c r="C14" s="14" t="s">
        <v>24</v>
      </c>
      <c r="D14" s="14" t="s">
        <v>11</v>
      </c>
      <c r="E14" s="17" t="s">
        <v>22</v>
      </c>
      <c r="F14" s="7">
        <v>1</v>
      </c>
      <c r="G14" s="11">
        <v>155.59</v>
      </c>
      <c r="H14" s="11">
        <v>1.0595</v>
      </c>
      <c r="I14" s="11">
        <v>147.22</v>
      </c>
      <c r="J14" s="11">
        <v>147.22</v>
      </c>
      <c r="K14" s="11">
        <v>1.02</v>
      </c>
    </row>
    <row x14ac:dyDescent="0.25" r="15" customHeight="1" ht="19.5">
      <c r="A15" s="13">
        <v>44728</v>
      </c>
      <c r="B15" s="2" t="s">
        <v>25</v>
      </c>
      <c r="C15" s="14" t="s">
        <v>26</v>
      </c>
      <c r="D15" s="14" t="s">
        <v>11</v>
      </c>
      <c r="E15" s="17" t="s">
        <v>22</v>
      </c>
      <c r="F15" s="7">
        <v>1</v>
      </c>
      <c r="G15" s="11">
        <v>160.65</v>
      </c>
      <c r="H15" s="11">
        <v>1.0596</v>
      </c>
      <c r="I15" s="11">
        <v>151.99</v>
      </c>
      <c r="J15" s="11">
        <f>I15*F15</f>
      </c>
      <c r="K15" s="11">
        <v>1.03</v>
      </c>
    </row>
    <row x14ac:dyDescent="0.25" r="16" customHeight="1" ht="19.5">
      <c r="A16" s="13">
        <v>44872</v>
      </c>
      <c r="B16" s="2" t="s">
        <v>23</v>
      </c>
      <c r="C16" s="14" t="s">
        <v>24</v>
      </c>
      <c r="D16" s="14" t="s">
        <v>11</v>
      </c>
      <c r="E16" s="17" t="s">
        <v>22</v>
      </c>
      <c r="F16" s="7">
        <v>1</v>
      </c>
      <c r="G16" s="7">
        <v>141</v>
      </c>
      <c r="H16" s="11">
        <v>0.999</v>
      </c>
      <c r="I16" s="11">
        <v>142.36</v>
      </c>
      <c r="J16" s="11">
        <f>I16*F16</f>
      </c>
      <c r="K16" s="11">
        <v>1.5</v>
      </c>
    </row>
    <row x14ac:dyDescent="0.25" r="17" customHeight="1" ht="19.5">
      <c r="A17" s="13">
        <v>44872</v>
      </c>
      <c r="B17" s="2" t="s">
        <v>25</v>
      </c>
      <c r="C17" s="14" t="s">
        <v>26</v>
      </c>
      <c r="D17" s="14" t="s">
        <v>11</v>
      </c>
      <c r="E17" s="17" t="s">
        <v>22</v>
      </c>
      <c r="F17" s="7">
        <v>1</v>
      </c>
      <c r="G17" s="7">
        <v>142</v>
      </c>
      <c r="H17" s="11">
        <v>0.999</v>
      </c>
      <c r="I17" s="11">
        <v>143.48</v>
      </c>
      <c r="J17" s="11">
        <f>I17*F17</f>
      </c>
      <c r="K17" s="11">
        <v>1.5</v>
      </c>
    </row>
    <row x14ac:dyDescent="0.25" r="18" customHeight="1" ht="19.5">
      <c r="A18" s="13">
        <v>44872</v>
      </c>
      <c r="B18" s="2" t="s">
        <v>30</v>
      </c>
      <c r="C18" s="14" t="s">
        <v>31</v>
      </c>
      <c r="D18" s="14" t="s">
        <v>32</v>
      </c>
      <c r="E18" s="18" t="s">
        <v>33</v>
      </c>
      <c r="F18" s="7">
        <v>8</v>
      </c>
      <c r="G18" s="11">
        <v>67.6</v>
      </c>
      <c r="H18" s="7">
        <v>1</v>
      </c>
      <c r="I18" s="11">
        <f>G18/H18</f>
      </c>
      <c r="J18" s="11">
        <f>I18*F18</f>
      </c>
      <c r="K18" s="11">
        <v>0.65</v>
      </c>
    </row>
    <row x14ac:dyDescent="0.25" r="19" customHeight="1" ht="19.5">
      <c r="A19" s="13"/>
      <c r="B19" s="2"/>
      <c r="C19" s="14"/>
      <c r="D19" s="14"/>
      <c r="E19" s="2"/>
      <c r="F19" s="7"/>
      <c r="G19" s="11"/>
      <c r="H19" s="7"/>
      <c r="I19" s="11"/>
      <c r="J19" s="11"/>
      <c r="K19" s="11"/>
    </row>
    <row x14ac:dyDescent="0.25" r="20" customHeight="1" ht="19.5">
      <c r="A20" s="13"/>
      <c r="B20" s="2"/>
      <c r="C20" s="14"/>
      <c r="D20" s="14"/>
      <c r="E20" s="2"/>
      <c r="F20" s="7"/>
      <c r="G20" s="11"/>
      <c r="H20" s="7"/>
      <c r="I20" s="11"/>
      <c r="J20" s="11"/>
      <c r="K20" s="1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9"/>
  <sheetViews>
    <sheetView workbookViewId="0" tabSelected="1"/>
  </sheetViews>
  <sheetFormatPr defaultRowHeight="15" x14ac:dyDescent="0.25"/>
  <cols>
    <col min="1" max="1" style="12" width="13.576428571428572" customWidth="1" bestFit="1"/>
    <col min="2" max="2" style="9" width="11.576428571428572" customWidth="1" bestFit="1"/>
    <col min="3" max="3" style="9" width="13.576428571428572" customWidth="1" bestFit="1"/>
  </cols>
  <sheetData>
    <row x14ac:dyDescent="0.25" r="1" customHeight="1" ht="18.75">
      <c r="A1" s="10" t="s">
        <v>8</v>
      </c>
      <c r="B1" s="7" t="s">
        <v>9</v>
      </c>
      <c r="C1" s="7" t="s">
        <v>3</v>
      </c>
    </row>
    <row x14ac:dyDescent="0.25" r="2" customHeight="1" ht="18.75">
      <c r="A2" s="10">
        <v>44615</v>
      </c>
      <c r="B2" s="7">
        <v>2100</v>
      </c>
      <c r="C2" s="8">
        <f>Actors!B3</f>
      </c>
    </row>
    <row x14ac:dyDescent="0.25" r="3" customHeight="1" ht="18.75">
      <c r="A3" s="10">
        <v>44615</v>
      </c>
      <c r="B3" s="7">
        <v>400</v>
      </c>
      <c r="C3" s="7">
        <f>Actors!B4</f>
      </c>
    </row>
    <row x14ac:dyDescent="0.25" r="4" customHeight="1" ht="18.75">
      <c r="A4" s="10">
        <v>44622</v>
      </c>
      <c r="B4" s="7">
        <v>167</v>
      </c>
      <c r="C4" s="7">
        <v>1</v>
      </c>
    </row>
    <row x14ac:dyDescent="0.25" r="5" customHeight="1" ht="18.75">
      <c r="A5" s="10">
        <v>44644</v>
      </c>
      <c r="B5" s="11">
        <v>0.07</v>
      </c>
      <c r="C5" s="7">
        <v>0</v>
      </c>
    </row>
    <row x14ac:dyDescent="0.25" r="6" customHeight="1" ht="18.75">
      <c r="A6" s="10">
        <v>44649</v>
      </c>
      <c r="B6" s="11">
        <v>6.56</v>
      </c>
      <c r="C6" s="7">
        <f>Actors!B6</f>
      </c>
    </row>
    <row x14ac:dyDescent="0.25" r="7" customHeight="1" ht="18.75">
      <c r="A7" s="10">
        <v>44655</v>
      </c>
      <c r="B7" s="7">
        <v>167</v>
      </c>
      <c r="C7" s="7">
        <v>1</v>
      </c>
    </row>
    <row x14ac:dyDescent="0.25" r="8" customHeight="1" ht="18.75">
      <c r="A8" s="10">
        <v>44684</v>
      </c>
      <c r="B8" s="7">
        <v>167</v>
      </c>
      <c r="C8" s="7">
        <v>1</v>
      </c>
    </row>
    <row x14ac:dyDescent="0.25" r="9" customHeight="1" ht="18.75">
      <c r="A9" s="10">
        <v>44719</v>
      </c>
      <c r="B9" s="7">
        <v>167</v>
      </c>
      <c r="C9" s="7">
        <v>1</v>
      </c>
    </row>
    <row x14ac:dyDescent="0.25" r="10" customHeight="1" ht="18.75">
      <c r="A10" s="10">
        <v>44740</v>
      </c>
      <c r="B10" s="11">
        <v>6.76</v>
      </c>
      <c r="C10" s="7">
        <v>0</v>
      </c>
    </row>
    <row x14ac:dyDescent="0.25" r="11" customHeight="1" ht="18.75">
      <c r="A11" s="10">
        <v>44743</v>
      </c>
      <c r="B11" s="11">
        <v>0.04</v>
      </c>
      <c r="C11" s="7">
        <f>Actors!B12</f>
      </c>
    </row>
    <row x14ac:dyDescent="0.25" r="12" customHeight="1" ht="18.75">
      <c r="A12" s="10">
        <v>44748</v>
      </c>
      <c r="B12" s="7">
        <v>167</v>
      </c>
      <c r="C12" s="7">
        <v>1</v>
      </c>
    </row>
    <row x14ac:dyDescent="0.25" r="13" customHeight="1" ht="18.75">
      <c r="A13" s="10">
        <v>44775</v>
      </c>
      <c r="B13" s="11">
        <v>7.02</v>
      </c>
      <c r="C13" s="7">
        <f>Actors!B14</f>
      </c>
    </row>
    <row x14ac:dyDescent="0.25" r="14" customHeight="1" ht="18.75">
      <c r="A14" s="10">
        <v>44811</v>
      </c>
      <c r="B14" s="7">
        <v>167</v>
      </c>
      <c r="C14" s="7">
        <v>1</v>
      </c>
    </row>
    <row x14ac:dyDescent="0.25" r="15" customHeight="1" ht="18.75">
      <c r="A15" s="10">
        <v>44833</v>
      </c>
      <c r="B15" s="11">
        <v>7.7</v>
      </c>
      <c r="C15" s="7">
        <f>Actors!B16</f>
      </c>
    </row>
    <row x14ac:dyDescent="0.25" r="16" customHeight="1" ht="18.75">
      <c r="A16" s="10">
        <v>44835</v>
      </c>
      <c r="B16" s="11">
        <v>0.7</v>
      </c>
      <c r="C16" s="7">
        <f>Actors!B18</f>
      </c>
    </row>
    <row x14ac:dyDescent="0.25" r="17" customHeight="1" ht="18.75">
      <c r="A17" s="10">
        <v>44838</v>
      </c>
      <c r="B17" s="7">
        <v>167</v>
      </c>
      <c r="C17" s="7">
        <v>1</v>
      </c>
    </row>
    <row x14ac:dyDescent="0.25" r="18" customHeight="1" ht="18.75">
      <c r="A18" s="10">
        <v>44862</v>
      </c>
      <c r="B18" s="11">
        <v>8.61</v>
      </c>
      <c r="C18" s="7">
        <f>Actors!B19</f>
      </c>
    </row>
    <row x14ac:dyDescent="0.25" r="19" customHeight="1" ht="18.75">
      <c r="A19" s="10">
        <v>44866</v>
      </c>
      <c r="B19" s="7">
        <v>170</v>
      </c>
      <c r="C19" s="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4"/>
  <sheetViews>
    <sheetView workbookViewId="0"/>
  </sheetViews>
  <sheetFormatPr defaultRowHeight="15" x14ac:dyDescent="0.25"/>
  <cols>
    <col min="1" max="1" style="6" width="13.576428571428572" customWidth="1" bestFit="1"/>
    <col min="2" max="2" style="9" width="13.576428571428572" customWidth="1" bestFit="1"/>
  </cols>
  <sheetData>
    <row x14ac:dyDescent="0.25" r="1" customHeight="1" ht="18.75">
      <c r="A1" s="2" t="s">
        <v>3</v>
      </c>
      <c r="B1" s="7" t="s">
        <v>4</v>
      </c>
    </row>
    <row x14ac:dyDescent="0.25" r="2" customHeight="1" ht="18.75">
      <c r="A2" s="2" t="s">
        <v>5</v>
      </c>
      <c r="B2" s="7">
        <v>0</v>
      </c>
    </row>
    <row x14ac:dyDescent="0.25" r="3" customHeight="1" ht="18.75">
      <c r="A3" s="2" t="s">
        <v>6</v>
      </c>
      <c r="B3" s="8">
        <v>1</v>
      </c>
    </row>
    <row x14ac:dyDescent="0.25" r="4" customHeight="1" ht="18.75">
      <c r="A4" s="2" t="s">
        <v>7</v>
      </c>
      <c r="B4" s="7">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5" x14ac:dyDescent="0.25"/>
  <cols>
    <col min="1" max="1" style="5" width="13.576428571428572" customWidth="1" bestFit="1"/>
    <col min="2" max="2" style="6" width="13.576428571428572" customWidth="1" bestFit="1"/>
  </cols>
  <sheetData>
    <row x14ac:dyDescent="0.25" r="1" customHeight="1" ht="18.75">
      <c r="A1" s="1" t="s">
        <v>0</v>
      </c>
      <c r="B1" s="2"/>
    </row>
    <row x14ac:dyDescent="0.25" r="2" customHeight="1" ht="18.75">
      <c r="A2" s="3"/>
      <c r="B2" s="2"/>
    </row>
    <row x14ac:dyDescent="0.25" r="3" customHeight="1" ht="18.75">
      <c r="A3" s="4" t="s">
        <v>1</v>
      </c>
      <c r="B3" s="2" t="s">
        <v>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Portfolio</vt:lpstr>
      <vt:lpstr>Cashflows</vt:lpstr>
      <vt:lpstr>Deposits</vt:lpstr>
      <vt:lpstr>Actors</vt:lpstr>
      <vt:lpstr>Feuil1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2023-02-12T10:16:42.128Z</dcterms:created>
  <dcterms:modified xsi:type="dcterms:W3CDTF">2023-02-12T10:16:42.128Z</dcterms:modified>
</cp:coreProperties>
</file>