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Antoine\OneDrive\Documents\Umbrella_Fund\Code_projects\umbrella\notebooks\"/>
    </mc:Choice>
  </mc:AlternateContent>
  <xr:revisionPtr revIDLastSave="0" documentId="13_ncr:1_{019CD0E8-095C-49DF-ACF6-878A425BD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E239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8" i="1"/>
  <c r="E79" i="1"/>
  <c r="E80" i="1"/>
  <c r="E81" i="1"/>
  <c r="E82" i="1"/>
  <c r="E83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16" i="1"/>
  <c r="E217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40" i="1"/>
  <c r="E241" i="1"/>
  <c r="E243" i="1"/>
  <c r="E244" i="1"/>
  <c r="E245" i="1"/>
  <c r="E246" i="1"/>
  <c r="E247" i="1"/>
  <c r="E248" i="1"/>
  <c r="E249" i="1"/>
  <c r="E250" i="1"/>
  <c r="E251" i="1"/>
  <c r="E252" i="1"/>
  <c r="E253" i="1"/>
  <c r="E2" i="1"/>
</calcChain>
</file>

<file path=xl/sharedStrings.xml><?xml version="1.0" encoding="utf-8"?>
<sst xmlns="http://schemas.openxmlformats.org/spreadsheetml/2006/main" count="1186" uniqueCount="299">
  <si>
    <t>type</t>
  </si>
  <si>
    <t>date</t>
  </si>
  <si>
    <t>amount</t>
  </si>
  <si>
    <t>ticker</t>
  </si>
  <si>
    <t>shares</t>
  </si>
  <si>
    <t>metadata</t>
  </si>
  <si>
    <t>user_id</t>
  </si>
  <si>
    <t>deposit</t>
  </si>
  <si>
    <t>2025-05-05</t>
  </si>
  <si>
    <t>{}</t>
  </si>
  <si>
    <t>fee</t>
  </si>
  <si>
    <t>2025-05-01</t>
  </si>
  <si>
    <t>dividend</t>
  </si>
  <si>
    <t>RITHM CAPITAL CORP</t>
  </si>
  <si>
    <t>2025-04-25</t>
  </si>
  <si>
    <t>SALESFORCE.COM</t>
  </si>
  <si>
    <t>2025-04-08</t>
  </si>
  <si>
    <t>2025-04-03</t>
  </si>
  <si>
    <t>NVIDIA CORP</t>
  </si>
  <si>
    <t>2025-04-02</t>
  </si>
  <si>
    <t>SPDR S&amp;P US DIVIDEND ARISTOCRATS ETF</t>
  </si>
  <si>
    <t>2025-03-14</t>
  </si>
  <si>
    <t>MICROSOFT CORP</t>
  </si>
  <si>
    <t>2025-03-05</t>
  </si>
  <si>
    <t>2025-03-04</t>
  </si>
  <si>
    <t>sell</t>
  </si>
  <si>
    <t>2025-02-06</t>
  </si>
  <si>
    <t>2025-02-04</t>
  </si>
  <si>
    <t>2025-02-03</t>
  </si>
  <si>
    <t>2025-01-10</t>
  </si>
  <si>
    <t>2025-01-03</t>
  </si>
  <si>
    <t>2025-01-02</t>
  </si>
  <si>
    <t>2024-12-30</t>
  </si>
  <si>
    <t>2024-12-13</t>
  </si>
  <si>
    <t>2024-12-03</t>
  </si>
  <si>
    <t>2024-11-27</t>
  </si>
  <si>
    <t>2024-11-04</t>
  </si>
  <si>
    <t>2024-10-21</t>
  </si>
  <si>
    <t>2024-10-09</t>
  </si>
  <si>
    <t>2024-10-04</t>
  </si>
  <si>
    <t>2024-10-03</t>
  </si>
  <si>
    <t>2024-10-02</t>
  </si>
  <si>
    <t>2024-09-13</t>
  </si>
  <si>
    <t>2024-09-04</t>
  </si>
  <si>
    <t>2024-08-05</t>
  </si>
  <si>
    <t>2024-07-29</t>
  </si>
  <si>
    <t>2024-07-26</t>
  </si>
  <si>
    <t>2024-07-12</t>
  </si>
  <si>
    <t>buy</t>
  </si>
  <si>
    <t>INVESCO PHYSICAL GOLD ETC</t>
  </si>
  <si>
    <t xml:space="preserve">SPDR S&amp;P US CONSUMER STAPLES SEL </t>
  </si>
  <si>
    <t>2024-07-09</t>
  </si>
  <si>
    <t>2024-07-03</t>
  </si>
  <si>
    <t>2024-07-01</t>
  </si>
  <si>
    <t>2024-06-04</t>
  </si>
  <si>
    <t>2024-05-07</t>
  </si>
  <si>
    <t>2024-04-29</t>
  </si>
  <si>
    <t>2024-04-12</t>
  </si>
  <si>
    <t>2024-04-03</t>
  </si>
  <si>
    <t>2024-03-28</t>
  </si>
  <si>
    <t>2024-03-27</t>
  </si>
  <si>
    <t>2024-03-05</t>
  </si>
  <si>
    <t>2024-02-23</t>
  </si>
  <si>
    <t>WIX.COM LTD</t>
  </si>
  <si>
    <t>2024-02-05</t>
  </si>
  <si>
    <t>2024-02-02</t>
  </si>
  <si>
    <t>2024-01-29</t>
  </si>
  <si>
    <t>2024-01-03</t>
  </si>
  <si>
    <t>2023-12-29</t>
  </si>
  <si>
    <t>2023-12-28</t>
  </si>
  <si>
    <t>2023-12-20</t>
  </si>
  <si>
    <t>2023-12-11</t>
  </si>
  <si>
    <t>2023-12-04</t>
  </si>
  <si>
    <t>2023-11-02</t>
  </si>
  <si>
    <t>2023-10-30</t>
  </si>
  <si>
    <t>2023-10-03</t>
  </si>
  <si>
    <t>2023-09-29</t>
  </si>
  <si>
    <t>2023-09-27</t>
  </si>
  <si>
    <t>2023-09-05</t>
  </si>
  <si>
    <t>2023-08-02</t>
  </si>
  <si>
    <t>2023-07-31</t>
  </si>
  <si>
    <t>2023-07-04</t>
  </si>
  <si>
    <t>2023-07-03</t>
  </si>
  <si>
    <t>2023-06-28</t>
  </si>
  <si>
    <t>2023-06-05</t>
  </si>
  <si>
    <t>2023-05-03</t>
  </si>
  <si>
    <t>2023-05-01</t>
  </si>
  <si>
    <t>2023-04-12</t>
  </si>
  <si>
    <t>SPROTT PHYSICAL GOLD TRUST</t>
  </si>
  <si>
    <t>2023-04-04</t>
  </si>
  <si>
    <t>2023-03-30</t>
  </si>
  <si>
    <t>2023-03-29</t>
  </si>
  <si>
    <t>2023-03-02</t>
  </si>
  <si>
    <t>2023-02-13</t>
  </si>
  <si>
    <t>2023-02-02</t>
  </si>
  <si>
    <t>2023-01-30</t>
  </si>
  <si>
    <t>2023-01-03</t>
  </si>
  <si>
    <t>2023-01-02</t>
  </si>
  <si>
    <t>2022-12-23</t>
  </si>
  <si>
    <t>2022-11-07</t>
  </si>
  <si>
    <t>2022-11-02</t>
  </si>
  <si>
    <t>2022-10-31</t>
  </si>
  <si>
    <t>2022-10-04</t>
  </si>
  <si>
    <t>2022-09-30</t>
  </si>
  <si>
    <t>2022-09-29</t>
  </si>
  <si>
    <t>2022-09-07</t>
  </si>
  <si>
    <t>2022-08-03</t>
  </si>
  <si>
    <t>2022-08-01</t>
  </si>
  <si>
    <t>2022-07-07</t>
  </si>
  <si>
    <t>2022-07-04</t>
  </si>
  <si>
    <t>2022-06-29</t>
  </si>
  <si>
    <t>2022-06-16</t>
  </si>
  <si>
    <t>2022-06-07</t>
  </si>
  <si>
    <t>2022-06-01</t>
  </si>
  <si>
    <t>2022-05-31</t>
  </si>
  <si>
    <t>2022-05-30</t>
  </si>
  <si>
    <t>2022-05-27</t>
  </si>
  <si>
    <t>2022-05-03</t>
  </si>
  <si>
    <t>2022-04-22</t>
  </si>
  <si>
    <t>2022-04-21</t>
  </si>
  <si>
    <t>2022-04-12</t>
  </si>
  <si>
    <t>ADVANCED MICRO DEVICES INC</t>
  </si>
  <si>
    <t>2022-04-04</t>
  </si>
  <si>
    <t>2022-03-30</t>
  </si>
  <si>
    <t>2022-03-25</t>
  </si>
  <si>
    <t>2022-03-02</t>
  </si>
  <si>
    <t>2022-02-28</t>
  </si>
  <si>
    <t>2022-02-25</t>
  </si>
  <si>
    <t>2022-02-18</t>
  </si>
  <si>
    <t>2022-02-17</t>
  </si>
  <si>
    <t>frais de courtage</t>
  </si>
  <si>
    <t>tob</t>
  </si>
  <si>
    <t>frais de connexion</t>
  </si>
  <si>
    <t>impot sur dividende</t>
  </si>
  <si>
    <t>Description</t>
  </si>
  <si>
    <t>377.64</t>
  </si>
  <si>
    <t>-2.01</t>
  </si>
  <si>
    <t>11.08</t>
  </si>
  <si>
    <t>-0.12</t>
  </si>
  <si>
    <t>0.62</t>
  </si>
  <si>
    <t>130.65</t>
  </si>
  <si>
    <t>-0.02</t>
  </si>
  <si>
    <t>0.12</t>
  </si>
  <si>
    <t>19.59</t>
  </si>
  <si>
    <t>2.59</t>
  </si>
  <si>
    <t>-0.5</t>
  </si>
  <si>
    <t>129.16</t>
  </si>
  <si>
    <t>-6.66</t>
  </si>
  <si>
    <t>1892.44</t>
  </si>
  <si>
    <t>-2.5</t>
  </si>
  <si>
    <t>130.61</t>
  </si>
  <si>
    <t>-2.11</t>
  </si>
  <si>
    <t>12.09</t>
  </si>
  <si>
    <t>2.98</t>
  </si>
  <si>
    <t>-0.44</t>
  </si>
  <si>
    <t>130.78</t>
  </si>
  <si>
    <t>17.11</t>
  </si>
  <si>
    <t>-0.01</t>
  </si>
  <si>
    <t>2.68</t>
  </si>
  <si>
    <t>102.89</t>
  </si>
  <si>
    <t>-4.48</t>
  </si>
  <si>
    <t>1274.81</t>
  </si>
  <si>
    <t>102.58</t>
  </si>
  <si>
    <t>11.5</t>
  </si>
  <si>
    <t>-11.16</t>
  </si>
  <si>
    <t>3171.38</t>
  </si>
  <si>
    <t>2.79</t>
  </si>
  <si>
    <t>-0.06</t>
  </si>
  <si>
    <t>0.38</t>
  </si>
  <si>
    <t>131.86</t>
  </si>
  <si>
    <t>16.53</t>
  </si>
  <si>
    <t>2.3</t>
  </si>
  <si>
    <t>-0.35</t>
  </si>
  <si>
    <t>102.14</t>
  </si>
  <si>
    <t>101.75</t>
  </si>
  <si>
    <t>8.62</t>
  </si>
  <si>
    <t>-1.55</t>
  </si>
  <si>
    <t>1.56</t>
  </si>
  <si>
    <t>-0.2</t>
  </si>
  <si>
    <t>-0.4</t>
  </si>
  <si>
    <t>-329.8</t>
  </si>
  <si>
    <t>-5.85</t>
  </si>
  <si>
    <t>-1671.89</t>
  </si>
  <si>
    <t>-3.24</t>
  </si>
  <si>
    <t>-926.2</t>
  </si>
  <si>
    <t>-0.54</t>
  </si>
  <si>
    <t>-153.36</t>
  </si>
  <si>
    <t>-1.19</t>
  </si>
  <si>
    <t>-987.9</t>
  </si>
  <si>
    <t>-1.49</t>
  </si>
  <si>
    <t>-426.92</t>
  </si>
  <si>
    <t>-0.04</t>
  </si>
  <si>
    <t>-0.61</t>
  </si>
  <si>
    <t>36.08</t>
  </si>
  <si>
    <t>505.13</t>
  </si>
  <si>
    <t>100.29</t>
  </si>
  <si>
    <t>11.87</t>
  </si>
  <si>
    <t>-0.05</t>
  </si>
  <si>
    <t>0.39</t>
  </si>
  <si>
    <t>101.76</t>
  </si>
  <si>
    <t>380.88</t>
  </si>
  <si>
    <t>8.7</t>
  </si>
  <si>
    <t>1.59</t>
  </si>
  <si>
    <t>94.91</t>
  </si>
  <si>
    <t>0.16</t>
  </si>
  <si>
    <t>9.36</t>
  </si>
  <si>
    <t>94.14</t>
  </si>
  <si>
    <t>-1.76</t>
  </si>
  <si>
    <t>-1.32</t>
  </si>
  <si>
    <t>501.52</t>
  </si>
  <si>
    <t>376.14</t>
  </si>
  <si>
    <t>94.04</t>
  </si>
  <si>
    <t>8.61</t>
  </si>
  <si>
    <t>94.55</t>
  </si>
  <si>
    <t>0.13</t>
  </si>
  <si>
    <t>10.78</t>
  </si>
  <si>
    <t>6.5</t>
  </si>
  <si>
    <t>-1.2</t>
  </si>
  <si>
    <t>-3.37</t>
  </si>
  <si>
    <t>-675.84</t>
  </si>
  <si>
    <t>-1.52</t>
  </si>
  <si>
    <t>-434.56</t>
  </si>
  <si>
    <t>92.07</t>
  </si>
  <si>
    <t>93.83</t>
  </si>
  <si>
    <t>8.79</t>
  </si>
  <si>
    <t>90.86</t>
  </si>
  <si>
    <t>10.9</t>
  </si>
  <si>
    <t>92.8</t>
  </si>
  <si>
    <t>92.48</t>
  </si>
  <si>
    <t>8.48</t>
  </si>
  <si>
    <t>91.59</t>
  </si>
  <si>
    <t>10.47</t>
  </si>
  <si>
    <t>92.93</t>
  </si>
  <si>
    <t>308.23</t>
  </si>
  <si>
    <t>6.56</t>
  </si>
  <si>
    <t>-1.22</t>
  </si>
  <si>
    <t>-347.99</t>
  </si>
  <si>
    <t>-0.25</t>
  </si>
  <si>
    <t>-71.7</t>
  </si>
  <si>
    <t>-0.85</t>
  </si>
  <si>
    <t>-242.93</t>
  </si>
  <si>
    <t>100.69</t>
  </si>
  <si>
    <t>-0.15</t>
  </si>
  <si>
    <t>-125.6</t>
  </si>
  <si>
    <t>-0.62</t>
  </si>
  <si>
    <t>-178.12</t>
  </si>
  <si>
    <t>223.4</t>
  </si>
  <si>
    <t>0.09</t>
  </si>
  <si>
    <t>10.02</t>
  </si>
  <si>
    <t>223.34</t>
  </si>
  <si>
    <t>223.38</t>
  </si>
  <si>
    <t>6.64</t>
  </si>
  <si>
    <t>117.16</t>
  </si>
  <si>
    <t>10.07</t>
  </si>
  <si>
    <t>-0.65</t>
  </si>
  <si>
    <t>-540.8</t>
  </si>
  <si>
    <t>-142.48</t>
  </si>
  <si>
    <t>-0.49</t>
  </si>
  <si>
    <t>-141.37</t>
  </si>
  <si>
    <t>170.97</t>
  </si>
  <si>
    <t>7.29</t>
  </si>
  <si>
    <t>-1.25</t>
  </si>
  <si>
    <t>170.7</t>
  </si>
  <si>
    <t>0.07</t>
  </si>
  <si>
    <t>7.7</t>
  </si>
  <si>
    <t>168.78</t>
  </si>
  <si>
    <t>7.02</t>
  </si>
  <si>
    <t>167.16</t>
  </si>
  <si>
    <t>0.03</t>
  </si>
  <si>
    <t>6.76</t>
  </si>
  <si>
    <t>-0.53</t>
  </si>
  <si>
    <t>-151.99</t>
  </si>
  <si>
    <t>-0.52</t>
  </si>
  <si>
    <t>-147.22</t>
  </si>
  <si>
    <t>-155.34</t>
  </si>
  <si>
    <t>-356.45</t>
  </si>
  <si>
    <t>-510.39</t>
  </si>
  <si>
    <t>-1.05</t>
  </si>
  <si>
    <t>297.47</t>
  </si>
  <si>
    <t>-0.57</t>
  </si>
  <si>
    <t>161.43</t>
  </si>
  <si>
    <t>-0.66</t>
  </si>
  <si>
    <t>186.57</t>
  </si>
  <si>
    <t>-0.31</t>
  </si>
  <si>
    <t>86.92</t>
  </si>
  <si>
    <t>6.48</t>
  </si>
  <si>
    <t>0.06</t>
  </si>
  <si>
    <t>-4.28</t>
  </si>
  <si>
    <t>1222.6</t>
  </si>
  <si>
    <t>-1.34</t>
  </si>
  <si>
    <t>-381.62</t>
  </si>
  <si>
    <t>-0.37</t>
  </si>
  <si>
    <t>-106.86</t>
  </si>
  <si>
    <t>-184.61</t>
  </si>
  <si>
    <t>-1.5</t>
  </si>
  <si>
    <t>-428.53</t>
  </si>
  <si>
    <t>PHYS</t>
  </si>
  <si>
    <t>SXLP.MI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</si>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</sst>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8" fontId="0" fillId="0" borderId="0" xfId="0" applyNumberFormat="1"/>
    <xf numFmtId="0" fontId="0" fillId="2" borderId="2" xfId="0" applyFill="1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55" workbookViewId="0">
      <selection activeCell="D72" sqref="D1:D1048576"/>
    </sheetView>
  </sheetViews>
  <sheetFormatPr baseColWidth="10" defaultColWidth="9.140625" defaultRowHeight="15" x14ac:dyDescent="0.25"/>
  <cols>
    <col min="2" max="2" width="19.7109375" customWidth="1"/>
    <col min="4" max="4" width="21.5703125" customWidth="1"/>
    <col min="5" max="5" width="9.5703125" bestFit="1" customWidth="1"/>
    <col min="12" max="12" width="9.5703125" bestFit="1" customWidth="1"/>
    <col min="14" max="14" width="1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t="s">
        <v>7</v>
      </c>
      <c r="B2" t="s">
        <v>8</v>
      </c>
      <c r="C2" t="s">
        <v>135</v>
      </c>
      <c r="E2" t="str">
        <f>IF(D2="RITHM CAPITAL CORP","RITM",
IF(D2="SALESFORCE.COM","CRM",
IF(D2="NVIDIA CORP","NVDA",
IF(D2="MICROSOFT CORP","MSFT",
IF(D2="SPDR S&amp;P US DIVIDEND ARISTOCRATS ETF","SPYD.DE",
IF(D2="INVESCO PHYSICAL GOLD ETC","SGLD",
IF(D2="SPDR S&amp;P US CONSUMER STAPLES SEL","SXLP.L",
IF(D2="WIX.COM LTD","WIX",
IF(D2="ADVANCED MICRO DEVICES INC","AMD",
"")))))))))</f>
        <v/>
      </c>
      <c r="G2" t="s">
        <v>9</v>
      </c>
      <c r="H2">
        <v>1</v>
      </c>
    </row>
    <row r="3" spans="1:9" x14ac:dyDescent="0.25">
      <c r="A3" t="s">
        <v>10</v>
      </c>
      <c r="B3" t="s">
        <v>11</v>
      </c>
      <c r="C3" t="s">
        <v>136</v>
      </c>
      <c r="D3" t="s">
        <v>133</v>
      </c>
      <c r="E3" t="str">
        <f t="shared" ref="E3:E15" si="0">IF(D3="RITHM CAPITAL CORP","RITM",
IF(D3="SALESFORCE.COM","CRM",
IF(D3="NVIDIA CORP","NVDA",
IF(D3="MICROSOFT CORP","MSFT",
IF(D3="SPDR S&amp;P US DIVIDEND ARISTOCRATS ETF","SPYD.DE",
IF(D3="INVESCO PHYSICAL GOLD ETC","SGLD",
IF(D3="SPDR S&amp;P US CONSUMER STAPLES SEL","SXLP.L",
IF(D3="WIX.COM LTD","WIX",
IF(D3="ADVANCED MICRO DEVICES INC","AMD",
"")))))))))</f>
        <v/>
      </c>
      <c r="G3" t="s">
        <v>9</v>
      </c>
      <c r="H3">
        <v>1</v>
      </c>
    </row>
    <row r="4" spans="1:9" x14ac:dyDescent="0.25">
      <c r="A4" t="s">
        <v>12</v>
      </c>
      <c r="B4" t="s">
        <v>11</v>
      </c>
      <c r="C4" t="s">
        <v>137</v>
      </c>
      <c r="D4" t="s">
        <v>13</v>
      </c>
      <c r="E4" t="str">
        <f t="shared" si="0"/>
        <v>RITM</v>
      </c>
      <c r="G4" t="s">
        <v>9</v>
      </c>
      <c r="H4">
        <v>1</v>
      </c>
    </row>
    <row r="5" spans="1:9" x14ac:dyDescent="0.25">
      <c r="A5" t="s">
        <v>10</v>
      </c>
      <c r="B5" t="s">
        <v>14</v>
      </c>
      <c r="C5" t="s">
        <v>138</v>
      </c>
      <c r="E5" t="str">
        <f t="shared" si="0"/>
        <v/>
      </c>
      <c r="G5" t="s">
        <v>9</v>
      </c>
      <c r="H5">
        <v>1</v>
      </c>
    </row>
    <row r="6" spans="1:9" x14ac:dyDescent="0.25">
      <c r="A6" t="s">
        <v>12</v>
      </c>
      <c r="B6" t="s">
        <v>14</v>
      </c>
      <c r="C6" t="s">
        <v>139</v>
      </c>
      <c r="D6" t="s">
        <v>15</v>
      </c>
      <c r="E6" t="str">
        <f t="shared" si="0"/>
        <v>CRM</v>
      </c>
      <c r="G6" t="s">
        <v>9</v>
      </c>
      <c r="H6">
        <v>1</v>
      </c>
    </row>
    <row r="7" spans="1:9" x14ac:dyDescent="0.25">
      <c r="A7" t="s">
        <v>7</v>
      </c>
      <c r="B7" t="s">
        <v>16</v>
      </c>
      <c r="C7" t="s">
        <v>140</v>
      </c>
      <c r="E7" t="str">
        <f t="shared" si="0"/>
        <v/>
      </c>
      <c r="G7" t="s">
        <v>9</v>
      </c>
      <c r="H7">
        <v>1</v>
      </c>
    </row>
    <row r="8" spans="1:9" x14ac:dyDescent="0.25">
      <c r="A8" t="s">
        <v>10</v>
      </c>
      <c r="B8" t="s">
        <v>17</v>
      </c>
      <c r="C8" t="s">
        <v>141</v>
      </c>
      <c r="D8" t="s">
        <v>133</v>
      </c>
      <c r="E8" t="str">
        <f t="shared" si="0"/>
        <v/>
      </c>
      <c r="G8" t="s">
        <v>9</v>
      </c>
      <c r="H8">
        <v>1</v>
      </c>
    </row>
    <row r="9" spans="1:9" x14ac:dyDescent="0.25">
      <c r="A9" t="s">
        <v>12</v>
      </c>
      <c r="B9" t="s">
        <v>17</v>
      </c>
      <c r="C9" t="s">
        <v>142</v>
      </c>
      <c r="D9" t="s">
        <v>18</v>
      </c>
      <c r="E9" t="str">
        <f t="shared" si="0"/>
        <v>NVDA</v>
      </c>
      <c r="G9" t="s">
        <v>9</v>
      </c>
      <c r="H9">
        <v>1</v>
      </c>
    </row>
    <row r="10" spans="1:9" x14ac:dyDescent="0.25">
      <c r="A10" t="s">
        <v>12</v>
      </c>
      <c r="B10" t="s">
        <v>19</v>
      </c>
      <c r="C10" t="s">
        <v>143</v>
      </c>
      <c r="D10" t="s">
        <v>20</v>
      </c>
      <c r="E10" t="str">
        <f t="shared" si="0"/>
        <v>SPYD.DE</v>
      </c>
      <c r="G10" t="s">
        <v>9</v>
      </c>
      <c r="H10">
        <v>1</v>
      </c>
    </row>
    <row r="11" spans="1:9" x14ac:dyDescent="0.25">
      <c r="A11" t="s">
        <v>12</v>
      </c>
      <c r="B11" t="s">
        <v>21</v>
      </c>
      <c r="C11" t="s">
        <v>144</v>
      </c>
      <c r="D11" t="s">
        <v>22</v>
      </c>
      <c r="E11" t="str">
        <f t="shared" si="0"/>
        <v>MSFT</v>
      </c>
      <c r="G11" t="s">
        <v>9</v>
      </c>
      <c r="H11">
        <v>1</v>
      </c>
    </row>
    <row r="12" spans="1:9" x14ac:dyDescent="0.25">
      <c r="A12" t="s">
        <v>10</v>
      </c>
      <c r="B12" t="s">
        <v>21</v>
      </c>
      <c r="C12" t="s">
        <v>145</v>
      </c>
      <c r="D12" t="s">
        <v>133</v>
      </c>
      <c r="E12" t="str">
        <f t="shared" si="0"/>
        <v/>
      </c>
      <c r="G12" t="s">
        <v>9</v>
      </c>
      <c r="H12">
        <v>1</v>
      </c>
    </row>
    <row r="13" spans="1:9" x14ac:dyDescent="0.25">
      <c r="A13" t="s">
        <v>7</v>
      </c>
      <c r="B13" t="s">
        <v>23</v>
      </c>
      <c r="C13" t="s">
        <v>146</v>
      </c>
      <c r="E13" t="str">
        <f t="shared" si="0"/>
        <v/>
      </c>
      <c r="G13" t="s">
        <v>9</v>
      </c>
      <c r="H13">
        <v>1</v>
      </c>
    </row>
    <row r="14" spans="1:9" x14ac:dyDescent="0.25">
      <c r="A14" t="s">
        <v>10</v>
      </c>
      <c r="B14" t="s">
        <v>24</v>
      </c>
      <c r="C14" t="s">
        <v>147</v>
      </c>
      <c r="D14" t="s">
        <v>131</v>
      </c>
      <c r="E14" t="str">
        <f t="shared" si="0"/>
        <v/>
      </c>
      <c r="G14" t="s">
        <v>9</v>
      </c>
      <c r="H14">
        <v>1</v>
      </c>
    </row>
    <row r="15" spans="1:9" x14ac:dyDescent="0.25">
      <c r="A15" t="s">
        <v>10</v>
      </c>
      <c r="B15" t="s">
        <v>24</v>
      </c>
      <c r="C15">
        <v>-2</v>
      </c>
      <c r="D15" t="s">
        <v>130</v>
      </c>
      <c r="E15" t="str">
        <f t="shared" si="0"/>
        <v/>
      </c>
      <c r="G15" t="s">
        <v>9</v>
      </c>
      <c r="H15">
        <v>1</v>
      </c>
    </row>
    <row r="16" spans="1:9" x14ac:dyDescent="0.25">
      <c r="A16" t="s">
        <v>25</v>
      </c>
      <c r="B16" t="s">
        <v>24</v>
      </c>
      <c r="C16" t="s">
        <v>148</v>
      </c>
      <c r="D16" t="s">
        <v>15</v>
      </c>
      <c r="E16" t="str">
        <f>IF(D16="RITHM CAPITAL CORP","RITM",
IF(D16="SALESFORCE.COM","CRM",
IF(D16="NVIDIA CORP","NVDA",
IF(D16="MICROSOFT CORP","MSFT",
IF(D16="SPDR S&amp;P US DIVIDEND ARISTOCRATS ETF","SPYD.DE",
IF(D16="INVESCO PHYSICAL GOLD ETC","SGLD",
IF(D16="SPDR S&amp;P US CONSUMER STAPLES SEL","SXLP.L",
IF(D16="WIX.COM LTD","WIX",
IF(D16="ADVANCED MICRO DEVICES INC","AMD",
IF(D16="SPROTT PHYSICAL GOLD TRUST","PHYS",
""))))))))))</f>
        <v>CRM</v>
      </c>
      <c r="F16">
        <v>7</v>
      </c>
      <c r="G16" t="s">
        <v>9</v>
      </c>
      <c r="H16">
        <v>1</v>
      </c>
      <c r="I16">
        <v>1995.07</v>
      </c>
    </row>
    <row r="17" spans="1:8" x14ac:dyDescent="0.25">
      <c r="A17" t="s">
        <v>10</v>
      </c>
      <c r="B17" t="s">
        <v>26</v>
      </c>
      <c r="C17" t="s">
        <v>149</v>
      </c>
      <c r="D17" t="s">
        <v>132</v>
      </c>
      <c r="E17" t="str">
        <f t="shared" ref="E17:E80" si="1">IF(D17="RITHM CAPITAL CORP","RITM",
IF(D17="SALESFORCE.COM","CRM",
IF(D17="NVIDIA CORP","NVDA",
IF(D17="MICROSOFT CORP","MSFT",
IF(D17="SPDR S&amp;P US DIVIDEND ARISTOCRATS ETF","SPYD.DE",
IF(D17="INVESCO PHYSICAL GOLD ETC","SGLD",
IF(D17="SPDR S&amp;P US CONSUMER STAPLES SEL","SXLP.L",
IF(D17="WIX.COM LTD","WIX",
IF(D17="ADVANCED MICRO DEVICES INC","AMD",
IF(D17="SPROTT PHYSICAL GOLD TRUST","PHYS",
""))))))))))</f>
        <v/>
      </c>
      <c r="G17" t="s">
        <v>9</v>
      </c>
      <c r="H17">
        <v>1</v>
      </c>
    </row>
    <row r="18" spans="1:8" x14ac:dyDescent="0.25">
      <c r="A18" t="s">
        <v>10</v>
      </c>
      <c r="B18" t="s">
        <v>26</v>
      </c>
      <c r="C18" t="s">
        <v>149</v>
      </c>
      <c r="D18" t="s">
        <v>132</v>
      </c>
      <c r="E18" t="str">
        <f t="shared" si="1"/>
        <v/>
      </c>
      <c r="G18" t="s">
        <v>9</v>
      </c>
      <c r="H18">
        <v>1</v>
      </c>
    </row>
    <row r="19" spans="1:8" x14ac:dyDescent="0.25">
      <c r="A19" t="s">
        <v>10</v>
      </c>
      <c r="B19" t="s">
        <v>26</v>
      </c>
      <c r="C19" t="s">
        <v>149</v>
      </c>
      <c r="D19" t="s">
        <v>132</v>
      </c>
      <c r="E19" t="str">
        <f t="shared" si="1"/>
        <v/>
      </c>
      <c r="G19" t="s">
        <v>9</v>
      </c>
      <c r="H19">
        <v>1</v>
      </c>
    </row>
    <row r="20" spans="1:8" x14ac:dyDescent="0.25">
      <c r="A20" s="2" t="s">
        <v>7</v>
      </c>
      <c r="B20" s="2" t="s">
        <v>27</v>
      </c>
      <c r="C20" s="2" t="s">
        <v>150</v>
      </c>
      <c r="D20" s="2"/>
      <c r="E20" t="str">
        <f t="shared" si="1"/>
        <v/>
      </c>
      <c r="F20" s="2"/>
      <c r="G20" s="2" t="s">
        <v>9</v>
      </c>
      <c r="H20" s="2">
        <v>1</v>
      </c>
    </row>
    <row r="21" spans="1:8" x14ac:dyDescent="0.25">
      <c r="A21" t="s">
        <v>10</v>
      </c>
      <c r="B21" t="s">
        <v>28</v>
      </c>
      <c r="C21" t="s">
        <v>151</v>
      </c>
      <c r="D21" t="s">
        <v>133</v>
      </c>
      <c r="E21" t="str">
        <f t="shared" si="1"/>
        <v/>
      </c>
      <c r="G21" t="s">
        <v>9</v>
      </c>
      <c r="H21">
        <v>1</v>
      </c>
    </row>
    <row r="22" spans="1:8" x14ac:dyDescent="0.25">
      <c r="A22" t="s">
        <v>12</v>
      </c>
      <c r="B22" t="s">
        <v>28</v>
      </c>
      <c r="C22" t="s">
        <v>152</v>
      </c>
      <c r="D22" t="s">
        <v>13</v>
      </c>
      <c r="E22" t="str">
        <f t="shared" si="1"/>
        <v>RITM</v>
      </c>
      <c r="G22" t="s">
        <v>9</v>
      </c>
      <c r="H22">
        <v>1</v>
      </c>
    </row>
    <row r="23" spans="1:8" x14ac:dyDescent="0.25">
      <c r="A23" t="s">
        <v>12</v>
      </c>
      <c r="B23" t="s">
        <v>29</v>
      </c>
      <c r="C23" t="s">
        <v>153</v>
      </c>
      <c r="D23" t="s">
        <v>15</v>
      </c>
      <c r="E23" t="str">
        <f t="shared" si="1"/>
        <v>CRM</v>
      </c>
      <c r="G23" t="s">
        <v>9</v>
      </c>
      <c r="H23">
        <v>1</v>
      </c>
    </row>
    <row r="24" spans="1:8" x14ac:dyDescent="0.25">
      <c r="A24" t="s">
        <v>10</v>
      </c>
      <c r="B24" t="s">
        <v>29</v>
      </c>
      <c r="C24" t="s">
        <v>154</v>
      </c>
      <c r="D24" t="s">
        <v>133</v>
      </c>
      <c r="E24" t="str">
        <f t="shared" si="1"/>
        <v/>
      </c>
      <c r="G24" t="s">
        <v>9</v>
      </c>
      <c r="H24">
        <v>1</v>
      </c>
    </row>
    <row r="25" spans="1:8" x14ac:dyDescent="0.25">
      <c r="A25" t="s">
        <v>7</v>
      </c>
      <c r="B25" t="s">
        <v>30</v>
      </c>
      <c r="C25" t="s">
        <v>155</v>
      </c>
      <c r="E25" t="str">
        <f t="shared" si="1"/>
        <v/>
      </c>
      <c r="G25" t="s">
        <v>9</v>
      </c>
      <c r="H25">
        <v>1</v>
      </c>
    </row>
    <row r="26" spans="1:8" x14ac:dyDescent="0.25">
      <c r="A26" t="s">
        <v>12</v>
      </c>
      <c r="B26" t="s">
        <v>31</v>
      </c>
      <c r="C26" t="s">
        <v>156</v>
      </c>
      <c r="D26" t="s">
        <v>20</v>
      </c>
      <c r="E26" t="str">
        <f t="shared" si="1"/>
        <v>SPYD.DE</v>
      </c>
      <c r="G26" t="s">
        <v>9</v>
      </c>
      <c r="H26">
        <v>1</v>
      </c>
    </row>
    <row r="27" spans="1:8" x14ac:dyDescent="0.25">
      <c r="A27" t="s">
        <v>10</v>
      </c>
      <c r="B27" t="s">
        <v>32</v>
      </c>
      <c r="C27" t="s">
        <v>157</v>
      </c>
      <c r="D27" t="s">
        <v>133</v>
      </c>
      <c r="E27" t="str">
        <f t="shared" si="1"/>
        <v/>
      </c>
      <c r="G27" t="s">
        <v>9</v>
      </c>
      <c r="H27">
        <v>1</v>
      </c>
    </row>
    <row r="28" spans="1:8" x14ac:dyDescent="0.25">
      <c r="A28" t="s">
        <v>12</v>
      </c>
      <c r="B28" t="s">
        <v>32</v>
      </c>
      <c r="C28" t="s">
        <v>142</v>
      </c>
      <c r="D28" t="s">
        <v>18</v>
      </c>
      <c r="E28" t="str">
        <f t="shared" si="1"/>
        <v>NVDA</v>
      </c>
      <c r="G28" t="s">
        <v>9</v>
      </c>
      <c r="H28">
        <v>1</v>
      </c>
    </row>
    <row r="29" spans="1:8" x14ac:dyDescent="0.25">
      <c r="A29" t="s">
        <v>10</v>
      </c>
      <c r="B29" t="s">
        <v>33</v>
      </c>
      <c r="C29" t="s">
        <v>145</v>
      </c>
      <c r="D29" t="s">
        <v>133</v>
      </c>
      <c r="E29" t="str">
        <f t="shared" si="1"/>
        <v/>
      </c>
      <c r="G29" t="s">
        <v>9</v>
      </c>
      <c r="H29">
        <v>1</v>
      </c>
    </row>
    <row r="30" spans="1:8" x14ac:dyDescent="0.25">
      <c r="A30" t="s">
        <v>12</v>
      </c>
      <c r="B30" t="s">
        <v>33</v>
      </c>
      <c r="C30" t="s">
        <v>158</v>
      </c>
      <c r="D30" t="s">
        <v>22</v>
      </c>
      <c r="E30" t="str">
        <f t="shared" si="1"/>
        <v>MSFT</v>
      </c>
      <c r="G30" t="s">
        <v>9</v>
      </c>
      <c r="H30">
        <v>1</v>
      </c>
    </row>
    <row r="31" spans="1:8" x14ac:dyDescent="0.25">
      <c r="A31" t="s">
        <v>7</v>
      </c>
      <c r="B31" t="s">
        <v>34</v>
      </c>
      <c r="C31" t="s">
        <v>159</v>
      </c>
      <c r="E31" t="str">
        <f t="shared" si="1"/>
        <v/>
      </c>
      <c r="G31" t="s">
        <v>9</v>
      </c>
      <c r="H31">
        <v>1</v>
      </c>
    </row>
    <row r="32" spans="1:8" x14ac:dyDescent="0.25">
      <c r="A32" t="s">
        <v>10</v>
      </c>
      <c r="B32" t="s">
        <v>35</v>
      </c>
      <c r="C32" t="s">
        <v>160</v>
      </c>
      <c r="D32" t="s">
        <v>131</v>
      </c>
      <c r="E32" t="str">
        <f t="shared" si="1"/>
        <v/>
      </c>
      <c r="G32" t="s">
        <v>9</v>
      </c>
      <c r="H32">
        <v>1</v>
      </c>
    </row>
    <row r="33" spans="1:9" x14ac:dyDescent="0.25">
      <c r="A33" t="s">
        <v>10</v>
      </c>
      <c r="B33" t="s">
        <v>35</v>
      </c>
      <c r="C33">
        <v>-2</v>
      </c>
      <c r="D33" t="s">
        <v>130</v>
      </c>
      <c r="E33" t="str">
        <f t="shared" si="1"/>
        <v/>
      </c>
      <c r="G33" t="s">
        <v>9</v>
      </c>
      <c r="H33">
        <v>1</v>
      </c>
    </row>
    <row r="34" spans="1:9" x14ac:dyDescent="0.25">
      <c r="A34" t="s">
        <v>25</v>
      </c>
      <c r="B34" t="s">
        <v>35</v>
      </c>
      <c r="C34" t="s">
        <v>161</v>
      </c>
      <c r="D34" t="s">
        <v>18</v>
      </c>
      <c r="E34" t="str">
        <f t="shared" si="1"/>
        <v>NVDA</v>
      </c>
      <c r="F34">
        <v>10</v>
      </c>
      <c r="G34" t="s">
        <v>9</v>
      </c>
      <c r="H34">
        <v>1</v>
      </c>
      <c r="I34">
        <v>1349.95</v>
      </c>
    </row>
    <row r="35" spans="1:9" x14ac:dyDescent="0.25">
      <c r="A35" t="s">
        <v>7</v>
      </c>
      <c r="B35" t="s">
        <v>36</v>
      </c>
      <c r="C35" t="s">
        <v>162</v>
      </c>
      <c r="E35" t="str">
        <f t="shared" si="1"/>
        <v/>
      </c>
      <c r="G35" t="s">
        <v>9</v>
      </c>
      <c r="H35">
        <v>1</v>
      </c>
    </row>
    <row r="36" spans="1:9" x14ac:dyDescent="0.25">
      <c r="A36" t="s">
        <v>10</v>
      </c>
      <c r="B36" t="s">
        <v>36</v>
      </c>
      <c r="C36">
        <v>-2</v>
      </c>
      <c r="D36" t="s">
        <v>133</v>
      </c>
      <c r="E36" t="str">
        <f t="shared" si="1"/>
        <v/>
      </c>
      <c r="G36" t="s">
        <v>9</v>
      </c>
      <c r="H36">
        <v>1</v>
      </c>
    </row>
    <row r="37" spans="1:9" x14ac:dyDescent="0.25">
      <c r="A37" t="s">
        <v>12</v>
      </c>
      <c r="B37" t="s">
        <v>36</v>
      </c>
      <c r="C37" t="s">
        <v>163</v>
      </c>
      <c r="D37" t="s">
        <v>13</v>
      </c>
      <c r="E37" t="str">
        <f t="shared" si="1"/>
        <v>RITM</v>
      </c>
      <c r="G37" t="s">
        <v>9</v>
      </c>
      <c r="H37">
        <v>1</v>
      </c>
    </row>
    <row r="38" spans="1:9" x14ac:dyDescent="0.25">
      <c r="A38" t="s">
        <v>10</v>
      </c>
      <c r="B38" t="s">
        <v>37</v>
      </c>
      <c r="C38" t="s">
        <v>164</v>
      </c>
      <c r="D38" t="s">
        <v>131</v>
      </c>
      <c r="E38" t="str">
        <f t="shared" si="1"/>
        <v/>
      </c>
      <c r="G38" t="s">
        <v>9</v>
      </c>
      <c r="H38">
        <v>1</v>
      </c>
    </row>
    <row r="39" spans="1:9" x14ac:dyDescent="0.25">
      <c r="A39" t="s">
        <v>10</v>
      </c>
      <c r="B39" t="s">
        <v>37</v>
      </c>
      <c r="C39">
        <v>-2</v>
      </c>
      <c r="D39" t="s">
        <v>130</v>
      </c>
      <c r="E39" t="str">
        <f t="shared" si="1"/>
        <v/>
      </c>
      <c r="G39" t="s">
        <v>9</v>
      </c>
      <c r="H39">
        <v>1</v>
      </c>
    </row>
    <row r="40" spans="1:9" x14ac:dyDescent="0.25">
      <c r="A40" t="s">
        <v>25</v>
      </c>
      <c r="B40" t="s">
        <v>37</v>
      </c>
      <c r="C40" t="s">
        <v>165</v>
      </c>
      <c r="D40" t="s">
        <v>18</v>
      </c>
      <c r="E40" t="str">
        <f t="shared" si="1"/>
        <v>NVDA</v>
      </c>
      <c r="F40">
        <v>25</v>
      </c>
      <c r="G40" t="s">
        <v>9</v>
      </c>
      <c r="H40">
        <v>1</v>
      </c>
    </row>
    <row r="41" spans="1:9" x14ac:dyDescent="0.25">
      <c r="A41" t="s">
        <v>10</v>
      </c>
      <c r="B41" t="s">
        <v>38</v>
      </c>
      <c r="C41" t="s">
        <v>154</v>
      </c>
      <c r="D41" t="s">
        <v>133</v>
      </c>
      <c r="E41" t="str">
        <f t="shared" si="1"/>
        <v/>
      </c>
      <c r="G41" t="s">
        <v>9</v>
      </c>
      <c r="H41">
        <v>1</v>
      </c>
    </row>
    <row r="42" spans="1:9" x14ac:dyDescent="0.25">
      <c r="A42" t="s">
        <v>12</v>
      </c>
      <c r="B42" t="s">
        <v>38</v>
      </c>
      <c r="C42" t="s">
        <v>166</v>
      </c>
      <c r="D42" t="s">
        <v>15</v>
      </c>
      <c r="E42" t="str">
        <f t="shared" si="1"/>
        <v>CRM</v>
      </c>
      <c r="G42" t="s">
        <v>9</v>
      </c>
      <c r="H42">
        <v>1</v>
      </c>
    </row>
    <row r="43" spans="1:9" x14ac:dyDescent="0.25">
      <c r="A43" t="s">
        <v>10</v>
      </c>
      <c r="B43" t="s">
        <v>39</v>
      </c>
      <c r="C43" t="s">
        <v>167</v>
      </c>
      <c r="D43" t="s">
        <v>133</v>
      </c>
      <c r="E43" t="str">
        <f t="shared" si="1"/>
        <v/>
      </c>
      <c r="G43" t="s">
        <v>9</v>
      </c>
      <c r="H43">
        <v>1</v>
      </c>
    </row>
    <row r="44" spans="1:9" x14ac:dyDescent="0.25">
      <c r="A44" t="s">
        <v>12</v>
      </c>
      <c r="B44" t="s">
        <v>39</v>
      </c>
      <c r="C44" t="s">
        <v>168</v>
      </c>
      <c r="D44" t="s">
        <v>18</v>
      </c>
      <c r="E44" t="str">
        <f t="shared" si="1"/>
        <v>NVDA</v>
      </c>
      <c r="G44" t="s">
        <v>9</v>
      </c>
      <c r="H44">
        <v>1</v>
      </c>
    </row>
    <row r="45" spans="1:9" x14ac:dyDescent="0.25">
      <c r="A45" t="s">
        <v>7</v>
      </c>
      <c r="B45" t="s">
        <v>40</v>
      </c>
      <c r="C45" t="s">
        <v>169</v>
      </c>
      <c r="E45" t="str">
        <f t="shared" si="1"/>
        <v/>
      </c>
      <c r="G45" t="s">
        <v>9</v>
      </c>
      <c r="H45">
        <v>1</v>
      </c>
    </row>
    <row r="46" spans="1:9" x14ac:dyDescent="0.25">
      <c r="A46" t="s">
        <v>12</v>
      </c>
      <c r="B46" t="s">
        <v>41</v>
      </c>
      <c r="C46" t="s">
        <v>170</v>
      </c>
      <c r="D46" t="s">
        <v>20</v>
      </c>
      <c r="E46" t="str">
        <f t="shared" si="1"/>
        <v>SPYD.DE</v>
      </c>
      <c r="G46" t="s">
        <v>9</v>
      </c>
      <c r="H46">
        <v>1</v>
      </c>
    </row>
    <row r="47" spans="1:9" x14ac:dyDescent="0.25">
      <c r="A47" t="s">
        <v>12</v>
      </c>
      <c r="B47" t="s">
        <v>42</v>
      </c>
      <c r="C47" t="s">
        <v>171</v>
      </c>
      <c r="D47" t="s">
        <v>22</v>
      </c>
      <c r="E47" t="str">
        <f t="shared" si="1"/>
        <v>MSFT</v>
      </c>
      <c r="G47" t="s">
        <v>9</v>
      </c>
      <c r="H47">
        <v>1</v>
      </c>
    </row>
    <row r="48" spans="1:9" x14ac:dyDescent="0.25">
      <c r="A48" t="s">
        <v>10</v>
      </c>
      <c r="B48" t="s">
        <v>42</v>
      </c>
      <c r="C48" t="s">
        <v>172</v>
      </c>
      <c r="D48" t="s">
        <v>133</v>
      </c>
      <c r="E48" t="str">
        <f t="shared" si="1"/>
        <v/>
      </c>
      <c r="G48" t="s">
        <v>9</v>
      </c>
      <c r="H48">
        <v>1</v>
      </c>
    </row>
    <row r="49" spans="1:9" x14ac:dyDescent="0.25">
      <c r="A49" t="s">
        <v>7</v>
      </c>
      <c r="B49" t="s">
        <v>43</v>
      </c>
      <c r="C49" t="s">
        <v>173</v>
      </c>
      <c r="E49" t="str">
        <f t="shared" si="1"/>
        <v/>
      </c>
      <c r="G49" t="s">
        <v>9</v>
      </c>
      <c r="H49">
        <v>1</v>
      </c>
    </row>
    <row r="50" spans="1:9" x14ac:dyDescent="0.25">
      <c r="A50" t="s">
        <v>7</v>
      </c>
      <c r="B50" t="s">
        <v>44</v>
      </c>
      <c r="C50" t="s">
        <v>174</v>
      </c>
      <c r="E50" t="str">
        <f t="shared" si="1"/>
        <v/>
      </c>
      <c r="G50" t="s">
        <v>9</v>
      </c>
      <c r="H50">
        <v>1</v>
      </c>
    </row>
    <row r="51" spans="1:9" x14ac:dyDescent="0.25">
      <c r="A51" t="s">
        <v>12</v>
      </c>
      <c r="B51" t="s">
        <v>45</v>
      </c>
      <c r="C51" t="s">
        <v>175</v>
      </c>
      <c r="D51" t="s">
        <v>13</v>
      </c>
      <c r="E51" t="str">
        <f t="shared" si="1"/>
        <v>RITM</v>
      </c>
      <c r="G51" t="s">
        <v>9</v>
      </c>
      <c r="H51">
        <v>1</v>
      </c>
    </row>
    <row r="52" spans="1:9" x14ac:dyDescent="0.25">
      <c r="A52" t="s">
        <v>10</v>
      </c>
      <c r="B52" t="s">
        <v>45</v>
      </c>
      <c r="C52" t="s">
        <v>176</v>
      </c>
      <c r="D52" t="s">
        <v>133</v>
      </c>
      <c r="E52" t="str">
        <f t="shared" si="1"/>
        <v/>
      </c>
      <c r="G52" t="s">
        <v>9</v>
      </c>
      <c r="H52">
        <v>1</v>
      </c>
    </row>
    <row r="53" spans="1:9" x14ac:dyDescent="0.25">
      <c r="A53" t="s">
        <v>12</v>
      </c>
      <c r="B53" t="s">
        <v>46</v>
      </c>
      <c r="C53" t="s">
        <v>177</v>
      </c>
      <c r="D53" t="s">
        <v>15</v>
      </c>
      <c r="E53" t="str">
        <f t="shared" si="1"/>
        <v>CRM</v>
      </c>
      <c r="G53" t="s">
        <v>9</v>
      </c>
      <c r="H53">
        <v>1</v>
      </c>
      <c r="I53">
        <v>2</v>
      </c>
    </row>
    <row r="54" spans="1:9" x14ac:dyDescent="0.25">
      <c r="A54" t="s">
        <v>10</v>
      </c>
      <c r="B54" t="s">
        <v>46</v>
      </c>
      <c r="C54" t="s">
        <v>178</v>
      </c>
      <c r="D54" t="s">
        <v>133</v>
      </c>
      <c r="E54" t="str">
        <f t="shared" si="1"/>
        <v/>
      </c>
      <c r="G54" t="s">
        <v>9</v>
      </c>
      <c r="H54">
        <v>1</v>
      </c>
    </row>
    <row r="55" spans="1:9" x14ac:dyDescent="0.25">
      <c r="A55" t="s">
        <v>10</v>
      </c>
      <c r="B55" t="s">
        <v>47</v>
      </c>
      <c r="C55" t="s">
        <v>179</v>
      </c>
      <c r="D55" t="s">
        <v>131</v>
      </c>
      <c r="E55" t="str">
        <f t="shared" si="1"/>
        <v/>
      </c>
      <c r="G55" t="s">
        <v>9</v>
      </c>
      <c r="H55">
        <v>1</v>
      </c>
    </row>
    <row r="56" spans="1:9" x14ac:dyDescent="0.25">
      <c r="A56" t="s">
        <v>10</v>
      </c>
      <c r="B56" t="s">
        <v>47</v>
      </c>
      <c r="C56">
        <v>-3</v>
      </c>
      <c r="D56" t="s">
        <v>130</v>
      </c>
      <c r="E56" t="str">
        <f t="shared" si="1"/>
        <v/>
      </c>
      <c r="G56" t="s">
        <v>9</v>
      </c>
      <c r="H56">
        <v>1</v>
      </c>
    </row>
    <row r="57" spans="1:9" x14ac:dyDescent="0.25">
      <c r="A57" t="s">
        <v>48</v>
      </c>
      <c r="B57" t="s">
        <v>47</v>
      </c>
      <c r="C57" t="s">
        <v>180</v>
      </c>
      <c r="D57" t="s">
        <v>20</v>
      </c>
      <c r="E57" t="str">
        <f t="shared" si="1"/>
        <v>SPYD.DE</v>
      </c>
      <c r="F57">
        <v>5</v>
      </c>
      <c r="G57" t="s">
        <v>9</v>
      </c>
      <c r="H57">
        <v>1</v>
      </c>
    </row>
    <row r="58" spans="1:9" x14ac:dyDescent="0.25">
      <c r="A58" t="s">
        <v>10</v>
      </c>
      <c r="B58" t="s">
        <v>47</v>
      </c>
      <c r="C58" t="s">
        <v>181</v>
      </c>
      <c r="D58" t="s">
        <v>131</v>
      </c>
      <c r="E58" t="str">
        <f t="shared" si="1"/>
        <v/>
      </c>
      <c r="G58" t="s">
        <v>9</v>
      </c>
      <c r="H58">
        <v>1</v>
      </c>
    </row>
    <row r="59" spans="1:9" x14ac:dyDescent="0.25">
      <c r="A59" t="s">
        <v>10</v>
      </c>
      <c r="B59" t="s">
        <v>47</v>
      </c>
      <c r="C59">
        <v>-2</v>
      </c>
      <c r="D59" t="s">
        <v>130</v>
      </c>
      <c r="E59" t="str">
        <f t="shared" si="1"/>
        <v/>
      </c>
      <c r="G59" t="s">
        <v>9</v>
      </c>
      <c r="H59">
        <v>1</v>
      </c>
    </row>
    <row r="60" spans="1:9" x14ac:dyDescent="0.25">
      <c r="A60" t="s">
        <v>48</v>
      </c>
      <c r="B60" t="s">
        <v>47</v>
      </c>
      <c r="C60" t="s">
        <v>182</v>
      </c>
      <c r="D60" t="s">
        <v>22</v>
      </c>
      <c r="E60" t="str">
        <f t="shared" si="1"/>
        <v>MSFT</v>
      </c>
      <c r="F60">
        <v>4</v>
      </c>
      <c r="G60" t="s">
        <v>9</v>
      </c>
      <c r="H60">
        <v>1</v>
      </c>
    </row>
    <row r="61" spans="1:9" x14ac:dyDescent="0.25">
      <c r="A61" t="s">
        <v>10</v>
      </c>
      <c r="B61" t="s">
        <v>47</v>
      </c>
      <c r="C61" t="s">
        <v>183</v>
      </c>
      <c r="D61" t="s">
        <v>131</v>
      </c>
      <c r="E61" t="str">
        <f t="shared" si="1"/>
        <v/>
      </c>
      <c r="G61" t="s">
        <v>9</v>
      </c>
      <c r="H61">
        <v>1</v>
      </c>
    </row>
    <row r="62" spans="1:9" x14ac:dyDescent="0.25">
      <c r="A62" t="s">
        <v>10</v>
      </c>
      <c r="B62" t="s">
        <v>47</v>
      </c>
      <c r="C62">
        <v>-2</v>
      </c>
      <c r="D62" t="s">
        <v>130</v>
      </c>
      <c r="E62" t="str">
        <f t="shared" si="1"/>
        <v/>
      </c>
      <c r="G62" t="s">
        <v>9</v>
      </c>
      <c r="H62">
        <v>1</v>
      </c>
    </row>
    <row r="63" spans="1:9" x14ac:dyDescent="0.25">
      <c r="A63" t="s">
        <v>48</v>
      </c>
      <c r="B63" t="s">
        <v>47</v>
      </c>
      <c r="C63" t="s">
        <v>184</v>
      </c>
      <c r="D63" t="s">
        <v>15</v>
      </c>
      <c r="E63" t="str">
        <f t="shared" si="1"/>
        <v>CRM</v>
      </c>
      <c r="F63">
        <v>4</v>
      </c>
      <c r="G63" t="s">
        <v>9</v>
      </c>
      <c r="H63">
        <v>1</v>
      </c>
      <c r="I63">
        <v>1006.48</v>
      </c>
    </row>
    <row r="64" spans="1:9" x14ac:dyDescent="0.25">
      <c r="A64" t="s">
        <v>10</v>
      </c>
      <c r="B64" t="s">
        <v>47</v>
      </c>
      <c r="C64" t="s">
        <v>185</v>
      </c>
      <c r="D64" t="s">
        <v>131</v>
      </c>
      <c r="E64" t="str">
        <f t="shared" si="1"/>
        <v/>
      </c>
      <c r="G64" t="s">
        <v>9</v>
      </c>
      <c r="H64">
        <v>1</v>
      </c>
    </row>
    <row r="65" spans="1:9" x14ac:dyDescent="0.25">
      <c r="A65" t="s">
        <v>10</v>
      </c>
      <c r="B65" t="s">
        <v>47</v>
      </c>
      <c r="C65">
        <v>-2</v>
      </c>
      <c r="D65" t="s">
        <v>130</v>
      </c>
      <c r="E65" t="str">
        <f t="shared" si="1"/>
        <v/>
      </c>
      <c r="G65" t="s">
        <v>9</v>
      </c>
      <c r="H65">
        <v>1</v>
      </c>
    </row>
    <row r="66" spans="1:9" x14ac:dyDescent="0.25">
      <c r="A66" t="s">
        <v>48</v>
      </c>
      <c r="B66" t="s">
        <v>47</v>
      </c>
      <c r="C66" t="s">
        <v>186</v>
      </c>
      <c r="D66" t="s">
        <v>13</v>
      </c>
      <c r="E66" t="str">
        <f t="shared" si="1"/>
        <v>RITM</v>
      </c>
      <c r="F66">
        <v>15</v>
      </c>
      <c r="G66" t="s">
        <v>9</v>
      </c>
      <c r="H66">
        <v>1</v>
      </c>
      <c r="I66">
        <v>166.65</v>
      </c>
    </row>
    <row r="67" spans="1:9" x14ac:dyDescent="0.25">
      <c r="A67" t="s">
        <v>10</v>
      </c>
      <c r="B67" t="s">
        <v>47</v>
      </c>
      <c r="C67" t="s">
        <v>187</v>
      </c>
      <c r="D67" t="s">
        <v>131</v>
      </c>
      <c r="E67" t="str">
        <f t="shared" si="1"/>
        <v/>
      </c>
      <c r="G67" t="s">
        <v>9</v>
      </c>
      <c r="H67">
        <v>1</v>
      </c>
    </row>
    <row r="68" spans="1:9" x14ac:dyDescent="0.25">
      <c r="A68" t="s">
        <v>10</v>
      </c>
      <c r="B68" t="s">
        <v>47</v>
      </c>
      <c r="C68">
        <v>-1</v>
      </c>
      <c r="D68" t="s">
        <v>130</v>
      </c>
      <c r="E68" t="str">
        <f t="shared" si="1"/>
        <v/>
      </c>
      <c r="G68" t="s">
        <v>9</v>
      </c>
      <c r="H68">
        <v>1</v>
      </c>
    </row>
    <row r="69" spans="1:9" x14ac:dyDescent="0.25">
      <c r="A69" t="s">
        <v>48</v>
      </c>
      <c r="B69" t="s">
        <v>47</v>
      </c>
      <c r="C69" t="s">
        <v>188</v>
      </c>
      <c r="D69" t="s">
        <v>20</v>
      </c>
      <c r="E69" t="str">
        <f t="shared" si="1"/>
        <v>SPYD.DE</v>
      </c>
      <c r="F69">
        <v>15</v>
      </c>
      <c r="G69" t="s">
        <v>9</v>
      </c>
      <c r="H69">
        <v>1</v>
      </c>
    </row>
    <row r="70" spans="1:9" x14ac:dyDescent="0.25">
      <c r="A70" t="s">
        <v>10</v>
      </c>
      <c r="B70" t="s">
        <v>47</v>
      </c>
      <c r="C70" t="s">
        <v>189</v>
      </c>
      <c r="D70" t="s">
        <v>131</v>
      </c>
      <c r="E70" t="str">
        <f t="shared" si="1"/>
        <v/>
      </c>
      <c r="G70" t="s">
        <v>9</v>
      </c>
      <c r="H70">
        <v>1</v>
      </c>
    </row>
    <row r="71" spans="1:9" x14ac:dyDescent="0.25">
      <c r="A71" t="s">
        <v>10</v>
      </c>
      <c r="B71" t="s">
        <v>47</v>
      </c>
      <c r="C71">
        <v>-3</v>
      </c>
      <c r="D71" t="s">
        <v>130</v>
      </c>
      <c r="E71" t="str">
        <f t="shared" si="1"/>
        <v/>
      </c>
      <c r="G71" t="s">
        <v>9</v>
      </c>
      <c r="H71">
        <v>1</v>
      </c>
    </row>
    <row r="72" spans="1:9" x14ac:dyDescent="0.25">
      <c r="A72" t="s">
        <v>48</v>
      </c>
      <c r="B72" t="s">
        <v>47</v>
      </c>
      <c r="C72" t="s">
        <v>190</v>
      </c>
      <c r="D72" t="s">
        <v>49</v>
      </c>
      <c r="E72" t="str">
        <f t="shared" si="1"/>
        <v>SGLD</v>
      </c>
      <c r="F72">
        <v>2</v>
      </c>
      <c r="G72" t="s">
        <v>9</v>
      </c>
      <c r="H72">
        <v>1</v>
      </c>
    </row>
    <row r="73" spans="1:9" x14ac:dyDescent="0.25">
      <c r="A73" t="s">
        <v>10</v>
      </c>
      <c r="B73" t="s">
        <v>47</v>
      </c>
      <c r="C73" t="s">
        <v>191</v>
      </c>
      <c r="D73" t="s">
        <v>131</v>
      </c>
      <c r="E73" t="str">
        <f t="shared" si="1"/>
        <v/>
      </c>
      <c r="G73" t="s">
        <v>9</v>
      </c>
      <c r="H73">
        <v>1</v>
      </c>
    </row>
    <row r="74" spans="1:9" x14ac:dyDescent="0.25">
      <c r="A74" t="s">
        <v>10</v>
      </c>
      <c r="B74" t="s">
        <v>47</v>
      </c>
      <c r="C74" t="s">
        <v>192</v>
      </c>
      <c r="D74" t="s">
        <v>131</v>
      </c>
      <c r="E74" t="str">
        <f t="shared" si="1"/>
        <v/>
      </c>
      <c r="G74" t="s">
        <v>9</v>
      </c>
      <c r="H74">
        <v>1</v>
      </c>
    </row>
    <row r="75" spans="1:9" x14ac:dyDescent="0.25">
      <c r="A75" t="s">
        <v>10</v>
      </c>
      <c r="B75" t="s">
        <v>47</v>
      </c>
      <c r="C75">
        <v>-3</v>
      </c>
      <c r="D75" t="s">
        <v>130</v>
      </c>
      <c r="E75" t="str">
        <f t="shared" si="1"/>
        <v/>
      </c>
      <c r="G75" t="s">
        <v>9</v>
      </c>
      <c r="H75">
        <v>1</v>
      </c>
    </row>
    <row r="76" spans="1:9" x14ac:dyDescent="0.25">
      <c r="A76" t="s">
        <v>25</v>
      </c>
      <c r="B76" t="s">
        <v>47</v>
      </c>
      <c r="C76" t="s">
        <v>193</v>
      </c>
      <c r="D76" t="s">
        <v>50</v>
      </c>
      <c r="E76" t="s">
        <v>297</v>
      </c>
      <c r="F76">
        <v>1</v>
      </c>
      <c r="G76" t="s">
        <v>9</v>
      </c>
      <c r="H76">
        <v>1</v>
      </c>
    </row>
    <row r="77" spans="1:9" x14ac:dyDescent="0.25">
      <c r="A77" t="s">
        <v>25</v>
      </c>
      <c r="B77" t="s">
        <v>47</v>
      </c>
      <c r="C77" t="s">
        <v>194</v>
      </c>
      <c r="D77" t="s">
        <v>50</v>
      </c>
      <c r="E77" t="s">
        <v>297</v>
      </c>
      <c r="F77">
        <v>14</v>
      </c>
      <c r="G77" t="s">
        <v>9</v>
      </c>
      <c r="H77">
        <v>1</v>
      </c>
    </row>
    <row r="78" spans="1:9" x14ac:dyDescent="0.25">
      <c r="A78" t="s">
        <v>7</v>
      </c>
      <c r="B78" t="s">
        <v>51</v>
      </c>
      <c r="C78">
        <v>1500</v>
      </c>
      <c r="E78" t="str">
        <f t="shared" si="1"/>
        <v/>
      </c>
      <c r="G78" t="s">
        <v>9</v>
      </c>
      <c r="H78">
        <v>1</v>
      </c>
    </row>
    <row r="79" spans="1:9" x14ac:dyDescent="0.25">
      <c r="A79" t="s">
        <v>7</v>
      </c>
      <c r="B79" t="s">
        <v>51</v>
      </c>
      <c r="C79">
        <v>500</v>
      </c>
      <c r="E79" t="str">
        <f t="shared" si="1"/>
        <v/>
      </c>
      <c r="G79" t="s">
        <v>9</v>
      </c>
      <c r="H79">
        <v>1</v>
      </c>
    </row>
    <row r="80" spans="1:9" x14ac:dyDescent="0.25">
      <c r="A80" t="s">
        <v>7</v>
      </c>
      <c r="B80" t="s">
        <v>52</v>
      </c>
      <c r="C80" t="s">
        <v>195</v>
      </c>
      <c r="E80" t="str">
        <f t="shared" si="1"/>
        <v/>
      </c>
      <c r="G80" t="s">
        <v>9</v>
      </c>
      <c r="H80">
        <v>1</v>
      </c>
    </row>
    <row r="81" spans="1:8" x14ac:dyDescent="0.25">
      <c r="A81" t="s">
        <v>12</v>
      </c>
      <c r="B81" t="s">
        <v>52</v>
      </c>
      <c r="C81" t="s">
        <v>196</v>
      </c>
      <c r="D81" t="s">
        <v>20</v>
      </c>
      <c r="E81" t="str">
        <f t="shared" ref="E81:E146" si="2">IF(D81="RITHM CAPITAL CORP","RITM",
IF(D81="SALESFORCE.COM","CRM",
IF(D81="NVIDIA CORP","NVDA",
IF(D81="MICROSOFT CORP","MSFT",
IF(D81="SPDR S&amp;P US DIVIDEND ARISTOCRATS ETF","SPYD.DE",
IF(D81="INVESCO PHYSICAL GOLD ETC","SGLD",
IF(D81="SPDR S&amp;P US CONSUMER STAPLES SEL","SXLP.L",
IF(D81="WIX.COM LTD","WIX",
IF(D81="ADVANCED MICRO DEVICES INC","AMD",
IF(D81="SPROTT PHYSICAL GOLD TRUST","PHYS",
""))))))))))</f>
        <v>SPYD.DE</v>
      </c>
      <c r="G81" t="s">
        <v>9</v>
      </c>
      <c r="H81">
        <v>1</v>
      </c>
    </row>
    <row r="82" spans="1:8" x14ac:dyDescent="0.25">
      <c r="A82" t="s">
        <v>10</v>
      </c>
      <c r="B82" t="s">
        <v>53</v>
      </c>
      <c r="C82" t="s">
        <v>197</v>
      </c>
      <c r="D82" t="s">
        <v>133</v>
      </c>
      <c r="E82" t="str">
        <f t="shared" si="2"/>
        <v/>
      </c>
      <c r="G82" t="s">
        <v>9</v>
      </c>
      <c r="H82">
        <v>1</v>
      </c>
    </row>
    <row r="83" spans="1:8" x14ac:dyDescent="0.25">
      <c r="A83" t="s">
        <v>12</v>
      </c>
      <c r="B83" t="s">
        <v>53</v>
      </c>
      <c r="C83" t="s">
        <v>198</v>
      </c>
      <c r="D83" t="s">
        <v>18</v>
      </c>
      <c r="E83" t="str">
        <f t="shared" si="2"/>
        <v>NVDA</v>
      </c>
      <c r="G83" t="s">
        <v>9</v>
      </c>
      <c r="H83">
        <v>1</v>
      </c>
    </row>
    <row r="84" spans="1:8" x14ac:dyDescent="0.25">
      <c r="A84" s="5" t="s">
        <v>48</v>
      </c>
      <c r="B84" s="6">
        <v>45452</v>
      </c>
      <c r="C84" s="5">
        <v>-6044.4</v>
      </c>
      <c r="D84" s="5" t="s">
        <v>18</v>
      </c>
      <c r="E84" s="5" t="s">
        <v>298</v>
      </c>
      <c r="F84" s="5">
        <v>50</v>
      </c>
      <c r="G84" s="5"/>
      <c r="H84" s="5"/>
    </row>
    <row r="85" spans="1:8" x14ac:dyDescent="0.25">
      <c r="A85" s="5" t="s">
        <v>25</v>
      </c>
      <c r="B85" s="6">
        <v>45452</v>
      </c>
      <c r="C85" s="5">
        <f>1208.88*5</f>
        <v>6044.4000000000005</v>
      </c>
      <c r="D85" s="5" t="s">
        <v>18</v>
      </c>
      <c r="E85" s="5" t="s">
        <v>298</v>
      </c>
      <c r="F85" s="5">
        <v>5</v>
      </c>
      <c r="G85" s="5"/>
      <c r="H85" s="5"/>
    </row>
    <row r="86" spans="1:8" x14ac:dyDescent="0.25">
      <c r="A86" t="s">
        <v>7</v>
      </c>
      <c r="B86" t="s">
        <v>54</v>
      </c>
      <c r="C86" t="s">
        <v>199</v>
      </c>
      <c r="E86" t="str">
        <f t="shared" si="2"/>
        <v/>
      </c>
      <c r="G86" t="s">
        <v>9</v>
      </c>
      <c r="H86">
        <v>1</v>
      </c>
    </row>
    <row r="87" spans="1:8" x14ac:dyDescent="0.25">
      <c r="A87" t="s">
        <v>7</v>
      </c>
      <c r="B87" t="s">
        <v>55</v>
      </c>
      <c r="C87" t="s">
        <v>200</v>
      </c>
      <c r="E87" t="str">
        <f t="shared" si="2"/>
        <v/>
      </c>
      <c r="G87" t="s">
        <v>9</v>
      </c>
      <c r="H87">
        <v>1</v>
      </c>
    </row>
    <row r="88" spans="1:8" x14ac:dyDescent="0.25">
      <c r="A88" t="s">
        <v>10</v>
      </c>
      <c r="B88" t="s">
        <v>56</v>
      </c>
      <c r="C88" t="s">
        <v>176</v>
      </c>
      <c r="D88" t="s">
        <v>133</v>
      </c>
      <c r="E88" t="str">
        <f t="shared" si="2"/>
        <v/>
      </c>
      <c r="G88" t="s">
        <v>9</v>
      </c>
      <c r="H88">
        <v>1</v>
      </c>
    </row>
    <row r="89" spans="1:8" x14ac:dyDescent="0.25">
      <c r="A89" t="s">
        <v>12</v>
      </c>
      <c r="B89" t="s">
        <v>56</v>
      </c>
      <c r="C89" t="s">
        <v>201</v>
      </c>
      <c r="D89" t="s">
        <v>13</v>
      </c>
      <c r="E89" t="str">
        <f t="shared" si="2"/>
        <v>RITM</v>
      </c>
      <c r="G89" t="s">
        <v>9</v>
      </c>
      <c r="H89">
        <v>1</v>
      </c>
    </row>
    <row r="90" spans="1:8" x14ac:dyDescent="0.25">
      <c r="A90" t="s">
        <v>12</v>
      </c>
      <c r="B90" t="s">
        <v>57</v>
      </c>
      <c r="C90" t="s">
        <v>202</v>
      </c>
      <c r="D90" t="s">
        <v>15</v>
      </c>
      <c r="E90" t="str">
        <f t="shared" si="2"/>
        <v>CRM</v>
      </c>
      <c r="G90" t="s">
        <v>9</v>
      </c>
      <c r="H90">
        <v>1</v>
      </c>
    </row>
    <row r="91" spans="1:8" x14ac:dyDescent="0.25">
      <c r="A91" t="s">
        <v>10</v>
      </c>
      <c r="B91" t="s">
        <v>57</v>
      </c>
      <c r="C91" t="s">
        <v>178</v>
      </c>
      <c r="D91" t="s">
        <v>133</v>
      </c>
      <c r="E91" t="str">
        <f t="shared" si="2"/>
        <v/>
      </c>
      <c r="G91" t="s">
        <v>9</v>
      </c>
      <c r="H91">
        <v>1</v>
      </c>
    </row>
    <row r="92" spans="1:8" x14ac:dyDescent="0.25">
      <c r="A92" t="s">
        <v>7</v>
      </c>
      <c r="B92" t="s">
        <v>58</v>
      </c>
      <c r="C92" t="s">
        <v>203</v>
      </c>
      <c r="E92" t="str">
        <f t="shared" si="2"/>
        <v/>
      </c>
      <c r="G92" t="s">
        <v>9</v>
      </c>
      <c r="H92">
        <v>1</v>
      </c>
    </row>
    <row r="93" spans="1:8" x14ac:dyDescent="0.25">
      <c r="A93" t="s">
        <v>10</v>
      </c>
      <c r="B93" t="s">
        <v>59</v>
      </c>
      <c r="C93" t="s">
        <v>141</v>
      </c>
      <c r="D93" t="s">
        <v>133</v>
      </c>
      <c r="E93" t="str">
        <f t="shared" si="2"/>
        <v/>
      </c>
      <c r="G93" t="s">
        <v>9</v>
      </c>
      <c r="H93">
        <v>1</v>
      </c>
    </row>
    <row r="94" spans="1:8" x14ac:dyDescent="0.25">
      <c r="A94" t="s">
        <v>12</v>
      </c>
      <c r="B94" t="s">
        <v>59</v>
      </c>
      <c r="C94" t="s">
        <v>204</v>
      </c>
      <c r="D94" t="s">
        <v>18</v>
      </c>
      <c r="E94" t="str">
        <f t="shared" si="2"/>
        <v>NVDA</v>
      </c>
      <c r="G94" t="s">
        <v>9</v>
      </c>
      <c r="H94">
        <v>1</v>
      </c>
    </row>
    <row r="95" spans="1:8" x14ac:dyDescent="0.25">
      <c r="A95" t="s">
        <v>12</v>
      </c>
      <c r="B95" t="s">
        <v>60</v>
      </c>
      <c r="C95" t="s">
        <v>205</v>
      </c>
      <c r="D95" t="s">
        <v>20</v>
      </c>
      <c r="E95" t="str">
        <f t="shared" si="2"/>
        <v>SPYD.DE</v>
      </c>
      <c r="G95" t="s">
        <v>9</v>
      </c>
      <c r="H95">
        <v>1</v>
      </c>
    </row>
    <row r="96" spans="1:8" x14ac:dyDescent="0.25">
      <c r="A96" s="2" t="s">
        <v>7</v>
      </c>
      <c r="B96" s="2" t="s">
        <v>61</v>
      </c>
      <c r="C96" s="2" t="s">
        <v>206</v>
      </c>
      <c r="D96" s="2"/>
      <c r="E96" t="str">
        <f t="shared" si="2"/>
        <v/>
      </c>
      <c r="F96" s="2"/>
      <c r="G96" t="s">
        <v>9</v>
      </c>
      <c r="H96" s="2">
        <v>1</v>
      </c>
    </row>
    <row r="97" spans="1:9" x14ac:dyDescent="0.25">
      <c r="A97" t="s">
        <v>10</v>
      </c>
      <c r="B97" t="s">
        <v>62</v>
      </c>
      <c r="C97" t="s">
        <v>207</v>
      </c>
      <c r="D97" t="s">
        <v>131</v>
      </c>
      <c r="E97" t="str">
        <f t="shared" si="2"/>
        <v/>
      </c>
      <c r="G97" t="s">
        <v>9</v>
      </c>
      <c r="H97">
        <v>1</v>
      </c>
    </row>
    <row r="98" spans="1:9" x14ac:dyDescent="0.25">
      <c r="A98" t="s">
        <v>10</v>
      </c>
      <c r="B98" t="s">
        <v>62</v>
      </c>
      <c r="C98" t="s">
        <v>208</v>
      </c>
      <c r="D98" t="s">
        <v>131</v>
      </c>
      <c r="E98" t="str">
        <f t="shared" si="2"/>
        <v/>
      </c>
      <c r="G98" t="s">
        <v>9</v>
      </c>
      <c r="H98">
        <v>1</v>
      </c>
    </row>
    <row r="99" spans="1:9" x14ac:dyDescent="0.25">
      <c r="A99" t="s">
        <v>10</v>
      </c>
      <c r="B99" t="s">
        <v>62</v>
      </c>
      <c r="C99">
        <v>-2</v>
      </c>
      <c r="D99" t="s">
        <v>130</v>
      </c>
      <c r="E99" t="str">
        <f t="shared" si="2"/>
        <v/>
      </c>
      <c r="G99" t="s">
        <v>9</v>
      </c>
      <c r="H99">
        <v>1</v>
      </c>
    </row>
    <row r="100" spans="1:9" x14ac:dyDescent="0.25">
      <c r="A100" t="s">
        <v>25</v>
      </c>
      <c r="B100" t="s">
        <v>62</v>
      </c>
      <c r="C100" t="s">
        <v>209</v>
      </c>
      <c r="D100" t="s">
        <v>63</v>
      </c>
      <c r="E100" t="str">
        <f t="shared" si="2"/>
        <v>WIX</v>
      </c>
      <c r="F100">
        <v>4</v>
      </c>
      <c r="G100" t="s">
        <v>9</v>
      </c>
      <c r="H100">
        <v>1</v>
      </c>
    </row>
    <row r="101" spans="1:9" x14ac:dyDescent="0.25">
      <c r="A101" t="s">
        <v>25</v>
      </c>
      <c r="B101" t="s">
        <v>62</v>
      </c>
      <c r="C101" t="s">
        <v>210</v>
      </c>
      <c r="D101" t="s">
        <v>63</v>
      </c>
      <c r="E101" t="str">
        <f t="shared" si="2"/>
        <v>WIX</v>
      </c>
      <c r="F101">
        <v>3</v>
      </c>
      <c r="G101" t="s">
        <v>9</v>
      </c>
      <c r="H101">
        <v>1</v>
      </c>
    </row>
    <row r="102" spans="1:9" x14ac:dyDescent="0.25">
      <c r="A102" t="s">
        <v>10</v>
      </c>
      <c r="B102" t="s">
        <v>64</v>
      </c>
      <c r="C102" t="s">
        <v>149</v>
      </c>
      <c r="D102" t="s">
        <v>132</v>
      </c>
      <c r="E102" t="str">
        <f t="shared" si="2"/>
        <v/>
      </c>
      <c r="G102" t="s">
        <v>9</v>
      </c>
      <c r="H102">
        <v>1</v>
      </c>
    </row>
    <row r="103" spans="1:9" x14ac:dyDescent="0.25">
      <c r="A103" t="s">
        <v>10</v>
      </c>
      <c r="B103" t="s">
        <v>64</v>
      </c>
      <c r="C103" t="s">
        <v>149</v>
      </c>
      <c r="D103" t="s">
        <v>132</v>
      </c>
      <c r="E103" t="str">
        <f t="shared" si="2"/>
        <v/>
      </c>
      <c r="G103" t="s">
        <v>9</v>
      </c>
      <c r="H103">
        <v>1</v>
      </c>
    </row>
    <row r="104" spans="1:9" x14ac:dyDescent="0.25">
      <c r="A104" t="s">
        <v>10</v>
      </c>
      <c r="B104" t="s">
        <v>64</v>
      </c>
      <c r="C104" t="s">
        <v>149</v>
      </c>
      <c r="D104" t="s">
        <v>132</v>
      </c>
      <c r="E104" t="str">
        <f t="shared" si="2"/>
        <v/>
      </c>
      <c r="G104" t="s">
        <v>9</v>
      </c>
      <c r="H104">
        <v>1</v>
      </c>
    </row>
    <row r="105" spans="1:9" x14ac:dyDescent="0.25">
      <c r="A105" t="s">
        <v>10</v>
      </c>
      <c r="B105" t="s">
        <v>64</v>
      </c>
      <c r="C105" t="s">
        <v>149</v>
      </c>
      <c r="D105" t="s">
        <v>132</v>
      </c>
      <c r="E105" t="str">
        <f t="shared" si="2"/>
        <v/>
      </c>
      <c r="G105" t="s">
        <v>9</v>
      </c>
      <c r="H105">
        <v>1</v>
      </c>
    </row>
    <row r="106" spans="1:9" x14ac:dyDescent="0.25">
      <c r="A106" t="s">
        <v>7</v>
      </c>
      <c r="B106" t="s">
        <v>65</v>
      </c>
      <c r="C106" t="s">
        <v>211</v>
      </c>
      <c r="E106" t="str">
        <f t="shared" si="2"/>
        <v/>
      </c>
      <c r="G106" t="s">
        <v>9</v>
      </c>
      <c r="H106">
        <v>1</v>
      </c>
    </row>
    <row r="107" spans="1:9" x14ac:dyDescent="0.25">
      <c r="A107" t="s">
        <v>12</v>
      </c>
      <c r="B107" t="s">
        <v>66</v>
      </c>
      <c r="C107" t="s">
        <v>212</v>
      </c>
      <c r="D107" t="s">
        <v>13</v>
      </c>
      <c r="E107" t="str">
        <f t="shared" si="2"/>
        <v>RITM</v>
      </c>
      <c r="G107" t="s">
        <v>9</v>
      </c>
      <c r="H107">
        <v>1</v>
      </c>
    </row>
    <row r="108" spans="1:9" x14ac:dyDescent="0.25">
      <c r="A108" t="s">
        <v>10</v>
      </c>
      <c r="B108" t="s">
        <v>66</v>
      </c>
      <c r="C108" t="s">
        <v>176</v>
      </c>
      <c r="E108" t="str">
        <f t="shared" si="2"/>
        <v/>
      </c>
      <c r="G108" t="s">
        <v>9</v>
      </c>
      <c r="H108">
        <v>1</v>
      </c>
    </row>
    <row r="109" spans="1:9" x14ac:dyDescent="0.25">
      <c r="A109" t="s">
        <v>7</v>
      </c>
      <c r="B109" t="s">
        <v>67</v>
      </c>
      <c r="C109" t="s">
        <v>213</v>
      </c>
      <c r="E109" t="str">
        <f t="shared" si="2"/>
        <v/>
      </c>
      <c r="G109" t="s">
        <v>9</v>
      </c>
      <c r="H109">
        <v>1</v>
      </c>
    </row>
    <row r="110" spans="1:9" x14ac:dyDescent="0.25">
      <c r="A110" t="s">
        <v>12</v>
      </c>
      <c r="B110" t="s">
        <v>68</v>
      </c>
      <c r="C110" t="s">
        <v>214</v>
      </c>
      <c r="D110" t="s">
        <v>18</v>
      </c>
      <c r="E110" t="str">
        <f t="shared" si="2"/>
        <v>NVDA</v>
      </c>
      <c r="G110" t="s">
        <v>9</v>
      </c>
      <c r="H110">
        <v>1</v>
      </c>
    </row>
    <row r="111" spans="1:9" x14ac:dyDescent="0.25">
      <c r="A111" t="s">
        <v>10</v>
      </c>
      <c r="B111" t="s">
        <v>68</v>
      </c>
      <c r="C111" t="s">
        <v>141</v>
      </c>
      <c r="D111" t="s">
        <v>133</v>
      </c>
      <c r="E111" t="str">
        <f t="shared" si="2"/>
        <v/>
      </c>
      <c r="G111" t="s">
        <v>9</v>
      </c>
      <c r="H111">
        <v>1</v>
      </c>
    </row>
    <row r="112" spans="1:9" x14ac:dyDescent="0.25">
      <c r="A112" t="s">
        <v>12</v>
      </c>
      <c r="B112" t="s">
        <v>69</v>
      </c>
      <c r="C112" t="s">
        <v>215</v>
      </c>
      <c r="D112" t="s">
        <v>20</v>
      </c>
      <c r="E112" t="str">
        <f t="shared" si="2"/>
        <v>SPYD.DE</v>
      </c>
      <c r="G112" t="s">
        <v>9</v>
      </c>
      <c r="H112">
        <v>1</v>
      </c>
      <c r="I112">
        <v>11.95</v>
      </c>
    </row>
    <row r="113" spans="1:8" x14ac:dyDescent="0.25">
      <c r="A113" t="s">
        <v>12</v>
      </c>
      <c r="B113" t="s">
        <v>70</v>
      </c>
      <c r="C113" t="s">
        <v>216</v>
      </c>
      <c r="D113" t="s">
        <v>13</v>
      </c>
      <c r="E113" t="str">
        <f t="shared" si="2"/>
        <v>RITM</v>
      </c>
      <c r="G113" t="s">
        <v>9</v>
      </c>
      <c r="H113">
        <v>1</v>
      </c>
    </row>
    <row r="114" spans="1:8" x14ac:dyDescent="0.25">
      <c r="A114" t="s">
        <v>10</v>
      </c>
      <c r="B114" t="s">
        <v>70</v>
      </c>
      <c r="C114" t="s">
        <v>217</v>
      </c>
      <c r="D114" t="s">
        <v>133</v>
      </c>
      <c r="E114" t="str">
        <f t="shared" si="2"/>
        <v/>
      </c>
      <c r="G114" t="s">
        <v>9</v>
      </c>
      <c r="H114">
        <v>1</v>
      </c>
    </row>
    <row r="115" spans="1:8" x14ac:dyDescent="0.25">
      <c r="A115" t="s">
        <v>10</v>
      </c>
      <c r="B115" t="s">
        <v>71</v>
      </c>
      <c r="C115" t="s">
        <v>218</v>
      </c>
      <c r="D115" t="s">
        <v>131</v>
      </c>
      <c r="E115" t="str">
        <f t="shared" si="2"/>
        <v/>
      </c>
      <c r="G115" t="s">
        <v>9</v>
      </c>
      <c r="H115">
        <v>1</v>
      </c>
    </row>
    <row r="116" spans="1:8" x14ac:dyDescent="0.25">
      <c r="A116" t="s">
        <v>10</v>
      </c>
      <c r="B116" t="s">
        <v>71</v>
      </c>
      <c r="C116">
        <v>-2</v>
      </c>
      <c r="D116" t="s">
        <v>130</v>
      </c>
      <c r="E116" t="str">
        <f t="shared" si="2"/>
        <v/>
      </c>
      <c r="G116" t="s">
        <v>9</v>
      </c>
      <c r="H116">
        <v>1</v>
      </c>
    </row>
    <row r="117" spans="1:8" x14ac:dyDescent="0.25">
      <c r="A117" t="s">
        <v>48</v>
      </c>
      <c r="B117" t="s">
        <v>71</v>
      </c>
      <c r="C117" t="s">
        <v>219</v>
      </c>
      <c r="D117" t="s">
        <v>63</v>
      </c>
      <c r="E117" t="str">
        <f t="shared" si="2"/>
        <v>WIX</v>
      </c>
      <c r="F117">
        <v>7</v>
      </c>
      <c r="G117" t="s">
        <v>9</v>
      </c>
      <c r="H117">
        <v>1</v>
      </c>
    </row>
    <row r="118" spans="1:8" x14ac:dyDescent="0.25">
      <c r="A118" t="s">
        <v>10</v>
      </c>
      <c r="B118" t="s">
        <v>71</v>
      </c>
      <c r="C118" t="s">
        <v>220</v>
      </c>
      <c r="D118" t="s">
        <v>131</v>
      </c>
      <c r="E118" t="str">
        <f t="shared" si="2"/>
        <v/>
      </c>
      <c r="G118" t="s">
        <v>9</v>
      </c>
      <c r="H118">
        <v>1</v>
      </c>
    </row>
    <row r="119" spans="1:8" x14ac:dyDescent="0.25">
      <c r="A119" t="s">
        <v>10</v>
      </c>
      <c r="B119" t="s">
        <v>71</v>
      </c>
      <c r="C119">
        <v>-2</v>
      </c>
      <c r="D119" t="s">
        <v>130</v>
      </c>
      <c r="E119" t="str">
        <f t="shared" si="2"/>
        <v/>
      </c>
      <c r="G119" t="s">
        <v>9</v>
      </c>
      <c r="H119">
        <v>1</v>
      </c>
    </row>
    <row r="120" spans="1:8" x14ac:dyDescent="0.25">
      <c r="A120" t="s">
        <v>48</v>
      </c>
      <c r="B120" t="s">
        <v>71</v>
      </c>
      <c r="C120" t="s">
        <v>221</v>
      </c>
      <c r="D120" t="s">
        <v>18</v>
      </c>
      <c r="E120" t="str">
        <f t="shared" si="2"/>
        <v>NVDA</v>
      </c>
      <c r="F120">
        <v>1</v>
      </c>
      <c r="G120" t="s">
        <v>9</v>
      </c>
      <c r="H120">
        <v>1</v>
      </c>
    </row>
    <row r="121" spans="1:8" x14ac:dyDescent="0.25">
      <c r="A121" t="s">
        <v>7</v>
      </c>
      <c r="B121" t="s">
        <v>72</v>
      </c>
      <c r="C121" t="s">
        <v>222</v>
      </c>
      <c r="E121" t="str">
        <f t="shared" si="2"/>
        <v/>
      </c>
      <c r="G121" t="s">
        <v>9</v>
      </c>
      <c r="H121">
        <v>1</v>
      </c>
    </row>
    <row r="122" spans="1:8" x14ac:dyDescent="0.25">
      <c r="A122" t="s">
        <v>7</v>
      </c>
      <c r="B122" t="s">
        <v>73</v>
      </c>
      <c r="C122" t="s">
        <v>223</v>
      </c>
      <c r="E122" t="str">
        <f t="shared" si="2"/>
        <v/>
      </c>
      <c r="G122" t="s">
        <v>9</v>
      </c>
      <c r="H122">
        <v>1</v>
      </c>
    </row>
    <row r="123" spans="1:8" x14ac:dyDescent="0.25">
      <c r="A123" t="s">
        <v>12</v>
      </c>
      <c r="B123" t="s">
        <v>74</v>
      </c>
      <c r="C123" t="s">
        <v>224</v>
      </c>
      <c r="D123" t="s">
        <v>13</v>
      </c>
      <c r="E123" t="str">
        <f t="shared" si="2"/>
        <v>RITM</v>
      </c>
      <c r="G123" t="s">
        <v>9</v>
      </c>
      <c r="H123">
        <v>1</v>
      </c>
    </row>
    <row r="124" spans="1:8" x14ac:dyDescent="0.25">
      <c r="A124" t="s">
        <v>10</v>
      </c>
      <c r="B124" t="s">
        <v>74</v>
      </c>
      <c r="C124" t="s">
        <v>176</v>
      </c>
      <c r="E124" t="str">
        <f t="shared" si="2"/>
        <v/>
      </c>
      <c r="G124" t="s">
        <v>9</v>
      </c>
      <c r="H124">
        <v>1</v>
      </c>
    </row>
    <row r="125" spans="1:8" x14ac:dyDescent="0.25">
      <c r="A125" s="2" t="s">
        <v>7</v>
      </c>
      <c r="B125" s="2" t="s">
        <v>75</v>
      </c>
      <c r="C125" s="2" t="s">
        <v>225</v>
      </c>
      <c r="D125" s="2"/>
      <c r="E125" t="str">
        <f t="shared" si="2"/>
        <v/>
      </c>
      <c r="F125" s="2"/>
      <c r="G125" t="s">
        <v>9</v>
      </c>
      <c r="H125" s="2">
        <v>1</v>
      </c>
    </row>
    <row r="126" spans="1:8" x14ac:dyDescent="0.25">
      <c r="A126" t="s">
        <v>12</v>
      </c>
      <c r="B126" t="s">
        <v>76</v>
      </c>
      <c r="C126" t="s">
        <v>214</v>
      </c>
      <c r="D126" t="s">
        <v>18</v>
      </c>
      <c r="E126" t="str">
        <f t="shared" si="2"/>
        <v>NVDA</v>
      </c>
      <c r="G126" t="s">
        <v>9</v>
      </c>
      <c r="H126">
        <v>1</v>
      </c>
    </row>
    <row r="127" spans="1:8" x14ac:dyDescent="0.25">
      <c r="A127" t="s">
        <v>10</v>
      </c>
      <c r="B127" t="s">
        <v>76</v>
      </c>
      <c r="C127" t="s">
        <v>157</v>
      </c>
      <c r="E127" t="str">
        <f t="shared" si="2"/>
        <v/>
      </c>
      <c r="G127" t="s">
        <v>9</v>
      </c>
      <c r="H127">
        <v>1</v>
      </c>
    </row>
    <row r="128" spans="1:8" x14ac:dyDescent="0.25">
      <c r="A128" t="s">
        <v>12</v>
      </c>
      <c r="B128" t="s">
        <v>77</v>
      </c>
      <c r="C128" t="s">
        <v>226</v>
      </c>
      <c r="D128" t="s">
        <v>20</v>
      </c>
      <c r="E128" t="str">
        <f t="shared" si="2"/>
        <v>SPYD.DE</v>
      </c>
      <c r="G128" t="s">
        <v>9</v>
      </c>
      <c r="H128">
        <v>1</v>
      </c>
    </row>
    <row r="129" spans="1:8" x14ac:dyDescent="0.25">
      <c r="A129" t="s">
        <v>7</v>
      </c>
      <c r="B129" t="s">
        <v>78</v>
      </c>
      <c r="C129" t="s">
        <v>227</v>
      </c>
      <c r="E129" t="str">
        <f t="shared" si="2"/>
        <v/>
      </c>
      <c r="G129" t="s">
        <v>9</v>
      </c>
      <c r="H129">
        <v>1</v>
      </c>
    </row>
    <row r="130" spans="1:8" x14ac:dyDescent="0.25">
      <c r="A130" t="s">
        <v>7</v>
      </c>
      <c r="B130" t="s">
        <v>79</v>
      </c>
      <c r="C130" t="s">
        <v>228</v>
      </c>
      <c r="E130" t="str">
        <f t="shared" si="2"/>
        <v/>
      </c>
      <c r="G130" t="s">
        <v>9</v>
      </c>
      <c r="H130">
        <v>1</v>
      </c>
    </row>
    <row r="131" spans="1:8" x14ac:dyDescent="0.25">
      <c r="A131" t="s">
        <v>12</v>
      </c>
      <c r="B131" t="s">
        <v>80</v>
      </c>
      <c r="C131" t="s">
        <v>229</v>
      </c>
      <c r="D131" t="s">
        <v>13</v>
      </c>
      <c r="E131" t="str">
        <f t="shared" si="2"/>
        <v>RITM</v>
      </c>
      <c r="G131" t="s">
        <v>9</v>
      </c>
      <c r="H131">
        <v>1</v>
      </c>
    </row>
    <row r="132" spans="1:8" x14ac:dyDescent="0.25">
      <c r="A132" t="s">
        <v>10</v>
      </c>
      <c r="B132" t="s">
        <v>80</v>
      </c>
      <c r="C132" t="s">
        <v>176</v>
      </c>
      <c r="E132" t="str">
        <f t="shared" si="2"/>
        <v/>
      </c>
      <c r="G132" t="s">
        <v>9</v>
      </c>
      <c r="H132">
        <v>1</v>
      </c>
    </row>
    <row r="133" spans="1:8" x14ac:dyDescent="0.25">
      <c r="A133" t="s">
        <v>7</v>
      </c>
      <c r="B133" t="s">
        <v>81</v>
      </c>
      <c r="C133" t="s">
        <v>230</v>
      </c>
      <c r="E133" t="str">
        <f t="shared" si="2"/>
        <v/>
      </c>
      <c r="G133" t="s">
        <v>9</v>
      </c>
      <c r="H133">
        <v>1</v>
      </c>
    </row>
    <row r="134" spans="1:8" x14ac:dyDescent="0.25">
      <c r="A134" t="s">
        <v>12</v>
      </c>
      <c r="B134" t="s">
        <v>82</v>
      </c>
      <c r="C134" t="s">
        <v>214</v>
      </c>
      <c r="D134" t="s">
        <v>18</v>
      </c>
      <c r="E134" t="str">
        <f t="shared" si="2"/>
        <v>NVDA</v>
      </c>
      <c r="G134" t="s">
        <v>9</v>
      </c>
      <c r="H134">
        <v>1</v>
      </c>
    </row>
    <row r="135" spans="1:8" x14ac:dyDescent="0.25">
      <c r="A135" t="s">
        <v>10</v>
      </c>
      <c r="B135" t="s">
        <v>82</v>
      </c>
      <c r="C135" t="s">
        <v>157</v>
      </c>
      <c r="E135" t="str">
        <f t="shared" si="2"/>
        <v/>
      </c>
      <c r="G135" t="s">
        <v>9</v>
      </c>
      <c r="H135">
        <v>1</v>
      </c>
    </row>
    <row r="136" spans="1:8" x14ac:dyDescent="0.25">
      <c r="A136" t="s">
        <v>12</v>
      </c>
      <c r="B136" t="s">
        <v>83</v>
      </c>
      <c r="C136" t="s">
        <v>231</v>
      </c>
      <c r="D136" t="s">
        <v>20</v>
      </c>
      <c r="E136" t="str">
        <f t="shared" si="2"/>
        <v>SPYD.DE</v>
      </c>
      <c r="G136" t="s">
        <v>9</v>
      </c>
      <c r="H136">
        <v>1</v>
      </c>
    </row>
    <row r="137" spans="1:8" x14ac:dyDescent="0.25">
      <c r="A137" t="s">
        <v>7</v>
      </c>
      <c r="B137" t="s">
        <v>84</v>
      </c>
      <c r="C137" t="s">
        <v>232</v>
      </c>
      <c r="E137" t="str">
        <f t="shared" si="2"/>
        <v/>
      </c>
      <c r="G137" t="s">
        <v>9</v>
      </c>
      <c r="H137">
        <v>1</v>
      </c>
    </row>
    <row r="138" spans="1:8" x14ac:dyDescent="0.25">
      <c r="A138" t="s">
        <v>7</v>
      </c>
      <c r="B138" t="s">
        <v>85</v>
      </c>
      <c r="C138" t="s">
        <v>233</v>
      </c>
      <c r="E138" t="str">
        <f t="shared" si="2"/>
        <v/>
      </c>
      <c r="G138" t="s">
        <v>9</v>
      </c>
      <c r="H138">
        <v>1</v>
      </c>
    </row>
    <row r="139" spans="1:8" x14ac:dyDescent="0.25">
      <c r="A139" t="s">
        <v>12</v>
      </c>
      <c r="B139" t="s">
        <v>86</v>
      </c>
      <c r="C139" t="s">
        <v>234</v>
      </c>
      <c r="D139" t="s">
        <v>13</v>
      </c>
      <c r="E139" t="str">
        <f t="shared" si="2"/>
        <v>RITM</v>
      </c>
      <c r="G139" t="s">
        <v>9</v>
      </c>
      <c r="H139">
        <v>1</v>
      </c>
    </row>
    <row r="140" spans="1:8" x14ac:dyDescent="0.25">
      <c r="A140" t="s">
        <v>10</v>
      </c>
      <c r="B140" t="s">
        <v>86</v>
      </c>
      <c r="C140" t="s">
        <v>217</v>
      </c>
      <c r="D140" t="s">
        <v>133</v>
      </c>
      <c r="E140" t="str">
        <f t="shared" si="2"/>
        <v/>
      </c>
      <c r="G140" t="s">
        <v>9</v>
      </c>
      <c r="H140">
        <v>1</v>
      </c>
    </row>
    <row r="141" spans="1:8" x14ac:dyDescent="0.25">
      <c r="A141" t="s">
        <v>10</v>
      </c>
      <c r="B141" t="s">
        <v>87</v>
      </c>
      <c r="C141" t="s">
        <v>235</v>
      </c>
      <c r="D141" t="s">
        <v>131</v>
      </c>
      <c r="E141" t="str">
        <f t="shared" si="2"/>
        <v/>
      </c>
      <c r="G141" t="s">
        <v>9</v>
      </c>
      <c r="H141">
        <v>1</v>
      </c>
    </row>
    <row r="142" spans="1:8" x14ac:dyDescent="0.25">
      <c r="A142" t="s">
        <v>10</v>
      </c>
      <c r="B142" t="s">
        <v>87</v>
      </c>
      <c r="C142">
        <v>-1</v>
      </c>
      <c r="D142" t="s">
        <v>130</v>
      </c>
      <c r="E142" t="str">
        <f t="shared" si="2"/>
        <v/>
      </c>
      <c r="G142" t="s">
        <v>9</v>
      </c>
      <c r="H142">
        <v>1</v>
      </c>
    </row>
    <row r="143" spans="1:8" x14ac:dyDescent="0.25">
      <c r="A143" t="s">
        <v>48</v>
      </c>
      <c r="B143" t="s">
        <v>87</v>
      </c>
      <c r="C143" t="s">
        <v>236</v>
      </c>
      <c r="D143" t="s">
        <v>15</v>
      </c>
      <c r="E143" t="str">
        <f t="shared" si="2"/>
        <v>CRM</v>
      </c>
      <c r="F143">
        <v>2</v>
      </c>
      <c r="G143" t="s">
        <v>9</v>
      </c>
      <c r="H143">
        <v>1</v>
      </c>
    </row>
    <row r="144" spans="1:8" x14ac:dyDescent="0.25">
      <c r="A144" t="s">
        <v>10</v>
      </c>
      <c r="B144" t="s">
        <v>87</v>
      </c>
      <c r="C144" t="s">
        <v>237</v>
      </c>
      <c r="D144" t="s">
        <v>131</v>
      </c>
      <c r="E144" t="str">
        <f t="shared" si="2"/>
        <v/>
      </c>
      <c r="G144" t="s">
        <v>9</v>
      </c>
      <c r="H144">
        <v>1</v>
      </c>
    </row>
    <row r="145" spans="1:8" x14ac:dyDescent="0.25">
      <c r="A145" t="s">
        <v>10</v>
      </c>
      <c r="B145" t="s">
        <v>87</v>
      </c>
      <c r="C145">
        <v>-1</v>
      </c>
      <c r="D145" t="s">
        <v>130</v>
      </c>
      <c r="E145" t="str">
        <f t="shared" si="2"/>
        <v/>
      </c>
      <c r="G145" t="s">
        <v>9</v>
      </c>
      <c r="H145">
        <v>1</v>
      </c>
    </row>
    <row r="146" spans="1:8" x14ac:dyDescent="0.25">
      <c r="A146" t="s">
        <v>48</v>
      </c>
      <c r="B146" t="s">
        <v>87</v>
      </c>
      <c r="C146" t="s">
        <v>238</v>
      </c>
      <c r="D146" t="s">
        <v>13</v>
      </c>
      <c r="E146" t="str">
        <f t="shared" si="2"/>
        <v>RITM</v>
      </c>
      <c r="F146">
        <v>10</v>
      </c>
      <c r="G146" t="s">
        <v>9</v>
      </c>
      <c r="H146">
        <v>1</v>
      </c>
    </row>
    <row r="147" spans="1:8" x14ac:dyDescent="0.25">
      <c r="A147" t="s">
        <v>10</v>
      </c>
      <c r="B147" t="s">
        <v>87</v>
      </c>
      <c r="C147" t="s">
        <v>239</v>
      </c>
      <c r="D147" t="s">
        <v>131</v>
      </c>
      <c r="E147" t="str">
        <f t="shared" ref="E147:E210" si="3">IF(D147="RITHM CAPITAL CORP","RITM",
IF(D147="SALESFORCE.COM","CRM",
IF(D147="NVIDIA CORP","NVDA",
IF(D147="MICROSOFT CORP","MSFT",
IF(D147="SPDR S&amp;P US DIVIDEND ARISTOCRATS ETF","SPYD.DE",
IF(D147="INVESCO PHYSICAL GOLD ETC","SGLD",
IF(D147="SPDR S&amp;P US CONSUMER STAPLES SEL","SXLP.L",
IF(D147="WIX.COM LTD","WIX",
IF(D147="ADVANCED MICRO DEVICES INC","AMD",
IF(D147="SPROTT PHYSICAL GOLD TRUST","PHYS",
""))))))))))</f>
        <v/>
      </c>
      <c r="G147" t="s">
        <v>9</v>
      </c>
      <c r="H147">
        <v>1</v>
      </c>
    </row>
    <row r="148" spans="1:8" x14ac:dyDescent="0.25">
      <c r="A148" t="s">
        <v>10</v>
      </c>
      <c r="B148" t="s">
        <v>87</v>
      </c>
      <c r="C148">
        <v>-1</v>
      </c>
      <c r="D148" t="s">
        <v>130</v>
      </c>
      <c r="E148" t="str">
        <f t="shared" si="3"/>
        <v/>
      </c>
      <c r="G148" t="s">
        <v>9</v>
      </c>
      <c r="H148">
        <v>1</v>
      </c>
    </row>
    <row r="149" spans="1:8" x14ac:dyDescent="0.25">
      <c r="A149" s="2" t="s">
        <v>48</v>
      </c>
      <c r="B149" s="2" t="s">
        <v>87</v>
      </c>
      <c r="C149" s="2" t="s">
        <v>240</v>
      </c>
      <c r="D149" s="2" t="s">
        <v>18</v>
      </c>
      <c r="E149" t="str">
        <f t="shared" si="3"/>
        <v>NVDA</v>
      </c>
      <c r="F149" s="2">
        <v>1</v>
      </c>
      <c r="G149" t="s">
        <v>9</v>
      </c>
      <c r="H149" s="2">
        <v>1</v>
      </c>
    </row>
    <row r="150" spans="1:8" x14ac:dyDescent="0.25">
      <c r="A150" t="s">
        <v>10</v>
      </c>
      <c r="B150" t="s">
        <v>87</v>
      </c>
      <c r="C150" t="s">
        <v>172</v>
      </c>
      <c r="D150" t="s">
        <v>131</v>
      </c>
      <c r="E150" t="str">
        <f t="shared" si="3"/>
        <v/>
      </c>
      <c r="G150" t="s">
        <v>9</v>
      </c>
      <c r="H150">
        <v>1</v>
      </c>
    </row>
    <row r="151" spans="1:8" x14ac:dyDescent="0.25">
      <c r="A151" t="s">
        <v>10</v>
      </c>
      <c r="B151" t="s">
        <v>87</v>
      </c>
      <c r="C151">
        <v>-1</v>
      </c>
      <c r="D151" t="s">
        <v>130</v>
      </c>
      <c r="E151" t="str">
        <f t="shared" si="3"/>
        <v/>
      </c>
      <c r="G151" t="s">
        <v>9</v>
      </c>
      <c r="H151">
        <v>1</v>
      </c>
    </row>
    <row r="152" spans="1:8" x14ac:dyDescent="0.25">
      <c r="A152" t="s">
        <v>25</v>
      </c>
      <c r="B152" t="s">
        <v>87</v>
      </c>
      <c r="C152" t="s">
        <v>241</v>
      </c>
      <c r="D152" t="s">
        <v>88</v>
      </c>
      <c r="E152" t="str">
        <f t="shared" si="3"/>
        <v>PHYS</v>
      </c>
      <c r="F152">
        <v>7</v>
      </c>
      <c r="G152" t="s">
        <v>9</v>
      </c>
      <c r="H152">
        <v>1</v>
      </c>
    </row>
    <row r="153" spans="1:8" x14ac:dyDescent="0.25">
      <c r="A153" t="s">
        <v>10</v>
      </c>
      <c r="B153" t="s">
        <v>87</v>
      </c>
      <c r="C153" t="s">
        <v>242</v>
      </c>
      <c r="D153" t="s">
        <v>131</v>
      </c>
      <c r="E153" t="str">
        <f t="shared" si="3"/>
        <v/>
      </c>
      <c r="G153" t="s">
        <v>9</v>
      </c>
      <c r="H153">
        <v>1</v>
      </c>
    </row>
    <row r="154" spans="1:8" x14ac:dyDescent="0.25">
      <c r="A154" t="s">
        <v>48</v>
      </c>
      <c r="B154" t="s">
        <v>87</v>
      </c>
      <c r="C154" t="s">
        <v>243</v>
      </c>
      <c r="D154" t="s">
        <v>20</v>
      </c>
      <c r="E154" t="str">
        <f t="shared" si="3"/>
        <v>SPYD.DE</v>
      </c>
      <c r="F154">
        <v>2</v>
      </c>
      <c r="G154" t="s">
        <v>9</v>
      </c>
      <c r="H154">
        <v>1</v>
      </c>
    </row>
    <row r="155" spans="1:8" x14ac:dyDescent="0.25">
      <c r="A155" t="s">
        <v>10</v>
      </c>
      <c r="B155" t="s">
        <v>87</v>
      </c>
      <c r="C155" t="s">
        <v>244</v>
      </c>
      <c r="D155" t="s">
        <v>131</v>
      </c>
      <c r="E155" t="str">
        <f t="shared" si="3"/>
        <v/>
      </c>
      <c r="G155" t="s">
        <v>9</v>
      </c>
      <c r="H155">
        <v>1</v>
      </c>
    </row>
    <row r="156" spans="1:8" x14ac:dyDescent="0.25">
      <c r="A156" t="s">
        <v>10</v>
      </c>
      <c r="B156" t="s">
        <v>87</v>
      </c>
      <c r="C156">
        <v>-1</v>
      </c>
      <c r="D156" t="s">
        <v>130</v>
      </c>
      <c r="E156" t="str">
        <f t="shared" si="3"/>
        <v/>
      </c>
      <c r="G156" t="s">
        <v>9</v>
      </c>
      <c r="H156">
        <v>1</v>
      </c>
    </row>
    <row r="157" spans="1:8" x14ac:dyDescent="0.25">
      <c r="A157" t="s">
        <v>48</v>
      </c>
      <c r="B157" t="s">
        <v>87</v>
      </c>
      <c r="C157" t="s">
        <v>245</v>
      </c>
      <c r="D157" t="s">
        <v>49</v>
      </c>
      <c r="E157" t="str">
        <f t="shared" si="3"/>
        <v>SGLD</v>
      </c>
      <c r="F157">
        <v>1</v>
      </c>
      <c r="G157" t="s">
        <v>9</v>
      </c>
      <c r="H157">
        <v>1</v>
      </c>
    </row>
    <row r="158" spans="1:8" x14ac:dyDescent="0.25">
      <c r="A158" t="s">
        <v>7</v>
      </c>
      <c r="B158" t="s">
        <v>89</v>
      </c>
      <c r="C158" t="s">
        <v>246</v>
      </c>
      <c r="E158" t="str">
        <f t="shared" si="3"/>
        <v/>
      </c>
      <c r="G158" t="s">
        <v>9</v>
      </c>
      <c r="H158">
        <v>1</v>
      </c>
    </row>
    <row r="159" spans="1:8" x14ac:dyDescent="0.25">
      <c r="A159" t="s">
        <v>12</v>
      </c>
      <c r="B159" t="s">
        <v>90</v>
      </c>
      <c r="C159" t="s">
        <v>247</v>
      </c>
      <c r="D159" t="s">
        <v>18</v>
      </c>
      <c r="E159" t="str">
        <f t="shared" si="3"/>
        <v>NVDA</v>
      </c>
      <c r="G159" t="s">
        <v>9</v>
      </c>
      <c r="H159">
        <v>1</v>
      </c>
    </row>
    <row r="160" spans="1:8" x14ac:dyDescent="0.25">
      <c r="A160" t="s">
        <v>10</v>
      </c>
      <c r="B160" t="s">
        <v>90</v>
      </c>
      <c r="C160" t="s">
        <v>157</v>
      </c>
      <c r="D160" t="s">
        <v>133</v>
      </c>
      <c r="E160" t="str">
        <f t="shared" si="3"/>
        <v/>
      </c>
      <c r="G160" t="s">
        <v>9</v>
      </c>
      <c r="H160">
        <v>1</v>
      </c>
    </row>
    <row r="161" spans="1:9" x14ac:dyDescent="0.25">
      <c r="A161" t="s">
        <v>12</v>
      </c>
      <c r="B161" t="s">
        <v>91</v>
      </c>
      <c r="C161" t="s">
        <v>248</v>
      </c>
      <c r="D161" t="s">
        <v>20</v>
      </c>
      <c r="E161" t="str">
        <f t="shared" si="3"/>
        <v>SPYD.DE</v>
      </c>
      <c r="G161" t="s">
        <v>9</v>
      </c>
      <c r="H161">
        <v>1</v>
      </c>
    </row>
    <row r="162" spans="1:9" x14ac:dyDescent="0.25">
      <c r="A162" t="s">
        <v>7</v>
      </c>
      <c r="B162" t="s">
        <v>92</v>
      </c>
      <c r="C162" t="s">
        <v>249</v>
      </c>
      <c r="E162" t="str">
        <f t="shared" si="3"/>
        <v/>
      </c>
      <c r="G162" t="s">
        <v>9</v>
      </c>
      <c r="H162">
        <v>1</v>
      </c>
    </row>
    <row r="163" spans="1:9" x14ac:dyDescent="0.25">
      <c r="A163" t="s">
        <v>7</v>
      </c>
      <c r="B163" t="s">
        <v>93</v>
      </c>
      <c r="C163">
        <v>250</v>
      </c>
      <c r="E163" t="str">
        <f t="shared" si="3"/>
        <v/>
      </c>
      <c r="G163" t="s">
        <v>9</v>
      </c>
      <c r="H163">
        <v>2</v>
      </c>
    </row>
    <row r="164" spans="1:9" x14ac:dyDescent="0.25">
      <c r="A164" t="s">
        <v>7</v>
      </c>
      <c r="B164" t="s">
        <v>94</v>
      </c>
      <c r="C164" t="s">
        <v>250</v>
      </c>
      <c r="E164" t="str">
        <f t="shared" si="3"/>
        <v/>
      </c>
      <c r="G164" t="s">
        <v>9</v>
      </c>
      <c r="H164">
        <v>1</v>
      </c>
    </row>
    <row r="165" spans="1:9" x14ac:dyDescent="0.25">
      <c r="A165" t="s">
        <v>12</v>
      </c>
      <c r="B165" t="s">
        <v>95</v>
      </c>
      <c r="C165" t="s">
        <v>251</v>
      </c>
      <c r="D165" t="s">
        <v>13</v>
      </c>
      <c r="E165" t="str">
        <f t="shared" si="3"/>
        <v>RITM</v>
      </c>
      <c r="G165" t="s">
        <v>9</v>
      </c>
      <c r="H165">
        <v>1</v>
      </c>
    </row>
    <row r="166" spans="1:9" x14ac:dyDescent="0.25">
      <c r="A166" t="s">
        <v>10</v>
      </c>
      <c r="B166" t="s">
        <v>95</v>
      </c>
      <c r="C166" t="s">
        <v>217</v>
      </c>
      <c r="D166" t="s">
        <v>133</v>
      </c>
      <c r="E166" t="str">
        <f t="shared" si="3"/>
        <v/>
      </c>
      <c r="G166" t="s">
        <v>9</v>
      </c>
      <c r="H166">
        <v>1</v>
      </c>
    </row>
    <row r="167" spans="1:9" x14ac:dyDescent="0.25">
      <c r="A167" s="2" t="s">
        <v>7</v>
      </c>
      <c r="B167" s="2" t="s">
        <v>96</v>
      </c>
      <c r="C167" s="2" t="s">
        <v>252</v>
      </c>
      <c r="D167" s="2"/>
      <c r="E167" t="str">
        <f t="shared" si="3"/>
        <v/>
      </c>
      <c r="F167" s="2"/>
      <c r="G167" t="s">
        <v>9</v>
      </c>
      <c r="H167" s="2">
        <v>1</v>
      </c>
    </row>
    <row r="168" spans="1:9" x14ac:dyDescent="0.25">
      <c r="A168" t="s">
        <v>10</v>
      </c>
      <c r="B168" t="s">
        <v>96</v>
      </c>
      <c r="C168" t="s">
        <v>149</v>
      </c>
      <c r="D168" t="s">
        <v>132</v>
      </c>
      <c r="E168" t="str">
        <f t="shared" si="3"/>
        <v/>
      </c>
      <c r="G168" t="s">
        <v>9</v>
      </c>
      <c r="H168">
        <v>1</v>
      </c>
    </row>
    <row r="169" spans="1:9" x14ac:dyDescent="0.25">
      <c r="A169" t="s">
        <v>10</v>
      </c>
      <c r="B169" t="s">
        <v>96</v>
      </c>
      <c r="C169" t="s">
        <v>149</v>
      </c>
      <c r="D169" t="s">
        <v>132</v>
      </c>
      <c r="E169" t="str">
        <f t="shared" si="3"/>
        <v/>
      </c>
      <c r="G169" t="s">
        <v>9</v>
      </c>
      <c r="H169">
        <v>1</v>
      </c>
    </row>
    <row r="170" spans="1:9" x14ac:dyDescent="0.25">
      <c r="A170" t="s">
        <v>10</v>
      </c>
      <c r="B170" t="s">
        <v>96</v>
      </c>
      <c r="C170" t="s">
        <v>149</v>
      </c>
      <c r="D170" t="s">
        <v>132</v>
      </c>
      <c r="E170" t="str">
        <f t="shared" si="3"/>
        <v/>
      </c>
      <c r="G170" t="s">
        <v>9</v>
      </c>
      <c r="H170">
        <v>1</v>
      </c>
    </row>
    <row r="171" spans="1:9" x14ac:dyDescent="0.25">
      <c r="A171" t="s">
        <v>10</v>
      </c>
      <c r="B171" t="s">
        <v>96</v>
      </c>
      <c r="C171" t="s">
        <v>149</v>
      </c>
      <c r="D171" t="s">
        <v>132</v>
      </c>
      <c r="E171" t="str">
        <f t="shared" si="3"/>
        <v/>
      </c>
      <c r="G171" t="s">
        <v>9</v>
      </c>
      <c r="H171">
        <v>1</v>
      </c>
    </row>
    <row r="172" spans="1:9" x14ac:dyDescent="0.25">
      <c r="A172" t="s">
        <v>10</v>
      </c>
      <c r="B172" t="s">
        <v>96</v>
      </c>
      <c r="C172" t="s">
        <v>149</v>
      </c>
      <c r="D172" t="s">
        <v>132</v>
      </c>
      <c r="E172" t="str">
        <f t="shared" si="3"/>
        <v/>
      </c>
      <c r="G172" t="s">
        <v>9</v>
      </c>
      <c r="H172">
        <v>1</v>
      </c>
    </row>
    <row r="173" spans="1:9" x14ac:dyDescent="0.25">
      <c r="A173" t="s">
        <v>12</v>
      </c>
      <c r="B173" t="s">
        <v>97</v>
      </c>
      <c r="C173" t="s">
        <v>253</v>
      </c>
      <c r="D173" t="s">
        <v>20</v>
      </c>
      <c r="E173" t="str">
        <f t="shared" si="3"/>
        <v>SPYD.DE</v>
      </c>
      <c r="G173" t="s">
        <v>9</v>
      </c>
      <c r="H173">
        <v>1</v>
      </c>
      <c r="I173">
        <v>10.77</v>
      </c>
    </row>
    <row r="174" spans="1:9" x14ac:dyDescent="0.25">
      <c r="A174" t="s">
        <v>12</v>
      </c>
      <c r="B174" t="s">
        <v>98</v>
      </c>
      <c r="C174" t="s">
        <v>247</v>
      </c>
      <c r="D174" t="s">
        <v>18</v>
      </c>
      <c r="E174" t="str">
        <f t="shared" si="3"/>
        <v>NVDA</v>
      </c>
      <c r="G174" t="s">
        <v>9</v>
      </c>
      <c r="H174">
        <v>1</v>
      </c>
    </row>
    <row r="175" spans="1:9" x14ac:dyDescent="0.25">
      <c r="A175" t="s">
        <v>10</v>
      </c>
      <c r="B175" t="s">
        <v>98</v>
      </c>
      <c r="C175" t="s">
        <v>141</v>
      </c>
      <c r="D175" t="s">
        <v>133</v>
      </c>
      <c r="E175" t="str">
        <f t="shared" si="3"/>
        <v/>
      </c>
      <c r="G175" t="s">
        <v>9</v>
      </c>
      <c r="H175">
        <v>1</v>
      </c>
    </row>
    <row r="176" spans="1:9" x14ac:dyDescent="0.25">
      <c r="A176" t="s">
        <v>10</v>
      </c>
      <c r="B176" t="s">
        <v>99</v>
      </c>
      <c r="C176" t="s">
        <v>254</v>
      </c>
      <c r="D176" t="s">
        <v>131</v>
      </c>
      <c r="E176" t="str">
        <f t="shared" si="3"/>
        <v/>
      </c>
      <c r="G176" t="s">
        <v>9</v>
      </c>
      <c r="H176">
        <v>1</v>
      </c>
    </row>
    <row r="177" spans="1:9" x14ac:dyDescent="0.25">
      <c r="A177" t="s">
        <v>48</v>
      </c>
      <c r="B177" t="s">
        <v>99</v>
      </c>
      <c r="C177" t="s">
        <v>255</v>
      </c>
      <c r="D177" t="s">
        <v>20</v>
      </c>
      <c r="E177" t="str">
        <f t="shared" si="3"/>
        <v>SPYD.DE</v>
      </c>
      <c r="F177">
        <v>8</v>
      </c>
      <c r="G177" t="s">
        <v>9</v>
      </c>
      <c r="H177">
        <v>1</v>
      </c>
    </row>
    <row r="178" spans="1:9" x14ac:dyDescent="0.25">
      <c r="A178" t="s">
        <v>10</v>
      </c>
      <c r="B178" t="s">
        <v>99</v>
      </c>
      <c r="C178" t="s">
        <v>145</v>
      </c>
      <c r="D178" t="s">
        <v>131</v>
      </c>
      <c r="E178" t="str">
        <f t="shared" si="3"/>
        <v/>
      </c>
      <c r="G178" t="s">
        <v>9</v>
      </c>
      <c r="H178">
        <v>1</v>
      </c>
    </row>
    <row r="179" spans="1:9" x14ac:dyDescent="0.25">
      <c r="A179" t="s">
        <v>10</v>
      </c>
      <c r="B179" t="s">
        <v>99</v>
      </c>
      <c r="C179">
        <v>-1</v>
      </c>
      <c r="D179" t="s">
        <v>130</v>
      </c>
      <c r="E179" t="str">
        <f t="shared" si="3"/>
        <v/>
      </c>
      <c r="G179" t="s">
        <v>9</v>
      </c>
      <c r="H179">
        <v>1</v>
      </c>
    </row>
    <row r="180" spans="1:9" x14ac:dyDescent="0.25">
      <c r="A180" t="s">
        <v>48</v>
      </c>
      <c r="B180" t="s">
        <v>99</v>
      </c>
      <c r="C180" t="s">
        <v>256</v>
      </c>
      <c r="D180" t="s">
        <v>15</v>
      </c>
      <c r="E180" t="str">
        <f t="shared" si="3"/>
        <v>CRM</v>
      </c>
      <c r="F180">
        <v>1</v>
      </c>
      <c r="G180" t="s">
        <v>9</v>
      </c>
      <c r="H180">
        <v>1</v>
      </c>
      <c r="I180">
        <v>142</v>
      </c>
    </row>
    <row r="181" spans="1:9" x14ac:dyDescent="0.25">
      <c r="A181" t="s">
        <v>10</v>
      </c>
      <c r="B181" t="s">
        <v>99</v>
      </c>
      <c r="C181" t="s">
        <v>257</v>
      </c>
      <c r="D181" t="s">
        <v>131</v>
      </c>
      <c r="E181" t="str">
        <f t="shared" si="3"/>
        <v/>
      </c>
      <c r="G181" t="s">
        <v>9</v>
      </c>
      <c r="H181">
        <v>1</v>
      </c>
    </row>
    <row r="182" spans="1:9" x14ac:dyDescent="0.25">
      <c r="A182" t="s">
        <v>10</v>
      </c>
      <c r="B182" t="s">
        <v>99</v>
      </c>
      <c r="C182">
        <v>-1</v>
      </c>
      <c r="D182" t="s">
        <v>130</v>
      </c>
      <c r="E182" t="str">
        <f t="shared" si="3"/>
        <v/>
      </c>
      <c r="G182" t="s">
        <v>9</v>
      </c>
      <c r="H182">
        <v>1</v>
      </c>
    </row>
    <row r="183" spans="1:9" x14ac:dyDescent="0.25">
      <c r="A183" t="s">
        <v>48</v>
      </c>
      <c r="B183" t="s">
        <v>99</v>
      </c>
      <c r="C183" t="s">
        <v>258</v>
      </c>
      <c r="D183" t="s">
        <v>18</v>
      </c>
      <c r="E183" t="str">
        <f t="shared" si="3"/>
        <v>NVDA</v>
      </c>
      <c r="F183">
        <v>1</v>
      </c>
      <c r="G183" t="s">
        <v>9</v>
      </c>
      <c r="H183">
        <v>1</v>
      </c>
      <c r="I183">
        <v>141</v>
      </c>
    </row>
    <row r="184" spans="1:9" x14ac:dyDescent="0.25">
      <c r="A184" s="4" t="s">
        <v>7</v>
      </c>
      <c r="B184" s="4" t="s">
        <v>100</v>
      </c>
      <c r="C184" s="4" t="s">
        <v>259</v>
      </c>
      <c r="D184" s="4"/>
      <c r="E184" s="5" t="str">
        <f t="shared" si="3"/>
        <v/>
      </c>
      <c r="F184" s="4"/>
      <c r="G184" s="5" t="s">
        <v>9</v>
      </c>
      <c r="H184" s="4">
        <v>1</v>
      </c>
      <c r="I184" s="4"/>
    </row>
    <row r="185" spans="1:9" x14ac:dyDescent="0.25">
      <c r="A185" t="s">
        <v>12</v>
      </c>
      <c r="B185" t="s">
        <v>101</v>
      </c>
      <c r="C185" t="s">
        <v>260</v>
      </c>
      <c r="D185" t="s">
        <v>13</v>
      </c>
      <c r="E185" t="str">
        <f t="shared" si="3"/>
        <v>RITM</v>
      </c>
      <c r="G185" t="s">
        <v>9</v>
      </c>
      <c r="H185">
        <v>1</v>
      </c>
    </row>
    <row r="186" spans="1:9" x14ac:dyDescent="0.25">
      <c r="A186" t="s">
        <v>10</v>
      </c>
      <c r="B186" t="s">
        <v>101</v>
      </c>
      <c r="C186" t="s">
        <v>261</v>
      </c>
      <c r="E186" t="str">
        <f t="shared" si="3"/>
        <v/>
      </c>
      <c r="G186" t="s">
        <v>9</v>
      </c>
      <c r="H186">
        <v>1</v>
      </c>
    </row>
    <row r="187" spans="1:9" x14ac:dyDescent="0.25">
      <c r="A187" t="s">
        <v>7</v>
      </c>
      <c r="B187" t="s">
        <v>102</v>
      </c>
      <c r="C187" t="s">
        <v>262</v>
      </c>
      <c r="E187" t="str">
        <f t="shared" si="3"/>
        <v/>
      </c>
      <c r="G187" t="s">
        <v>9</v>
      </c>
      <c r="H187">
        <v>1</v>
      </c>
    </row>
    <row r="188" spans="1:9" x14ac:dyDescent="0.25">
      <c r="A188" t="s">
        <v>12</v>
      </c>
      <c r="B188" t="s">
        <v>103</v>
      </c>
      <c r="C188" t="s">
        <v>263</v>
      </c>
      <c r="D188" t="s">
        <v>18</v>
      </c>
      <c r="E188" t="str">
        <f t="shared" si="3"/>
        <v>NVDA</v>
      </c>
      <c r="G188" t="s">
        <v>9</v>
      </c>
      <c r="H188">
        <v>1</v>
      </c>
      <c r="I188">
        <v>0.08</v>
      </c>
    </row>
    <row r="189" spans="1:9" x14ac:dyDescent="0.25">
      <c r="A189" t="s">
        <v>10</v>
      </c>
      <c r="B189" t="s">
        <v>103</v>
      </c>
      <c r="C189" t="s">
        <v>157</v>
      </c>
      <c r="E189" t="str">
        <f t="shared" si="3"/>
        <v/>
      </c>
      <c r="G189" t="s">
        <v>9</v>
      </c>
      <c r="H189">
        <v>1</v>
      </c>
    </row>
    <row r="190" spans="1:9" x14ac:dyDescent="0.25">
      <c r="A190" t="s">
        <v>12</v>
      </c>
      <c r="B190" t="s">
        <v>104</v>
      </c>
      <c r="C190" t="s">
        <v>264</v>
      </c>
      <c r="D190" t="s">
        <v>20</v>
      </c>
      <c r="E190" t="str">
        <f t="shared" si="3"/>
        <v>SPYD.DE</v>
      </c>
      <c r="G190" t="s">
        <v>9</v>
      </c>
      <c r="H190">
        <v>1</v>
      </c>
    </row>
    <row r="191" spans="1:9" x14ac:dyDescent="0.25">
      <c r="A191" t="s">
        <v>7</v>
      </c>
      <c r="B191" t="s">
        <v>105</v>
      </c>
      <c r="C191" t="s">
        <v>265</v>
      </c>
      <c r="E191" t="str">
        <f t="shared" si="3"/>
        <v/>
      </c>
      <c r="G191" t="s">
        <v>9</v>
      </c>
      <c r="H191">
        <v>1</v>
      </c>
    </row>
    <row r="192" spans="1:9" x14ac:dyDescent="0.25">
      <c r="A192" t="s">
        <v>7</v>
      </c>
      <c r="B192" t="s">
        <v>106</v>
      </c>
      <c r="C192">
        <v>167</v>
      </c>
      <c r="E192" t="str">
        <f t="shared" si="3"/>
        <v/>
      </c>
      <c r="G192" t="s">
        <v>9</v>
      </c>
      <c r="H192">
        <v>1</v>
      </c>
    </row>
    <row r="193" spans="1:9" x14ac:dyDescent="0.25">
      <c r="A193" t="s">
        <v>12</v>
      </c>
      <c r="B193" t="s">
        <v>107</v>
      </c>
      <c r="C193" t="s">
        <v>266</v>
      </c>
      <c r="D193" t="s">
        <v>13</v>
      </c>
      <c r="E193" t="str">
        <f t="shared" si="3"/>
        <v>RITM</v>
      </c>
      <c r="G193" t="s">
        <v>9</v>
      </c>
      <c r="H193">
        <v>1</v>
      </c>
      <c r="I193">
        <v>7.22</v>
      </c>
    </row>
    <row r="194" spans="1:9" x14ac:dyDescent="0.25">
      <c r="A194" t="s">
        <v>10</v>
      </c>
      <c r="B194" t="s">
        <v>107</v>
      </c>
      <c r="C194" t="s">
        <v>261</v>
      </c>
      <c r="E194" t="str">
        <f t="shared" si="3"/>
        <v/>
      </c>
      <c r="G194" t="s">
        <v>9</v>
      </c>
      <c r="H194">
        <v>1</v>
      </c>
    </row>
    <row r="195" spans="1:9" x14ac:dyDescent="0.25">
      <c r="A195" s="2" t="s">
        <v>7</v>
      </c>
      <c r="B195" s="2" t="s">
        <v>108</v>
      </c>
      <c r="C195" s="2" t="s">
        <v>267</v>
      </c>
      <c r="D195" s="2"/>
      <c r="E195" t="str">
        <f t="shared" si="3"/>
        <v/>
      </c>
      <c r="F195" s="2"/>
      <c r="G195" t="s">
        <v>9</v>
      </c>
      <c r="H195" s="2">
        <v>1</v>
      </c>
      <c r="I195" s="2"/>
    </row>
    <row r="196" spans="1:9" x14ac:dyDescent="0.25">
      <c r="A196" t="s">
        <v>12</v>
      </c>
      <c r="B196" t="s">
        <v>109</v>
      </c>
      <c r="C196" t="s">
        <v>268</v>
      </c>
      <c r="D196" t="s">
        <v>18</v>
      </c>
      <c r="E196" t="str">
        <f t="shared" si="3"/>
        <v>NVDA</v>
      </c>
      <c r="G196" t="s">
        <v>9</v>
      </c>
      <c r="H196">
        <v>1</v>
      </c>
      <c r="I196">
        <v>0.04</v>
      </c>
    </row>
    <row r="197" spans="1:9" x14ac:dyDescent="0.25">
      <c r="A197" t="s">
        <v>10</v>
      </c>
      <c r="B197" t="s">
        <v>109</v>
      </c>
      <c r="C197" t="s">
        <v>157</v>
      </c>
      <c r="D197" t="s">
        <v>133</v>
      </c>
      <c r="E197" t="str">
        <f t="shared" si="3"/>
        <v/>
      </c>
      <c r="G197" t="s">
        <v>9</v>
      </c>
      <c r="H197">
        <v>1</v>
      </c>
    </row>
    <row r="198" spans="1:9" x14ac:dyDescent="0.25">
      <c r="A198" t="s">
        <v>12</v>
      </c>
      <c r="B198" t="s">
        <v>110</v>
      </c>
      <c r="C198" t="s">
        <v>269</v>
      </c>
      <c r="D198" t="s">
        <v>20</v>
      </c>
      <c r="E198" t="str">
        <f t="shared" si="3"/>
        <v>SPYD.DE</v>
      </c>
      <c r="G198" t="s">
        <v>9</v>
      </c>
      <c r="H198">
        <v>1</v>
      </c>
      <c r="I198">
        <v>7.08</v>
      </c>
    </row>
    <row r="199" spans="1:9" x14ac:dyDescent="0.25">
      <c r="A199" t="s">
        <v>10</v>
      </c>
      <c r="B199" t="s">
        <v>111</v>
      </c>
      <c r="C199" t="s">
        <v>270</v>
      </c>
      <c r="D199" t="s">
        <v>131</v>
      </c>
      <c r="E199" t="str">
        <f t="shared" si="3"/>
        <v/>
      </c>
      <c r="G199" t="s">
        <v>9</v>
      </c>
      <c r="H199">
        <v>1</v>
      </c>
    </row>
    <row r="200" spans="1:9" x14ac:dyDescent="0.25">
      <c r="A200" t="s">
        <v>10</v>
      </c>
      <c r="B200" t="s">
        <v>111</v>
      </c>
      <c r="C200" t="s">
        <v>145</v>
      </c>
      <c r="D200" t="s">
        <v>130</v>
      </c>
      <c r="E200" t="str">
        <f t="shared" si="3"/>
        <v/>
      </c>
      <c r="G200" t="s">
        <v>9</v>
      </c>
      <c r="H200">
        <v>1</v>
      </c>
    </row>
    <row r="201" spans="1:9" x14ac:dyDescent="0.25">
      <c r="A201" t="s">
        <v>48</v>
      </c>
      <c r="B201" t="s">
        <v>111</v>
      </c>
      <c r="C201" t="s">
        <v>271</v>
      </c>
      <c r="D201" t="s">
        <v>15</v>
      </c>
      <c r="E201" t="str">
        <f t="shared" si="3"/>
        <v>CRM</v>
      </c>
      <c r="F201">
        <v>1</v>
      </c>
      <c r="G201" t="s">
        <v>9</v>
      </c>
      <c r="H201">
        <v>1</v>
      </c>
      <c r="I201">
        <v>160.65</v>
      </c>
    </row>
    <row r="202" spans="1:9" x14ac:dyDescent="0.25">
      <c r="A202" t="s">
        <v>10</v>
      </c>
      <c r="B202" t="s">
        <v>111</v>
      </c>
      <c r="C202" t="s">
        <v>272</v>
      </c>
      <c r="D202" t="s">
        <v>131</v>
      </c>
      <c r="E202" t="str">
        <f t="shared" si="3"/>
        <v/>
      </c>
      <c r="G202" t="s">
        <v>9</v>
      </c>
      <c r="H202">
        <v>1</v>
      </c>
    </row>
    <row r="203" spans="1:9" x14ac:dyDescent="0.25">
      <c r="A203" t="s">
        <v>10</v>
      </c>
      <c r="B203" t="s">
        <v>111</v>
      </c>
      <c r="C203" t="s">
        <v>145</v>
      </c>
      <c r="D203" t="s">
        <v>130</v>
      </c>
      <c r="E203" t="str">
        <f t="shared" si="3"/>
        <v/>
      </c>
      <c r="G203" t="s">
        <v>9</v>
      </c>
      <c r="H203">
        <v>1</v>
      </c>
    </row>
    <row r="204" spans="1:9" x14ac:dyDescent="0.25">
      <c r="A204" t="s">
        <v>48</v>
      </c>
      <c r="B204" t="s">
        <v>111</v>
      </c>
      <c r="C204" t="s">
        <v>273</v>
      </c>
      <c r="D204" t="s">
        <v>18</v>
      </c>
      <c r="E204" t="str">
        <f t="shared" si="3"/>
        <v>NVDA</v>
      </c>
      <c r="F204">
        <v>1</v>
      </c>
      <c r="G204" t="s">
        <v>9</v>
      </c>
      <c r="H204">
        <v>1</v>
      </c>
      <c r="I204">
        <v>155.59</v>
      </c>
    </row>
    <row r="205" spans="1:9" x14ac:dyDescent="0.25">
      <c r="A205" t="s">
        <v>7</v>
      </c>
      <c r="B205" t="s">
        <v>112</v>
      </c>
      <c r="C205">
        <v>167</v>
      </c>
      <c r="E205" t="str">
        <f t="shared" si="3"/>
        <v/>
      </c>
      <c r="G205" t="s">
        <v>9</v>
      </c>
      <c r="H205">
        <v>1</v>
      </c>
    </row>
    <row r="206" spans="1:9" x14ac:dyDescent="0.25">
      <c r="A206" t="s">
        <v>10</v>
      </c>
      <c r="B206" t="s">
        <v>113</v>
      </c>
      <c r="C206" t="s">
        <v>149</v>
      </c>
      <c r="D206" t="s">
        <v>132</v>
      </c>
      <c r="E206" t="str">
        <f t="shared" si="3"/>
        <v/>
      </c>
      <c r="G206" t="s">
        <v>9</v>
      </c>
      <c r="H206">
        <v>1</v>
      </c>
    </row>
    <row r="207" spans="1:9" x14ac:dyDescent="0.25">
      <c r="A207" t="s">
        <v>10</v>
      </c>
      <c r="B207" t="s">
        <v>114</v>
      </c>
      <c r="C207" t="s">
        <v>185</v>
      </c>
      <c r="D207" t="s">
        <v>131</v>
      </c>
      <c r="E207" t="str">
        <f t="shared" si="3"/>
        <v/>
      </c>
      <c r="G207" t="s">
        <v>9</v>
      </c>
      <c r="H207">
        <v>1</v>
      </c>
    </row>
    <row r="208" spans="1:9" x14ac:dyDescent="0.25">
      <c r="A208" t="s">
        <v>10</v>
      </c>
      <c r="B208" t="s">
        <v>114</v>
      </c>
      <c r="C208" t="s">
        <v>145</v>
      </c>
      <c r="D208" t="s">
        <v>130</v>
      </c>
      <c r="E208" t="str">
        <f t="shared" si="3"/>
        <v/>
      </c>
      <c r="G208" t="s">
        <v>9</v>
      </c>
      <c r="H208">
        <v>1</v>
      </c>
    </row>
    <row r="209" spans="1:10" x14ac:dyDescent="0.25">
      <c r="A209" t="s">
        <v>48</v>
      </c>
      <c r="B209" t="s">
        <v>114</v>
      </c>
      <c r="C209" t="s">
        <v>274</v>
      </c>
      <c r="D209" t="s">
        <v>15</v>
      </c>
      <c r="E209" t="str">
        <f t="shared" si="3"/>
        <v>CRM</v>
      </c>
      <c r="F209">
        <v>1</v>
      </c>
      <c r="G209" t="s">
        <v>9</v>
      </c>
      <c r="H209">
        <v>1</v>
      </c>
      <c r="I209">
        <v>166</v>
      </c>
    </row>
    <row r="210" spans="1:10" x14ac:dyDescent="0.25">
      <c r="A210" t="s">
        <v>10</v>
      </c>
      <c r="B210" t="s">
        <v>114</v>
      </c>
      <c r="C210" t="s">
        <v>261</v>
      </c>
      <c r="D210" t="s">
        <v>131</v>
      </c>
      <c r="E210" t="str">
        <f t="shared" si="3"/>
        <v/>
      </c>
      <c r="G210" t="s">
        <v>9</v>
      </c>
      <c r="H210">
        <v>1</v>
      </c>
    </row>
    <row r="211" spans="1:10" x14ac:dyDescent="0.25">
      <c r="A211" t="s">
        <v>10</v>
      </c>
      <c r="B211" t="s">
        <v>114</v>
      </c>
      <c r="C211" t="s">
        <v>145</v>
      </c>
      <c r="D211" t="s">
        <v>130</v>
      </c>
      <c r="E211" t="str">
        <f t="shared" ref="E211:E214" si="4">IF(D211="RITHM CAPITAL CORP","RITM",
IF(D211="SALESFORCE.COM","CRM",
IF(D211="NVIDIA CORP","NVDA",
IF(D211="MICROSOFT CORP","MSFT",
IF(D211="SPDR S&amp;P US DIVIDEND ARISTOCRATS ETF","SPYD.DE",
IF(D211="INVESCO PHYSICAL GOLD ETC","SGLD",
IF(D211="SPDR S&amp;P US CONSUMER STAPLES SEL","SXLP.L",
IF(D211="WIX.COM LTD","WIX",
IF(D211="ADVANCED MICRO DEVICES INC","AMD",
IF(D211="SPROTT PHYSICAL GOLD TRUST","PHYS",
""))))))))))</f>
        <v/>
      </c>
      <c r="G211" t="s">
        <v>9</v>
      </c>
      <c r="H211">
        <v>1</v>
      </c>
    </row>
    <row r="212" spans="1:10" x14ac:dyDescent="0.25">
      <c r="A212" t="s">
        <v>48</v>
      </c>
      <c r="B212" t="s">
        <v>114</v>
      </c>
      <c r="C212" t="s">
        <v>275</v>
      </c>
      <c r="D212" t="s">
        <v>13</v>
      </c>
      <c r="E212" t="str">
        <f t="shared" si="4"/>
        <v>RITM</v>
      </c>
      <c r="F212">
        <v>34</v>
      </c>
      <c r="G212" t="s">
        <v>9</v>
      </c>
      <c r="H212">
        <v>1</v>
      </c>
      <c r="I212">
        <v>380.8</v>
      </c>
    </row>
    <row r="213" spans="1:10" x14ac:dyDescent="0.25">
      <c r="A213" t="s">
        <v>10</v>
      </c>
      <c r="B213" t="s">
        <v>115</v>
      </c>
      <c r="C213" t="s">
        <v>192</v>
      </c>
      <c r="D213" t="s">
        <v>131</v>
      </c>
      <c r="E213" t="str">
        <f t="shared" si="4"/>
        <v/>
      </c>
      <c r="G213" t="s">
        <v>9</v>
      </c>
      <c r="H213">
        <v>1</v>
      </c>
    </row>
    <row r="214" spans="1:10" x14ac:dyDescent="0.25">
      <c r="A214" t="s">
        <v>10</v>
      </c>
      <c r="B214" t="s">
        <v>115</v>
      </c>
      <c r="C214" t="s">
        <v>145</v>
      </c>
      <c r="D214" t="s">
        <v>130</v>
      </c>
      <c r="E214" t="str">
        <f t="shared" si="4"/>
        <v/>
      </c>
      <c r="G214" t="s">
        <v>9</v>
      </c>
      <c r="H214">
        <v>1</v>
      </c>
    </row>
    <row r="215" spans="1:10" x14ac:dyDescent="0.25">
      <c r="A215" t="s">
        <v>48</v>
      </c>
      <c r="B215" t="s">
        <v>115</v>
      </c>
      <c r="C215" t="s">
        <v>276</v>
      </c>
      <c r="D215" t="s">
        <v>50</v>
      </c>
      <c r="E215" t="s">
        <v>297</v>
      </c>
      <c r="F215">
        <v>15</v>
      </c>
      <c r="G215" t="s">
        <v>9</v>
      </c>
      <c r="H215">
        <v>1</v>
      </c>
      <c r="I215">
        <v>547.5</v>
      </c>
    </row>
    <row r="216" spans="1:10" x14ac:dyDescent="0.25">
      <c r="A216" t="s">
        <v>10</v>
      </c>
      <c r="B216" t="s">
        <v>116</v>
      </c>
      <c r="C216" t="s">
        <v>277</v>
      </c>
      <c r="D216" t="s">
        <v>131</v>
      </c>
      <c r="E216" t="str">
        <f t="shared" ref="E216:E253" si="5">IF(D216="RITHM CAPITAL CORP","RITM",
IF(D216="SALESFORCE.COM","CRM",
IF(D216="NVIDIA CORP","NVDA",
IF(D216="MICROSOFT CORP","MSFT",
IF(D216="SPDR S&amp;P US DIVIDEND ARISTOCRATS ETF","SPYD.DE",
IF(D216="INVESCO PHYSICAL GOLD ETC","SGLD",
IF(D216="SPDR S&amp;P US CONSUMER STAPLES SEL","SXLP.L",
IF(D216="WIX.COM LTD","WIX",
IF(D216="ADVANCED MICRO DEVICES INC","AMD",
"")))))))))</f>
        <v/>
      </c>
      <c r="G216" t="s">
        <v>9</v>
      </c>
      <c r="H216">
        <v>1</v>
      </c>
    </row>
    <row r="217" spans="1:10" x14ac:dyDescent="0.25">
      <c r="A217" t="s">
        <v>10</v>
      </c>
      <c r="B217" t="s">
        <v>116</v>
      </c>
      <c r="C217" t="s">
        <v>145</v>
      </c>
      <c r="D217" t="s">
        <v>130</v>
      </c>
      <c r="E217" t="str">
        <f t="shared" si="5"/>
        <v/>
      </c>
      <c r="G217" t="s">
        <v>9</v>
      </c>
      <c r="H217">
        <v>1</v>
      </c>
    </row>
    <row r="218" spans="1:10" x14ac:dyDescent="0.25">
      <c r="A218" t="s">
        <v>25</v>
      </c>
      <c r="B218" t="s">
        <v>116</v>
      </c>
      <c r="C218" t="s">
        <v>278</v>
      </c>
      <c r="D218" t="s">
        <v>88</v>
      </c>
      <c r="E218" t="s">
        <v>296</v>
      </c>
      <c r="F218">
        <v>22</v>
      </c>
      <c r="G218" t="s">
        <v>9</v>
      </c>
      <c r="H218">
        <v>1</v>
      </c>
      <c r="I218">
        <v>320.10000000000002</v>
      </c>
    </row>
    <row r="219" spans="1:10" x14ac:dyDescent="0.25">
      <c r="A219" t="s">
        <v>7</v>
      </c>
      <c r="B219" t="s">
        <v>117</v>
      </c>
      <c r="C219">
        <v>167</v>
      </c>
      <c r="E219" t="str">
        <f t="shared" si="5"/>
        <v/>
      </c>
      <c r="G219" t="s">
        <v>9</v>
      </c>
      <c r="H219">
        <v>1</v>
      </c>
    </row>
    <row r="220" spans="1:10" x14ac:dyDescent="0.25">
      <c r="A220" t="s">
        <v>10</v>
      </c>
      <c r="B220" t="s">
        <v>118</v>
      </c>
      <c r="C220" t="s">
        <v>279</v>
      </c>
      <c r="D220" t="s">
        <v>131</v>
      </c>
      <c r="E220" t="str">
        <f t="shared" si="5"/>
        <v/>
      </c>
      <c r="G220" t="s">
        <v>9</v>
      </c>
      <c r="H220">
        <v>1</v>
      </c>
    </row>
    <row r="221" spans="1:10" x14ac:dyDescent="0.25">
      <c r="A221" t="s">
        <v>10</v>
      </c>
      <c r="B221" t="s">
        <v>118</v>
      </c>
      <c r="C221" t="s">
        <v>145</v>
      </c>
      <c r="D221" t="s">
        <v>130</v>
      </c>
      <c r="E221" t="str">
        <f t="shared" si="5"/>
        <v/>
      </c>
      <c r="G221" t="s">
        <v>9</v>
      </c>
      <c r="H221">
        <v>1</v>
      </c>
    </row>
    <row r="222" spans="1:10" x14ac:dyDescent="0.25">
      <c r="A222" t="s">
        <v>25</v>
      </c>
      <c r="B222" t="s">
        <v>118</v>
      </c>
      <c r="C222" t="s">
        <v>280</v>
      </c>
      <c r="D222" t="s">
        <v>15</v>
      </c>
      <c r="E222" t="str">
        <f t="shared" si="5"/>
        <v>CRM</v>
      </c>
      <c r="F222">
        <v>1</v>
      </c>
      <c r="G222" t="s">
        <v>9</v>
      </c>
      <c r="H222">
        <v>1</v>
      </c>
      <c r="I222">
        <v>176</v>
      </c>
      <c r="J222" s="3">
        <v>162.5</v>
      </c>
    </row>
    <row r="223" spans="1:10" x14ac:dyDescent="0.25">
      <c r="A223" t="s">
        <v>10</v>
      </c>
      <c r="B223" t="s">
        <v>119</v>
      </c>
      <c r="C223" t="s">
        <v>281</v>
      </c>
      <c r="D223" t="s">
        <v>131</v>
      </c>
      <c r="E223" t="str">
        <f t="shared" si="5"/>
        <v/>
      </c>
      <c r="G223" t="s">
        <v>9</v>
      </c>
      <c r="H223">
        <v>1</v>
      </c>
    </row>
    <row r="224" spans="1:10" x14ac:dyDescent="0.25">
      <c r="A224" t="s">
        <v>10</v>
      </c>
      <c r="B224" t="s">
        <v>119</v>
      </c>
      <c r="C224" t="s">
        <v>145</v>
      </c>
      <c r="D224" t="s">
        <v>130</v>
      </c>
      <c r="E224" t="str">
        <f t="shared" si="5"/>
        <v/>
      </c>
      <c r="G224" t="s">
        <v>9</v>
      </c>
      <c r="H224">
        <v>1</v>
      </c>
    </row>
    <row r="225" spans="1:10" x14ac:dyDescent="0.25">
      <c r="A225" t="s">
        <v>25</v>
      </c>
      <c r="B225" t="s">
        <v>119</v>
      </c>
      <c r="C225" t="s">
        <v>282</v>
      </c>
      <c r="D225" t="s">
        <v>18</v>
      </c>
      <c r="E225" t="str">
        <f t="shared" si="5"/>
        <v>NVDA</v>
      </c>
      <c r="F225">
        <v>1</v>
      </c>
      <c r="G225" t="s">
        <v>9</v>
      </c>
      <c r="H225">
        <v>1</v>
      </c>
      <c r="I225">
        <v>204.27</v>
      </c>
      <c r="J225">
        <v>187.73</v>
      </c>
    </row>
    <row r="226" spans="1:10" x14ac:dyDescent="0.25">
      <c r="A226" s="2" t="s">
        <v>10</v>
      </c>
      <c r="B226" s="2" t="s">
        <v>120</v>
      </c>
      <c r="C226" s="2" t="s">
        <v>283</v>
      </c>
      <c r="D226" s="2" t="s">
        <v>131</v>
      </c>
      <c r="E226" t="str">
        <f t="shared" si="5"/>
        <v/>
      </c>
      <c r="F226" s="2"/>
      <c r="G226" t="s">
        <v>9</v>
      </c>
      <c r="H226" s="2">
        <v>1</v>
      </c>
    </row>
    <row r="227" spans="1:10" x14ac:dyDescent="0.25">
      <c r="A227" t="s">
        <v>10</v>
      </c>
      <c r="B227" t="s">
        <v>120</v>
      </c>
      <c r="C227" t="s">
        <v>145</v>
      </c>
      <c r="D227" t="s">
        <v>130</v>
      </c>
      <c r="E227" t="str">
        <f t="shared" si="5"/>
        <v/>
      </c>
      <c r="G227" t="s">
        <v>9</v>
      </c>
      <c r="H227">
        <v>1</v>
      </c>
    </row>
    <row r="228" spans="1:10" x14ac:dyDescent="0.25">
      <c r="A228" t="s">
        <v>25</v>
      </c>
      <c r="B228" t="s">
        <v>120</v>
      </c>
      <c r="C228" t="s">
        <v>284</v>
      </c>
      <c r="D228" t="s">
        <v>121</v>
      </c>
      <c r="E228" t="str">
        <f t="shared" si="5"/>
        <v>AMD</v>
      </c>
      <c r="F228">
        <v>1</v>
      </c>
      <c r="G228" t="s">
        <v>9</v>
      </c>
      <c r="H228">
        <v>1</v>
      </c>
      <c r="I228">
        <v>95.2</v>
      </c>
      <c r="J228" s="3">
        <v>87.73</v>
      </c>
    </row>
    <row r="229" spans="1:10" x14ac:dyDescent="0.25">
      <c r="A229" t="s">
        <v>7</v>
      </c>
      <c r="B229" t="s">
        <v>122</v>
      </c>
      <c r="C229">
        <v>167</v>
      </c>
      <c r="E229" t="str">
        <f t="shared" si="5"/>
        <v/>
      </c>
      <c r="G229" t="s">
        <v>9</v>
      </c>
      <c r="H229">
        <v>1</v>
      </c>
    </row>
    <row r="230" spans="1:10" x14ac:dyDescent="0.25">
      <c r="A230" t="s">
        <v>12</v>
      </c>
      <c r="B230" t="s">
        <v>123</v>
      </c>
      <c r="C230" t="s">
        <v>285</v>
      </c>
      <c r="D230" t="s">
        <v>20</v>
      </c>
      <c r="E230" t="str">
        <f t="shared" si="5"/>
        <v>SPYD.DE</v>
      </c>
      <c r="G230" t="s">
        <v>9</v>
      </c>
      <c r="H230">
        <v>1</v>
      </c>
      <c r="I230">
        <v>7.25</v>
      </c>
    </row>
    <row r="231" spans="1:10" x14ac:dyDescent="0.25">
      <c r="A231" t="s">
        <v>12</v>
      </c>
      <c r="B231" t="s">
        <v>124</v>
      </c>
      <c r="C231" t="s">
        <v>286</v>
      </c>
      <c r="D231" t="s">
        <v>18</v>
      </c>
      <c r="E231" t="str">
        <f t="shared" si="5"/>
        <v>NVDA</v>
      </c>
      <c r="G231" t="s">
        <v>9</v>
      </c>
      <c r="H231">
        <v>1</v>
      </c>
      <c r="I231">
        <v>0.08</v>
      </c>
    </row>
    <row r="232" spans="1:10" x14ac:dyDescent="0.25">
      <c r="A232" t="s">
        <v>10</v>
      </c>
      <c r="B232" t="s">
        <v>124</v>
      </c>
      <c r="C232" t="s">
        <v>157</v>
      </c>
      <c r="D232" t="s">
        <v>133</v>
      </c>
      <c r="E232" t="str">
        <f t="shared" si="5"/>
        <v/>
      </c>
      <c r="G232" t="s">
        <v>9</v>
      </c>
      <c r="H232">
        <v>1</v>
      </c>
    </row>
    <row r="233" spans="1:10" x14ac:dyDescent="0.25">
      <c r="A233" t="s">
        <v>7</v>
      </c>
      <c r="B233" t="s">
        <v>125</v>
      </c>
      <c r="C233">
        <v>167</v>
      </c>
      <c r="E233" t="str">
        <f t="shared" si="5"/>
        <v/>
      </c>
      <c r="G233" t="s">
        <v>9</v>
      </c>
      <c r="H233">
        <v>1</v>
      </c>
    </row>
    <row r="234" spans="1:10" x14ac:dyDescent="0.25">
      <c r="A234" t="s">
        <v>10</v>
      </c>
      <c r="B234" t="s">
        <v>125</v>
      </c>
      <c r="C234" t="s">
        <v>149</v>
      </c>
      <c r="D234" t="s">
        <v>132</v>
      </c>
      <c r="E234" t="str">
        <f t="shared" si="5"/>
        <v/>
      </c>
      <c r="G234" t="s">
        <v>9</v>
      </c>
      <c r="H234">
        <v>1</v>
      </c>
    </row>
    <row r="235" spans="1:10" x14ac:dyDescent="0.25">
      <c r="A235" t="s">
        <v>10</v>
      </c>
      <c r="B235" t="s">
        <v>125</v>
      </c>
      <c r="C235" t="s">
        <v>149</v>
      </c>
      <c r="D235" t="s">
        <v>132</v>
      </c>
      <c r="E235" t="str">
        <f t="shared" si="5"/>
        <v/>
      </c>
      <c r="G235" t="s">
        <v>9</v>
      </c>
      <c r="H235">
        <v>1</v>
      </c>
    </row>
    <row r="236" spans="1:10" x14ac:dyDescent="0.25">
      <c r="A236" t="s">
        <v>10</v>
      </c>
      <c r="B236" t="s">
        <v>125</v>
      </c>
      <c r="C236" t="s">
        <v>149</v>
      </c>
      <c r="D236" t="s">
        <v>132</v>
      </c>
      <c r="E236" t="str">
        <f t="shared" si="5"/>
        <v/>
      </c>
      <c r="G236" t="s">
        <v>9</v>
      </c>
      <c r="H236">
        <v>1</v>
      </c>
    </row>
    <row r="237" spans="1:10" x14ac:dyDescent="0.25">
      <c r="A237" t="s">
        <v>10</v>
      </c>
      <c r="B237" t="s">
        <v>125</v>
      </c>
      <c r="C237" t="s">
        <v>149</v>
      </c>
      <c r="D237" t="s">
        <v>132</v>
      </c>
      <c r="E237" t="str">
        <f t="shared" si="5"/>
        <v/>
      </c>
      <c r="G237" t="s">
        <v>9</v>
      </c>
      <c r="H237">
        <v>1</v>
      </c>
    </row>
    <row r="238" spans="1:10" x14ac:dyDescent="0.25">
      <c r="A238" t="s">
        <v>10</v>
      </c>
      <c r="B238" t="s">
        <v>126</v>
      </c>
      <c r="C238" t="s">
        <v>287</v>
      </c>
      <c r="D238" t="s">
        <v>131</v>
      </c>
      <c r="E238" t="str">
        <f t="shared" si="5"/>
        <v/>
      </c>
      <c r="G238" t="s">
        <v>9</v>
      </c>
      <c r="H238">
        <v>1</v>
      </c>
    </row>
    <row r="239" spans="1:10" x14ac:dyDescent="0.25">
      <c r="A239" t="s">
        <v>48</v>
      </c>
      <c r="B239" t="s">
        <v>126</v>
      </c>
      <c r="C239" t="s">
        <v>288</v>
      </c>
      <c r="D239" t="s">
        <v>20</v>
      </c>
      <c r="E239" t="str">
        <f>IF(D239="RITHM CAPITAL CORP","RITM",
IF(D239="SALESFORCE.COM","CRM",
IF(D239="NVIDIA CORP","NVDA",
IF(D239="MICROSOFT CORP","MSFT",
IF(D239="SPDR S&amp;P US DIVIDEND ARISTOCRATS ETF","SPYD.DE",
IF(D239="INVESCO PHYSICAL GOLD ETC","SGLD",
IF(D239="SPDR S&amp;P US CONSUMER STAPLES SEL","SXLP.L",
IF(D239="WIX.COM LTD","WIX",
IF(D239="ADVANCED MICRO DEVICES INC","AMD",
"")))))))))</f>
        <v>SPYD.DE</v>
      </c>
      <c r="F239">
        <v>20</v>
      </c>
      <c r="G239" t="s">
        <v>9</v>
      </c>
      <c r="H239">
        <v>1</v>
      </c>
    </row>
    <row r="240" spans="1:10" x14ac:dyDescent="0.25">
      <c r="A240" t="s">
        <v>10</v>
      </c>
      <c r="B240" t="s">
        <v>127</v>
      </c>
      <c r="C240" t="s">
        <v>289</v>
      </c>
      <c r="D240" t="s">
        <v>131</v>
      </c>
      <c r="E240" t="str">
        <f t="shared" si="5"/>
        <v/>
      </c>
      <c r="G240" t="s">
        <v>9</v>
      </c>
      <c r="H240">
        <v>1</v>
      </c>
    </row>
    <row r="241" spans="1:9" x14ac:dyDescent="0.25">
      <c r="A241" t="s">
        <v>10</v>
      </c>
      <c r="B241" t="s">
        <v>127</v>
      </c>
      <c r="C241" t="s">
        <v>145</v>
      </c>
      <c r="D241" t="s">
        <v>130</v>
      </c>
      <c r="E241" t="str">
        <f t="shared" si="5"/>
        <v/>
      </c>
      <c r="G241" t="s">
        <v>9</v>
      </c>
      <c r="H241">
        <v>1</v>
      </c>
    </row>
    <row r="242" spans="1:9" x14ac:dyDescent="0.25">
      <c r="A242" t="s">
        <v>48</v>
      </c>
      <c r="B242" t="s">
        <v>127</v>
      </c>
      <c r="C242" t="s">
        <v>290</v>
      </c>
      <c r="D242" t="s">
        <v>88</v>
      </c>
      <c r="E242" t="s">
        <v>296</v>
      </c>
      <c r="F242">
        <v>29</v>
      </c>
      <c r="G242" t="s">
        <v>9</v>
      </c>
      <c r="H242">
        <v>1</v>
      </c>
      <c r="I242">
        <v>427.75</v>
      </c>
    </row>
    <row r="243" spans="1:9" x14ac:dyDescent="0.25">
      <c r="A243" t="s">
        <v>10</v>
      </c>
      <c r="B243" t="s">
        <v>127</v>
      </c>
      <c r="C243" t="s">
        <v>291</v>
      </c>
      <c r="D243" t="s">
        <v>131</v>
      </c>
      <c r="E243" t="str">
        <f t="shared" si="5"/>
        <v/>
      </c>
      <c r="G243" t="s">
        <v>9</v>
      </c>
      <c r="H243">
        <v>1</v>
      </c>
    </row>
    <row r="244" spans="1:9" x14ac:dyDescent="0.25">
      <c r="A244" t="s">
        <v>10</v>
      </c>
      <c r="B244" t="s">
        <v>127</v>
      </c>
      <c r="C244" t="s">
        <v>145</v>
      </c>
      <c r="D244" t="s">
        <v>130</v>
      </c>
      <c r="E244" t="str">
        <f t="shared" si="5"/>
        <v/>
      </c>
      <c r="G244" t="s">
        <v>9</v>
      </c>
      <c r="H244">
        <v>1</v>
      </c>
    </row>
    <row r="245" spans="1:9" x14ac:dyDescent="0.25">
      <c r="A245" t="s">
        <v>48</v>
      </c>
      <c r="B245" t="s">
        <v>127</v>
      </c>
      <c r="C245" t="s">
        <v>292</v>
      </c>
      <c r="D245" t="s">
        <v>121</v>
      </c>
      <c r="E245" t="str">
        <f t="shared" si="5"/>
        <v>AMD</v>
      </c>
      <c r="F245">
        <v>1</v>
      </c>
      <c r="G245" t="s">
        <v>9</v>
      </c>
      <c r="H245">
        <v>1</v>
      </c>
      <c r="I245">
        <v>119.82</v>
      </c>
    </row>
    <row r="246" spans="1:9" x14ac:dyDescent="0.25">
      <c r="A246" s="2" t="s">
        <v>10</v>
      </c>
      <c r="B246" s="2" t="s">
        <v>127</v>
      </c>
      <c r="C246" s="2" t="s">
        <v>254</v>
      </c>
      <c r="D246" s="2" t="s">
        <v>131</v>
      </c>
      <c r="E246" t="str">
        <f t="shared" si="5"/>
        <v/>
      </c>
      <c r="F246" s="2"/>
      <c r="G246" t="s">
        <v>9</v>
      </c>
      <c r="H246" s="2">
        <v>1</v>
      </c>
      <c r="I246" s="2"/>
    </row>
    <row r="247" spans="1:9" x14ac:dyDescent="0.25">
      <c r="A247" t="s">
        <v>10</v>
      </c>
      <c r="B247" t="s">
        <v>127</v>
      </c>
      <c r="C247" t="s">
        <v>145</v>
      </c>
      <c r="D247" t="s">
        <v>130</v>
      </c>
      <c r="E247" t="str">
        <f t="shared" si="5"/>
        <v/>
      </c>
      <c r="G247" t="s">
        <v>9</v>
      </c>
      <c r="H247">
        <v>1</v>
      </c>
    </row>
    <row r="248" spans="1:9" x14ac:dyDescent="0.25">
      <c r="A248" t="s">
        <v>48</v>
      </c>
      <c r="B248" t="s">
        <v>127</v>
      </c>
      <c r="C248" t="s">
        <v>293</v>
      </c>
      <c r="D248" t="s">
        <v>15</v>
      </c>
      <c r="E248" t="str">
        <f t="shared" si="5"/>
        <v>CRM</v>
      </c>
      <c r="F248">
        <v>1</v>
      </c>
      <c r="G248" t="s">
        <v>9</v>
      </c>
      <c r="H248">
        <v>1</v>
      </c>
      <c r="I248">
        <v>207.06</v>
      </c>
    </row>
    <row r="249" spans="1:9" x14ac:dyDescent="0.25">
      <c r="A249" t="s">
        <v>10</v>
      </c>
      <c r="B249" t="s">
        <v>127</v>
      </c>
      <c r="C249" t="s">
        <v>294</v>
      </c>
      <c r="D249" t="s">
        <v>131</v>
      </c>
      <c r="E249" t="str">
        <f t="shared" si="5"/>
        <v/>
      </c>
      <c r="G249" t="s">
        <v>9</v>
      </c>
      <c r="H249">
        <v>1</v>
      </c>
    </row>
    <row r="250" spans="1:9" x14ac:dyDescent="0.25">
      <c r="A250" t="s">
        <v>10</v>
      </c>
      <c r="B250" t="s">
        <v>127</v>
      </c>
      <c r="C250" t="s">
        <v>145</v>
      </c>
      <c r="D250" t="s">
        <v>130</v>
      </c>
      <c r="E250" t="str">
        <f t="shared" si="5"/>
        <v/>
      </c>
      <c r="G250" t="s">
        <v>9</v>
      </c>
      <c r="H250">
        <v>1</v>
      </c>
    </row>
    <row r="251" spans="1:9" x14ac:dyDescent="0.25">
      <c r="A251" t="s">
        <v>48</v>
      </c>
      <c r="B251" t="s">
        <v>127</v>
      </c>
      <c r="C251" t="s">
        <v>295</v>
      </c>
      <c r="D251" t="s">
        <v>18</v>
      </c>
      <c r="E251" t="str">
        <f t="shared" si="5"/>
        <v>NVDA</v>
      </c>
      <c r="F251">
        <v>2</v>
      </c>
      <c r="G251" t="s">
        <v>9</v>
      </c>
      <c r="H251">
        <v>1</v>
      </c>
      <c r="I251">
        <v>480.64</v>
      </c>
    </row>
    <row r="252" spans="1:9" x14ac:dyDescent="0.25">
      <c r="A252" t="s">
        <v>7</v>
      </c>
      <c r="B252" t="s">
        <v>128</v>
      </c>
      <c r="C252">
        <v>400</v>
      </c>
      <c r="E252" t="str">
        <f t="shared" si="5"/>
        <v/>
      </c>
      <c r="G252" t="s">
        <v>9</v>
      </c>
      <c r="H252">
        <v>2</v>
      </c>
    </row>
    <row r="253" spans="1:9" x14ac:dyDescent="0.25">
      <c r="A253" t="s">
        <v>7</v>
      </c>
      <c r="B253" t="s">
        <v>129</v>
      </c>
      <c r="C253">
        <v>2100</v>
      </c>
      <c r="E253" t="str">
        <f t="shared" si="5"/>
        <v/>
      </c>
      <c r="G253" t="s">
        <v>9</v>
      </c>
      <c r="H253">
        <v>1</v>
      </c>
    </row>
  </sheetData>
  <autoFilter ref="A1:J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g.</cp:lastModifiedBy>
  <dcterms:created xsi:type="dcterms:W3CDTF">2025-05-15T21:55:47Z</dcterms:created>
  <dcterms:modified xsi:type="dcterms:W3CDTF">2025-06-22T20:45:28Z</dcterms:modified>
</cp:coreProperties>
</file>