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chool\PolyMtl\Java\TP1_INF4410_1761581\Documentation\"/>
    </mc:Choice>
  </mc:AlternateContent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27" i="1" l="1"/>
  <c r="C28" i="1"/>
  <c r="D22" i="1"/>
  <c r="C14" i="1" l="1"/>
  <c r="C22" i="1" s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B14" i="1"/>
  <c r="B22" i="1" s="1"/>
  <c r="B15" i="1"/>
  <c r="B16" i="1"/>
  <c r="B17" i="1"/>
  <c r="B18" i="1"/>
  <c r="B19" i="1"/>
  <c r="B20" i="1"/>
  <c r="B21" i="1"/>
  <c r="A21" i="1"/>
  <c r="A15" i="1"/>
  <c r="A16" i="1"/>
  <c r="A17" i="1"/>
  <c r="A18" i="1"/>
  <c r="A19" i="1"/>
  <c r="A20" i="1"/>
  <c r="A14" i="1"/>
</calcChain>
</file>

<file path=xl/sharedStrings.xml><?xml version="1.0" encoding="utf-8"?>
<sst xmlns="http://schemas.openxmlformats.org/spreadsheetml/2006/main" count="9" uniqueCount="8">
  <si>
    <t>local</t>
  </si>
  <si>
    <t>local RMI</t>
  </si>
  <si>
    <t>distant RMI</t>
  </si>
  <si>
    <t>local (µs)</t>
  </si>
  <si>
    <t>local RMI (µs)</t>
  </si>
  <si>
    <t>distant RMI (µs)</t>
  </si>
  <si>
    <t>nb octets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</si>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</sst>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9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0" applyNumberFormat="1"/>
    <xf numFmtId="169" fontId="0" fillId="0" borderId="0" xfId="0" applyNumberFormat="1"/>
    <xf numFmtId="169" fontId="3" fillId="0" borderId="0" xfId="0" applyNumberFormat="1" applyFont="1"/>
    <xf numFmtId="0" fontId="3" fillId="0" borderId="0" xfId="1" applyNumberFormat="1" applyFont="1"/>
    <xf numFmtId="1" fontId="3" fillId="0" borderId="0" xfId="1" applyNumberFormat="1" applyFont="1"/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</cellXfs>
  <cellStyles count="2">
    <cellStyle name="Milliers" xfId="1" builtinId="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9" formatCode="0E+00"/>
    </dxf>
    <dxf>
      <numFmt numFmtId="169" formatCode="0E+0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800" b="0" i="0" baseline="0">
                <a:effectLst/>
              </a:rPr>
              <a:t>temps moyen réponse (µs) = f(taille argument en octets)</a:t>
            </a:r>
            <a:endParaRPr lang="fr-FR" sz="800">
              <a:effectLst/>
            </a:endParaRPr>
          </a:p>
        </c:rich>
      </c:tx>
      <c:layout>
        <c:manualLayout>
          <c:xMode val="edge"/>
          <c:yMode val="edge"/>
          <c:x val="0.147587919031488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08612812287352"/>
          <c:y val="9.5937278226487788E-2"/>
          <c:w val="0.77328906536255615"/>
          <c:h val="0.7205240332082952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288</c:v>
                </c:pt>
                <c:pt idx="1">
                  <c:v>254</c:v>
                </c:pt>
                <c:pt idx="2">
                  <c:v>231</c:v>
                </c:pt>
                <c:pt idx="3">
                  <c:v>231</c:v>
                </c:pt>
                <c:pt idx="4">
                  <c:v>255</c:v>
                </c:pt>
                <c:pt idx="5">
                  <c:v>406</c:v>
                </c:pt>
                <c:pt idx="6">
                  <c:v>485</c:v>
                </c:pt>
                <c:pt idx="7">
                  <c:v>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local RMI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Feuil1!$A$2:$A$9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188046</c:v>
                </c:pt>
                <c:pt idx="1">
                  <c:v>160134</c:v>
                </c:pt>
                <c:pt idx="2">
                  <c:v>129725</c:v>
                </c:pt>
                <c:pt idx="3">
                  <c:v>133437</c:v>
                </c:pt>
                <c:pt idx="4">
                  <c:v>248945</c:v>
                </c:pt>
                <c:pt idx="5">
                  <c:v>1130432</c:v>
                </c:pt>
                <c:pt idx="6">
                  <c:v>7049599</c:v>
                </c:pt>
                <c:pt idx="7">
                  <c:v>74887243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distant RMI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Feuil1!$A$2:$A$9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Feuil1!$D$2:$D$9</c:f>
              <c:numCache>
                <c:formatCode>General</c:formatCode>
                <c:ptCount val="8"/>
                <c:pt idx="0">
                  <c:v>820914</c:v>
                </c:pt>
                <c:pt idx="1">
                  <c:v>780697</c:v>
                </c:pt>
                <c:pt idx="2">
                  <c:v>1060525</c:v>
                </c:pt>
                <c:pt idx="3">
                  <c:v>1725952</c:v>
                </c:pt>
                <c:pt idx="4">
                  <c:v>9515734</c:v>
                </c:pt>
                <c:pt idx="5">
                  <c:v>86208520</c:v>
                </c:pt>
                <c:pt idx="6">
                  <c:v>853101245</c:v>
                </c:pt>
                <c:pt idx="7">
                  <c:v>8542826282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76648"/>
        <c:axId val="350676256"/>
      </c:scatterChart>
      <c:valAx>
        <c:axId val="350676648"/>
        <c:scaling>
          <c:logBase val="10"/>
          <c:orientation val="minMax"/>
          <c:max val="10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6256"/>
        <c:crosses val="autoZero"/>
        <c:crossBetween val="midCat"/>
      </c:valAx>
      <c:valAx>
        <c:axId val="350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6648"/>
        <c:crosses val="autoZero"/>
        <c:crossBetween val="midCat"/>
        <c:majorUnit val="10000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2249590596047"/>
          <c:y val="0.90343280051366959"/>
          <c:w val="0.75275500818807906"/>
          <c:h val="9.6567199486330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temps moyen</a:t>
            </a:r>
            <a:r>
              <a:rPr lang="fr-FR" sz="1100" baseline="0"/>
              <a:t> réponse (</a:t>
            </a:r>
            <a:r>
              <a:rPr lang="fr-FR" sz="1100" b="0" i="0" u="none" strike="noStrike" baseline="0">
                <a:effectLst/>
              </a:rPr>
              <a:t>µs</a:t>
            </a:r>
            <a:r>
              <a:rPr lang="fr-FR" sz="1100" baseline="0"/>
              <a:t>) = f(taille argument en octets)</a:t>
            </a:r>
          </a:p>
          <a:p>
            <a:pPr>
              <a:defRPr/>
            </a:pPr>
            <a:r>
              <a:rPr lang="fr-FR" sz="900" i="1" baseline="0"/>
              <a:t>échelles logarithmiques</a:t>
            </a:r>
            <a:endParaRPr lang="fr-FR" sz="900" i="1"/>
          </a:p>
        </c:rich>
      </c:tx>
      <c:layout>
        <c:manualLayout>
          <c:xMode val="edge"/>
          <c:yMode val="edge"/>
          <c:x val="0.21295541783996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018924139237919"/>
          <c:y val="0.10532051282051282"/>
          <c:w val="0.54641304133994595"/>
          <c:h val="0.81068897637795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Feuil1!$B$13</c:f>
              <c:strCache>
                <c:ptCount val="1"/>
                <c:pt idx="0">
                  <c:v>local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Feuil1!$A$14:$A$21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Feuil1!$B$14:$B$21</c:f>
              <c:numCache>
                <c:formatCode>General</c:formatCode>
                <c:ptCount val="8"/>
                <c:pt idx="0">
                  <c:v>0.28799999999999998</c:v>
                </c:pt>
                <c:pt idx="1">
                  <c:v>0.254</c:v>
                </c:pt>
                <c:pt idx="2">
                  <c:v>0.23100000000000001</c:v>
                </c:pt>
                <c:pt idx="3">
                  <c:v>0.23100000000000001</c:v>
                </c:pt>
                <c:pt idx="4">
                  <c:v>0.255</c:v>
                </c:pt>
                <c:pt idx="5">
                  <c:v>0.40600000000000003</c:v>
                </c:pt>
                <c:pt idx="6">
                  <c:v>0.48499999999999999</c:v>
                </c:pt>
                <c:pt idx="7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Feuil1!$C$13</c:f>
              <c:strCache>
                <c:ptCount val="1"/>
                <c:pt idx="0">
                  <c:v>local RMI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8.3507325192429E-3"/>
                  <c:y val="1.923076923076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Feuil1!$A$14:$A$21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Feuil1!$C$14:$C$21</c:f>
              <c:numCache>
                <c:formatCode>0</c:formatCode>
                <c:ptCount val="8"/>
                <c:pt idx="0">
                  <c:v>188.04599999999999</c:v>
                </c:pt>
                <c:pt idx="1">
                  <c:v>160.13399999999999</c:v>
                </c:pt>
                <c:pt idx="2">
                  <c:v>129.72499999999999</c:v>
                </c:pt>
                <c:pt idx="3">
                  <c:v>133.43700000000001</c:v>
                </c:pt>
                <c:pt idx="4">
                  <c:v>248.94499999999999</c:v>
                </c:pt>
                <c:pt idx="5">
                  <c:v>1130.432</c:v>
                </c:pt>
                <c:pt idx="6">
                  <c:v>7049.5990000000002</c:v>
                </c:pt>
                <c:pt idx="7">
                  <c:v>74887.243000000002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Feuil1!$D$13</c:f>
              <c:strCache>
                <c:ptCount val="1"/>
                <c:pt idx="0">
                  <c:v>distant RMI (µs)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455127634699948E-2"/>
                  <c:y val="-2.2435897435897436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Feuil1!$A$14:$A$21</c:f>
              <c:numCache>
                <c:formatCode>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Feuil1!$D$14:$D$21</c:f>
              <c:numCache>
                <c:formatCode>0</c:formatCode>
                <c:ptCount val="8"/>
                <c:pt idx="0">
                  <c:v>820.91399999999999</c:v>
                </c:pt>
                <c:pt idx="1">
                  <c:v>780.697</c:v>
                </c:pt>
                <c:pt idx="2">
                  <c:v>1060.5250000000001</c:v>
                </c:pt>
                <c:pt idx="3">
                  <c:v>1725.952</c:v>
                </c:pt>
                <c:pt idx="4">
                  <c:v>9515.7340000000004</c:v>
                </c:pt>
                <c:pt idx="5">
                  <c:v>86208.52</c:v>
                </c:pt>
                <c:pt idx="6">
                  <c:v>853101.245</c:v>
                </c:pt>
                <c:pt idx="7">
                  <c:v>8542826.2819999997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75080"/>
        <c:axId val="350672336"/>
      </c:scatterChart>
      <c:valAx>
        <c:axId val="350675080"/>
        <c:scaling>
          <c:logBase val="10"/>
          <c:orientation val="minMax"/>
          <c:max val="10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 i="1"/>
                  <a:t>nb</a:t>
                </a:r>
                <a:r>
                  <a:rPr lang="fr-FR" b="0" i="1" baseline="0"/>
                  <a:t> octets passés en paramêtre - échelle logarithmique</a:t>
                </a:r>
                <a:endParaRPr lang="fr-FR" b="0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2336"/>
        <c:crosses val="autoZero"/>
        <c:crossBetween val="midCat"/>
      </c:valAx>
      <c:valAx>
        <c:axId val="35067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moyen pour 20 itérations (µs)</a:t>
                </a:r>
              </a:p>
              <a:p>
                <a:pPr>
                  <a:defRPr/>
                </a:pPr>
                <a:r>
                  <a:rPr lang="fr-FR" sz="800" i="1"/>
                  <a:t>échelle logarithmique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</xdr:colOff>
      <xdr:row>8</xdr:row>
      <xdr:rowOff>142875</xdr:rowOff>
    </xdr:from>
    <xdr:to>
      <xdr:col>19</xdr:col>
      <xdr:colOff>361949</xdr:colOff>
      <xdr:row>20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3</xdr:row>
      <xdr:rowOff>95249</xdr:rowOff>
    </xdr:from>
    <xdr:to>
      <xdr:col>13</xdr:col>
      <xdr:colOff>371474</xdr:colOff>
      <xdr:row>24</xdr:row>
      <xdr:rowOff>47624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9" totalsRowShown="0">
  <autoFilter ref="A1:D9"/>
  <tableColumns count="4">
    <tableColumn id="1" name="nb octets" dataDxfId="11"/>
    <tableColumn id="2" name="local"/>
    <tableColumn id="3" name="local RMI"/>
    <tableColumn id="4" name="distant RMI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3:D22" totalsRowCount="1" headerRowDxfId="0" dataDxfId="5" totalsRowDxfId="6" headerRowBorderDxfId="13" tableBorderDxfId="12">
  <autoFilter ref="A13:D22"/>
  <tableColumns count="4">
    <tableColumn id="1" name="nb octets" totalsRowLabel="moyenne" dataDxfId="10" totalsRowDxfId="4">
      <calculatedColumnFormula>A2</calculatedColumnFormula>
    </tableColumn>
    <tableColumn id="2" name="local (µs)" totalsRowFunction="custom" dataDxfId="9" totalsRowDxfId="3" dataCellStyle="Milliers">
      <calculatedColumnFormula>B2/1000</calculatedColumnFormula>
      <totalsRowFormula>AVERAGE(Tableau2[local (µs)])</totalsRowFormula>
    </tableColumn>
    <tableColumn id="3" name="local RMI (µs)" totalsRowFunction="custom" dataDxfId="8" totalsRowDxfId="2" dataCellStyle="Milliers">
      <calculatedColumnFormula>C2/1000</calculatedColumnFormula>
      <totalsRowFormula>AVERAGE(Tableau2[local RMI (µs)])</totalsRowFormula>
    </tableColumn>
    <tableColumn id="4" name="distant RMI (µs)" totalsRowFunction="custom" dataDxfId="7" totalsRowDxfId="1" dataCellStyle="Milliers">
      <calculatedColumnFormula>D2/1000</calculatedColumnFormula>
      <totalsRowFormula>AVERAGE(Tableau2[distant RMI (µs)])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28" sqref="C28"/>
    </sheetView>
  </sheetViews>
  <sheetFormatPr baseColWidth="10" defaultColWidth="9.140625" defaultRowHeight="15" x14ac:dyDescent="0.25"/>
  <cols>
    <col min="1" max="1" width="9.7109375" customWidth="1"/>
    <col min="2" max="2" width="7.7109375" customWidth="1"/>
    <col min="3" max="3" width="11.5703125" customWidth="1"/>
    <col min="4" max="4" width="13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s="2">
        <v>100</v>
      </c>
      <c r="B2">
        <v>288</v>
      </c>
      <c r="C2">
        <v>188046</v>
      </c>
      <c r="D2">
        <v>820914</v>
      </c>
    </row>
    <row r="3" spans="1:4" x14ac:dyDescent="0.25">
      <c r="A3" s="2">
        <v>1000</v>
      </c>
      <c r="B3">
        <v>254</v>
      </c>
      <c r="C3">
        <v>160134</v>
      </c>
      <c r="D3">
        <v>780697</v>
      </c>
    </row>
    <row r="4" spans="1:4" x14ac:dyDescent="0.25">
      <c r="A4" s="2">
        <v>10000</v>
      </c>
      <c r="B4">
        <v>231</v>
      </c>
      <c r="C4">
        <v>129725</v>
      </c>
      <c r="D4">
        <v>1060525</v>
      </c>
    </row>
    <row r="5" spans="1:4" x14ac:dyDescent="0.25">
      <c r="A5" s="2">
        <v>100000</v>
      </c>
      <c r="B5">
        <v>231</v>
      </c>
      <c r="C5">
        <v>133437</v>
      </c>
      <c r="D5">
        <v>1725952</v>
      </c>
    </row>
    <row r="6" spans="1:4" x14ac:dyDescent="0.25">
      <c r="A6" s="2">
        <v>1000000</v>
      </c>
      <c r="B6">
        <v>255</v>
      </c>
      <c r="C6">
        <v>248945</v>
      </c>
      <c r="D6">
        <v>9515734</v>
      </c>
    </row>
    <row r="7" spans="1:4" x14ac:dyDescent="0.25">
      <c r="A7" s="2">
        <v>10000000</v>
      </c>
      <c r="B7">
        <v>406</v>
      </c>
      <c r="C7">
        <v>1130432</v>
      </c>
      <c r="D7">
        <v>86208520</v>
      </c>
    </row>
    <row r="8" spans="1:4" x14ac:dyDescent="0.25">
      <c r="A8" s="2">
        <v>100000000</v>
      </c>
      <c r="B8">
        <v>485</v>
      </c>
      <c r="C8">
        <v>7049599</v>
      </c>
      <c r="D8">
        <v>853101245</v>
      </c>
    </row>
    <row r="9" spans="1:4" x14ac:dyDescent="0.25">
      <c r="A9" s="2">
        <v>1000000000</v>
      </c>
      <c r="B9">
        <v>442</v>
      </c>
      <c r="C9">
        <v>74887243</v>
      </c>
      <c r="D9">
        <v>8542826282</v>
      </c>
    </row>
    <row r="13" spans="1:4" ht="31.5" customHeight="1" thickBot="1" x14ac:dyDescent="0.3">
      <c r="A13" s="7" t="s">
        <v>6</v>
      </c>
      <c r="B13" s="8" t="s">
        <v>3</v>
      </c>
      <c r="C13" s="8" t="s">
        <v>4</v>
      </c>
      <c r="D13" s="8" t="s">
        <v>5</v>
      </c>
    </row>
    <row r="14" spans="1:4" x14ac:dyDescent="0.25">
      <c r="A14" s="3">
        <f>A2</f>
        <v>100</v>
      </c>
      <c r="B14" s="4">
        <f t="shared" ref="B14:D21" si="0">B2/1000</f>
        <v>0.28799999999999998</v>
      </c>
      <c r="C14" s="5">
        <f t="shared" si="0"/>
        <v>188.04599999999999</v>
      </c>
      <c r="D14" s="5">
        <f t="shared" si="0"/>
        <v>820.91399999999999</v>
      </c>
    </row>
    <row r="15" spans="1:4" x14ac:dyDescent="0.25">
      <c r="A15" s="3">
        <f t="shared" ref="A15:A20" si="1">A3</f>
        <v>1000</v>
      </c>
      <c r="B15" s="4">
        <f t="shared" si="0"/>
        <v>0.254</v>
      </c>
      <c r="C15" s="5">
        <f t="shared" si="0"/>
        <v>160.13399999999999</v>
      </c>
      <c r="D15" s="5">
        <f t="shared" si="0"/>
        <v>780.697</v>
      </c>
    </row>
    <row r="16" spans="1:4" x14ac:dyDescent="0.25">
      <c r="A16" s="3">
        <f t="shared" si="1"/>
        <v>10000</v>
      </c>
      <c r="B16" s="4">
        <f t="shared" si="0"/>
        <v>0.23100000000000001</v>
      </c>
      <c r="C16" s="5">
        <f t="shared" si="0"/>
        <v>129.72499999999999</v>
      </c>
      <c r="D16" s="5">
        <f t="shared" si="0"/>
        <v>1060.5250000000001</v>
      </c>
    </row>
    <row r="17" spans="1:4" x14ac:dyDescent="0.25">
      <c r="A17" s="3">
        <f t="shared" si="1"/>
        <v>100000</v>
      </c>
      <c r="B17" s="4">
        <f t="shared" si="0"/>
        <v>0.23100000000000001</v>
      </c>
      <c r="C17" s="5">
        <f t="shared" si="0"/>
        <v>133.43700000000001</v>
      </c>
      <c r="D17" s="5">
        <f t="shared" si="0"/>
        <v>1725.952</v>
      </c>
    </row>
    <row r="18" spans="1:4" x14ac:dyDescent="0.25">
      <c r="A18" s="3">
        <f t="shared" si="1"/>
        <v>1000000</v>
      </c>
      <c r="B18" s="4">
        <f t="shared" si="0"/>
        <v>0.255</v>
      </c>
      <c r="C18" s="5">
        <f t="shared" si="0"/>
        <v>248.94499999999999</v>
      </c>
      <c r="D18" s="5">
        <f t="shared" si="0"/>
        <v>9515.7340000000004</v>
      </c>
    </row>
    <row r="19" spans="1:4" x14ac:dyDescent="0.25">
      <c r="A19" s="3">
        <f t="shared" si="1"/>
        <v>10000000</v>
      </c>
      <c r="B19" s="4">
        <f t="shared" si="0"/>
        <v>0.40600000000000003</v>
      </c>
      <c r="C19" s="5">
        <f t="shared" si="0"/>
        <v>1130.432</v>
      </c>
      <c r="D19" s="5">
        <f t="shared" si="0"/>
        <v>86208.52</v>
      </c>
    </row>
    <row r="20" spans="1:4" x14ac:dyDescent="0.25">
      <c r="A20" s="3">
        <f t="shared" si="1"/>
        <v>100000000</v>
      </c>
      <c r="B20" s="4">
        <f t="shared" si="0"/>
        <v>0.48499999999999999</v>
      </c>
      <c r="C20" s="5">
        <f t="shared" si="0"/>
        <v>7049.5990000000002</v>
      </c>
      <c r="D20" s="5">
        <f t="shared" si="0"/>
        <v>853101.245</v>
      </c>
    </row>
    <row r="21" spans="1:4" x14ac:dyDescent="0.25">
      <c r="A21" s="3">
        <f>A9</f>
        <v>1000000000</v>
      </c>
      <c r="B21" s="4">
        <f t="shared" si="0"/>
        <v>0.442</v>
      </c>
      <c r="C21" s="5">
        <f t="shared" si="0"/>
        <v>74887.243000000002</v>
      </c>
      <c r="D21" s="5">
        <f t="shared" si="0"/>
        <v>8542826.2819999997</v>
      </c>
    </row>
    <row r="22" spans="1:4" x14ac:dyDescent="0.25">
      <c r="A22" s="6" t="s">
        <v>7</v>
      </c>
      <c r="B22" s="4">
        <f>AVERAGE(Tableau2[local (µs)])</f>
        <v>0.32400000000000001</v>
      </c>
      <c r="C22" s="5">
        <f>AVERAGE(Tableau2[local RMI (µs)])</f>
        <v>10490.945125</v>
      </c>
      <c r="D22" s="5">
        <f>AVERAGE(Tableau2[distant RMI (µs)])</f>
        <v>1187004.9836249999</v>
      </c>
    </row>
    <row r="23" spans="1:4" x14ac:dyDescent="0.25">
      <c r="B23" s="1"/>
    </row>
    <row r="27" spans="1:4" x14ac:dyDescent="0.25">
      <c r="C27">
        <f>CORREL(C18:C21,A18:A21)</f>
        <v>0.99995439508513673</v>
      </c>
    </row>
    <row r="28" spans="1:4" x14ac:dyDescent="0.25">
      <c r="C28">
        <f>CORREL(D17:D21,A17:A21)</f>
        <v>0.99999997260029394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Giraud</cp:lastModifiedBy>
  <cp:revision/>
  <dcterms:created xsi:type="dcterms:W3CDTF">2006-09-16T00:00:00Z</dcterms:created>
  <dcterms:modified xsi:type="dcterms:W3CDTF">2014-10-04T08:10:35Z</dcterms:modified>
</cp:coreProperties>
</file>