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oints" sheetId="1" r:id="rId1"/>
    <sheet name="liens " sheetId="3" r:id="rId2"/>
    <sheet name="export" sheetId="2" r:id="rId3"/>
  </sheets>
  <calcPr calcId="152511"/>
</workbook>
</file>

<file path=xl/calcChain.xml><?xml version="1.0" encoding="utf-8"?>
<calcChain xmlns="http://schemas.openxmlformats.org/spreadsheetml/2006/main"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3" i="2"/>
  <c r="B2" i="2"/>
  <c r="H3" i="3"/>
  <c r="H4" i="3"/>
  <c r="H5" i="3"/>
  <c r="H6" i="3"/>
  <c r="H7" i="3"/>
  <c r="H8" i="3"/>
  <c r="H9" i="3"/>
  <c r="H10" i="3"/>
  <c r="H11" i="3"/>
  <c r="H12" i="3"/>
  <c r="H13" i="3"/>
  <c r="H14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G2" i="3"/>
  <c r="D3" i="2" s="1"/>
  <c r="F2" i="3"/>
  <c r="C3" i="2" s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E2" i="3"/>
  <c r="D2" i="2" s="1"/>
  <c r="D2" i="3"/>
  <c r="C2" i="2" s="1"/>
  <c r="A26" i="2"/>
  <c r="A27" i="2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6" i="2"/>
  <c r="A8" i="2"/>
  <c r="A10" i="2" s="1"/>
  <c r="A12" i="2" s="1"/>
  <c r="A14" i="2" s="1"/>
  <c r="A16" i="2" s="1"/>
  <c r="A18" i="2" s="1"/>
  <c r="A20" i="2" s="1"/>
  <c r="A22" i="2" s="1"/>
  <c r="A24" i="2" s="1"/>
  <c r="A4" i="2"/>
  <c r="H2" i="3" l="1"/>
  <c r="E2" i="2" s="1"/>
  <c r="E3" i="2" l="1"/>
</calcChain>
</file>

<file path=xl/sharedStrings.xml><?xml version="1.0" encoding="utf-8"?>
<sst xmlns="http://schemas.openxmlformats.org/spreadsheetml/2006/main" count="16" uniqueCount="15">
  <si>
    <t>IdNoeud</t>
  </si>
  <si>
    <t>Xcoord</t>
  </si>
  <si>
    <t>Ycoord</t>
  </si>
  <si>
    <t>Lien</t>
  </si>
  <si>
    <t>nœud_A</t>
  </si>
  <si>
    <t>nœud</t>
  </si>
  <si>
    <t>Xnoeud</t>
  </si>
  <si>
    <t>Ynoeud</t>
  </si>
  <si>
    <t>lien</t>
  </si>
  <si>
    <t>nœud_B</t>
  </si>
  <si>
    <t>length</t>
  </si>
  <si>
    <t>X_A</t>
  </si>
  <si>
    <t>Y_A</t>
  </si>
  <si>
    <t>X_B</t>
  </si>
  <si>
    <t>Y_B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</si>
</sst>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11332</v>
      </c>
      <c r="C2">
        <v>11800</v>
      </c>
    </row>
    <row r="3" spans="1:3" x14ac:dyDescent="0.35">
      <c r="A3">
        <v>2</v>
      </c>
      <c r="B3">
        <v>3908</v>
      </c>
      <c r="C3">
        <v>22164</v>
      </c>
    </row>
    <row r="4" spans="1:3" x14ac:dyDescent="0.35">
      <c r="A4">
        <v>3</v>
      </c>
      <c r="B4">
        <v>15270</v>
      </c>
      <c r="C4">
        <v>25030</v>
      </c>
    </row>
    <row r="5" spans="1:3" x14ac:dyDescent="0.35">
      <c r="A5">
        <v>4</v>
      </c>
      <c r="B5">
        <v>13121</v>
      </c>
      <c r="C5">
        <v>23965</v>
      </c>
    </row>
    <row r="6" spans="1:3" x14ac:dyDescent="0.35">
      <c r="A6">
        <v>5</v>
      </c>
      <c r="B6">
        <v>10278</v>
      </c>
      <c r="C6">
        <v>19090</v>
      </c>
    </row>
    <row r="7" spans="1:3" x14ac:dyDescent="0.35">
      <c r="A7">
        <v>6</v>
      </c>
      <c r="B7">
        <v>26321</v>
      </c>
      <c r="C7">
        <v>20730</v>
      </c>
    </row>
    <row r="8" spans="1:3" x14ac:dyDescent="0.35">
      <c r="A8">
        <v>7</v>
      </c>
      <c r="B8">
        <v>15831</v>
      </c>
      <c r="C8">
        <v>16322</v>
      </c>
    </row>
    <row r="9" spans="1:3" x14ac:dyDescent="0.35">
      <c r="A9">
        <v>8</v>
      </c>
      <c r="B9">
        <v>28368</v>
      </c>
      <c r="C9">
        <v>2426</v>
      </c>
    </row>
    <row r="10" spans="1:3" x14ac:dyDescent="0.35">
      <c r="A10">
        <v>9</v>
      </c>
      <c r="B10">
        <v>18769</v>
      </c>
      <c r="C10">
        <v>29453</v>
      </c>
    </row>
    <row r="11" spans="1:3" x14ac:dyDescent="0.35">
      <c r="A11">
        <v>10</v>
      </c>
      <c r="B11">
        <v>24544</v>
      </c>
      <c r="C11">
        <v>15452</v>
      </c>
    </row>
    <row r="12" spans="1:3" x14ac:dyDescent="0.35">
      <c r="A12">
        <v>11</v>
      </c>
      <c r="B12">
        <v>16945</v>
      </c>
      <c r="C12">
        <v>23426</v>
      </c>
    </row>
    <row r="13" spans="1:3" x14ac:dyDescent="0.35">
      <c r="A13">
        <v>12</v>
      </c>
      <c r="B13">
        <v>5140</v>
      </c>
      <c r="C13">
        <v>7744</v>
      </c>
    </row>
    <row r="14" spans="1:3" x14ac:dyDescent="0.35">
      <c r="A14">
        <v>13</v>
      </c>
      <c r="B14">
        <v>5620</v>
      </c>
      <c r="C14">
        <v>20338</v>
      </c>
    </row>
    <row r="15" spans="1:3" x14ac:dyDescent="0.35">
      <c r="A15">
        <v>14</v>
      </c>
      <c r="B15">
        <v>10946</v>
      </c>
      <c r="C15">
        <v>16106</v>
      </c>
    </row>
    <row r="16" spans="1:3" x14ac:dyDescent="0.35">
      <c r="A16">
        <v>15</v>
      </c>
      <c r="B16">
        <v>13096</v>
      </c>
      <c r="C16">
        <v>5298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9" sqref="E19"/>
    </sheetView>
  </sheetViews>
  <sheetFormatPr baseColWidth="10" defaultRowHeight="14.5" x14ac:dyDescent="0.35"/>
  <sheetData>
    <row r="1" spans="1:8" x14ac:dyDescent="0.35">
      <c r="A1" t="s">
        <v>8</v>
      </c>
      <c r="B1" t="s">
        <v>4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10</v>
      </c>
    </row>
    <row r="2" spans="1:8" x14ac:dyDescent="0.35">
      <c r="A2">
        <v>1</v>
      </c>
      <c r="D2" t="e">
        <f>VLOOKUP($B2,points!$A$2:$C$16,2)</f>
        <v>#N/A</v>
      </c>
      <c r="E2" t="e">
        <f>VLOOKUP($B2,points!$A$2:$C$16,3)</f>
        <v>#N/A</v>
      </c>
      <c r="F2" t="e">
        <f>VLOOKUP($C2,points!$A$2:$C$16,2)</f>
        <v>#N/A</v>
      </c>
      <c r="G2" t="e">
        <f>VLOOKUP($C2,points!$A$2:$C$16,3)</f>
        <v>#N/A</v>
      </c>
      <c r="H2" t="e">
        <f>SQRT((D2-F2)^2+(E2-G2)^2)</f>
        <v>#N/A</v>
      </c>
    </row>
    <row r="3" spans="1:8" x14ac:dyDescent="0.35">
      <c r="A3">
        <v>2</v>
      </c>
      <c r="D3" t="e">
        <f>VLOOKUP($B3,points!$A$2:$C$16,2)</f>
        <v>#N/A</v>
      </c>
      <c r="E3" t="e">
        <f>VLOOKUP($B3,points!$A$2:$C$16,3)</f>
        <v>#N/A</v>
      </c>
      <c r="F3" t="e">
        <f>VLOOKUP($C3,points!$A$2:$C$16,2)</f>
        <v>#N/A</v>
      </c>
      <c r="G3" t="e">
        <f>VLOOKUP($C3,points!$A$2:$C$16,3)</f>
        <v>#N/A</v>
      </c>
      <c r="H3" t="e">
        <f t="shared" ref="H3:H14" si="0">SQRT((D3-F3)^2+(E3-G3)^2)</f>
        <v>#N/A</v>
      </c>
    </row>
    <row r="4" spans="1:8" x14ac:dyDescent="0.35">
      <c r="A4">
        <v>3</v>
      </c>
      <c r="D4" t="e">
        <f>VLOOKUP($B4,points!$A$2:$C$16,2)</f>
        <v>#N/A</v>
      </c>
      <c r="E4" t="e">
        <f>VLOOKUP($B4,points!$A$2:$C$16,3)</f>
        <v>#N/A</v>
      </c>
      <c r="F4" t="e">
        <f>VLOOKUP($C4,points!$A$2:$C$16,2)</f>
        <v>#N/A</v>
      </c>
      <c r="G4" t="e">
        <f>VLOOKUP($C4,points!$A$2:$C$16,3)</f>
        <v>#N/A</v>
      </c>
      <c r="H4" t="e">
        <f t="shared" si="0"/>
        <v>#N/A</v>
      </c>
    </row>
    <row r="5" spans="1:8" x14ac:dyDescent="0.35">
      <c r="A5">
        <v>4</v>
      </c>
      <c r="D5" t="e">
        <f>VLOOKUP($B5,points!$A$2:$C$16,2)</f>
        <v>#N/A</v>
      </c>
      <c r="E5" t="e">
        <f>VLOOKUP($B5,points!$A$2:$C$16,3)</f>
        <v>#N/A</v>
      </c>
      <c r="F5" t="e">
        <f>VLOOKUP($C5,points!$A$2:$C$16,2)</f>
        <v>#N/A</v>
      </c>
      <c r="G5" t="e">
        <f>VLOOKUP($C5,points!$A$2:$C$16,3)</f>
        <v>#N/A</v>
      </c>
      <c r="H5" t="e">
        <f t="shared" si="0"/>
        <v>#N/A</v>
      </c>
    </row>
    <row r="6" spans="1:8" x14ac:dyDescent="0.35">
      <c r="A6">
        <v>5</v>
      </c>
      <c r="D6" t="e">
        <f>VLOOKUP($B6,points!$A$2:$C$16,2)</f>
        <v>#N/A</v>
      </c>
      <c r="E6" t="e">
        <f>VLOOKUP($B6,points!$A$2:$C$16,3)</f>
        <v>#N/A</v>
      </c>
      <c r="F6" t="e">
        <f>VLOOKUP($C6,points!$A$2:$C$16,2)</f>
        <v>#N/A</v>
      </c>
      <c r="G6" t="e">
        <f>VLOOKUP($C6,points!$A$2:$C$16,3)</f>
        <v>#N/A</v>
      </c>
      <c r="H6" t="e">
        <f t="shared" si="0"/>
        <v>#N/A</v>
      </c>
    </row>
    <row r="7" spans="1:8" x14ac:dyDescent="0.35">
      <c r="A7">
        <v>6</v>
      </c>
      <c r="D7" t="e">
        <f>VLOOKUP($B7,points!$A$2:$C$16,2)</f>
        <v>#N/A</v>
      </c>
      <c r="E7" t="e">
        <f>VLOOKUP($B7,points!$A$2:$C$16,3)</f>
        <v>#N/A</v>
      </c>
      <c r="F7" t="e">
        <f>VLOOKUP($C7,points!$A$2:$C$16,2)</f>
        <v>#N/A</v>
      </c>
      <c r="G7" t="e">
        <f>VLOOKUP($C7,points!$A$2:$C$16,3)</f>
        <v>#N/A</v>
      </c>
      <c r="H7" t="e">
        <f t="shared" si="0"/>
        <v>#N/A</v>
      </c>
    </row>
    <row r="8" spans="1:8" x14ac:dyDescent="0.35">
      <c r="A8">
        <v>7</v>
      </c>
      <c r="D8" t="e">
        <f>VLOOKUP($B8,points!$A$2:$C$16,2)</f>
        <v>#N/A</v>
      </c>
      <c r="E8" t="e">
        <f>VLOOKUP($B8,points!$A$2:$C$16,3)</f>
        <v>#N/A</v>
      </c>
      <c r="F8" t="e">
        <f>VLOOKUP($C8,points!$A$2:$C$16,2)</f>
        <v>#N/A</v>
      </c>
      <c r="G8" t="e">
        <f>VLOOKUP($C8,points!$A$2:$C$16,3)</f>
        <v>#N/A</v>
      </c>
      <c r="H8" t="e">
        <f t="shared" si="0"/>
        <v>#N/A</v>
      </c>
    </row>
    <row r="9" spans="1:8" x14ac:dyDescent="0.35">
      <c r="A9">
        <v>8</v>
      </c>
      <c r="D9" t="e">
        <f>VLOOKUP($B9,points!$A$2:$C$16,2)</f>
        <v>#N/A</v>
      </c>
      <c r="E9" t="e">
        <f>VLOOKUP($B9,points!$A$2:$C$16,3)</f>
        <v>#N/A</v>
      </c>
      <c r="F9" t="e">
        <f>VLOOKUP($C9,points!$A$2:$C$16,2)</f>
        <v>#N/A</v>
      </c>
      <c r="G9" t="e">
        <f>VLOOKUP($C9,points!$A$2:$C$16,3)</f>
        <v>#N/A</v>
      </c>
      <c r="H9" t="e">
        <f t="shared" si="0"/>
        <v>#N/A</v>
      </c>
    </row>
    <row r="10" spans="1:8" x14ac:dyDescent="0.35">
      <c r="A10">
        <v>9</v>
      </c>
      <c r="D10" t="e">
        <f>VLOOKUP($B10,points!$A$2:$C$16,2)</f>
        <v>#N/A</v>
      </c>
      <c r="E10" t="e">
        <f>VLOOKUP($B10,points!$A$2:$C$16,3)</f>
        <v>#N/A</v>
      </c>
      <c r="F10" t="e">
        <f>VLOOKUP($C10,points!$A$2:$C$16,2)</f>
        <v>#N/A</v>
      </c>
      <c r="G10" t="e">
        <f>VLOOKUP($C10,points!$A$2:$C$16,3)</f>
        <v>#N/A</v>
      </c>
      <c r="H10" t="e">
        <f t="shared" si="0"/>
        <v>#N/A</v>
      </c>
    </row>
    <row r="11" spans="1:8" x14ac:dyDescent="0.35">
      <c r="A11">
        <v>10</v>
      </c>
      <c r="D11" t="e">
        <f>VLOOKUP($B11,points!$A$2:$C$16,2)</f>
        <v>#N/A</v>
      </c>
      <c r="E11" t="e">
        <f>VLOOKUP($B11,points!$A$2:$C$16,3)</f>
        <v>#N/A</v>
      </c>
      <c r="F11" t="e">
        <f>VLOOKUP($C11,points!$A$2:$C$16,2)</f>
        <v>#N/A</v>
      </c>
      <c r="G11" t="e">
        <f>VLOOKUP($C11,points!$A$2:$C$16,3)</f>
        <v>#N/A</v>
      </c>
      <c r="H11" t="e">
        <f t="shared" si="0"/>
        <v>#N/A</v>
      </c>
    </row>
    <row r="12" spans="1:8" x14ac:dyDescent="0.35">
      <c r="A12">
        <v>11</v>
      </c>
      <c r="D12" t="e">
        <f>VLOOKUP($B12,points!$A$2:$C$16,2)</f>
        <v>#N/A</v>
      </c>
      <c r="E12" t="e">
        <f>VLOOKUP($B12,points!$A$2:$C$16,3)</f>
        <v>#N/A</v>
      </c>
      <c r="F12" t="e">
        <f>VLOOKUP($C12,points!$A$2:$C$16,2)</f>
        <v>#N/A</v>
      </c>
      <c r="G12" t="e">
        <f>VLOOKUP($C12,points!$A$2:$C$16,3)</f>
        <v>#N/A</v>
      </c>
      <c r="H12" t="e">
        <f t="shared" si="0"/>
        <v>#N/A</v>
      </c>
    </row>
    <row r="13" spans="1:8" x14ac:dyDescent="0.35">
      <c r="A13">
        <v>12</v>
      </c>
      <c r="D13" t="e">
        <f>VLOOKUP($B13,points!$A$2:$C$16,2)</f>
        <v>#N/A</v>
      </c>
      <c r="E13" t="e">
        <f>VLOOKUP($B13,points!$A$2:$C$16,3)</f>
        <v>#N/A</v>
      </c>
      <c r="F13" t="e">
        <f>VLOOKUP($C13,points!$A$2:$C$16,2)</f>
        <v>#N/A</v>
      </c>
      <c r="G13" t="e">
        <f>VLOOKUP($C13,points!$A$2:$C$16,3)</f>
        <v>#N/A</v>
      </c>
      <c r="H13" t="e">
        <f t="shared" si="0"/>
        <v>#N/A</v>
      </c>
    </row>
    <row r="14" spans="1:8" x14ac:dyDescent="0.35">
      <c r="A14">
        <v>13</v>
      </c>
      <c r="D14" t="e">
        <f>VLOOKUP($B14,points!$A$2:$C$16,2)</f>
        <v>#N/A</v>
      </c>
      <c r="E14" t="e">
        <f>VLOOKUP($B14,points!$A$2:$C$16,3)</f>
        <v>#N/A</v>
      </c>
      <c r="F14" t="e">
        <f>VLOOKUP($C14,points!$A$2:$C$16,2)</f>
        <v>#N/A</v>
      </c>
      <c r="G14" t="e">
        <f>VLOOKUP($C14,points!$A$2:$C$16,3)</f>
        <v>#N/A</v>
      </c>
      <c r="H14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6" sqref="B26"/>
    </sheetView>
  </sheetViews>
  <sheetFormatPr baseColWidth="10" defaultRowHeight="14.5" x14ac:dyDescent="0.35"/>
  <sheetData>
    <row r="1" spans="1:5" x14ac:dyDescent="0.35">
      <c r="A1" t="s">
        <v>3</v>
      </c>
      <c r="B1" t="s">
        <v>5</v>
      </c>
      <c r="C1" t="s">
        <v>6</v>
      </c>
      <c r="D1" t="s">
        <v>7</v>
      </c>
      <c r="E1" t="s">
        <v>10</v>
      </c>
    </row>
    <row r="2" spans="1:5" x14ac:dyDescent="0.35">
      <c r="A2">
        <v>1</v>
      </c>
      <c r="B2">
        <f>VLOOKUP($A2,'liens '!$A$2:$H$14,2)</f>
        <v>0</v>
      </c>
      <c r="C2" t="e">
        <f>VLOOKUP($A2,'liens '!$A$2:$H$14,4)</f>
        <v>#N/A</v>
      </c>
      <c r="D2" t="e">
        <f>VLOOKUP($A2,'liens '!$A$2:$H$14,5)</f>
        <v>#N/A</v>
      </c>
      <c r="E2" t="e">
        <f>VLOOKUP($A2,'liens '!$A$2:$H$14,8)</f>
        <v>#N/A</v>
      </c>
    </row>
    <row r="3" spans="1:5" x14ac:dyDescent="0.35">
      <c r="A3">
        <v>1</v>
      </c>
      <c r="B3">
        <f>VLOOKUP($A3,'liens '!$A$2:$H$14,3)</f>
        <v>0</v>
      </c>
      <c r="C3" t="e">
        <f>VLOOKUP($A3,'liens '!$A$2:$H$14,6)</f>
        <v>#N/A</v>
      </c>
      <c r="D3" t="e">
        <f>VLOOKUP($A3,'liens '!$A$2:$H$14,7)</f>
        <v>#N/A</v>
      </c>
      <c r="E3" t="e">
        <f>VLOOKUP($A3,'liens '!$A$2:$H$14,8)</f>
        <v>#N/A</v>
      </c>
    </row>
    <row r="4" spans="1:5" x14ac:dyDescent="0.35">
      <c r="A4">
        <f>A2+1</f>
        <v>2</v>
      </c>
      <c r="B4">
        <f>VLOOKUP($A4,'liens '!$A$2:$H$14,2)</f>
        <v>0</v>
      </c>
      <c r="C4" t="e">
        <f>VLOOKUP($A4,'liens '!$A$2:$H$14,4)</f>
        <v>#N/A</v>
      </c>
      <c r="D4" t="e">
        <f>VLOOKUP($A4,'liens '!$A$2:$H$14,5)</f>
        <v>#N/A</v>
      </c>
      <c r="E4" t="e">
        <f>VLOOKUP($A4,'liens '!$A$2:$H$14,8)</f>
        <v>#N/A</v>
      </c>
    </row>
    <row r="5" spans="1:5" x14ac:dyDescent="0.35">
      <c r="A5">
        <f t="shared" ref="A5:A27" si="0">A3+1</f>
        <v>2</v>
      </c>
      <c r="B5">
        <f>VLOOKUP($A5,'liens '!$A$2:$H$14,3)</f>
        <v>0</v>
      </c>
      <c r="C5" t="e">
        <f>VLOOKUP($A5,'liens '!$A$2:$H$14,6)</f>
        <v>#N/A</v>
      </c>
      <c r="D5" t="e">
        <f>VLOOKUP($A5,'liens '!$A$2:$H$14,7)</f>
        <v>#N/A</v>
      </c>
      <c r="E5" t="e">
        <f>VLOOKUP($A5,'liens '!$A$2:$H$14,8)</f>
        <v>#N/A</v>
      </c>
    </row>
    <row r="6" spans="1:5" x14ac:dyDescent="0.35">
      <c r="A6">
        <f t="shared" si="0"/>
        <v>3</v>
      </c>
      <c r="B6">
        <f>VLOOKUP($A6,'liens '!$A$2:$H$14,2)</f>
        <v>0</v>
      </c>
      <c r="C6" t="e">
        <f>VLOOKUP($A6,'liens '!$A$2:$H$14,4)</f>
        <v>#N/A</v>
      </c>
      <c r="D6" t="e">
        <f>VLOOKUP($A6,'liens '!$A$2:$H$14,5)</f>
        <v>#N/A</v>
      </c>
      <c r="E6" t="e">
        <f>VLOOKUP($A6,'liens '!$A$2:$H$14,8)</f>
        <v>#N/A</v>
      </c>
    </row>
    <row r="7" spans="1:5" x14ac:dyDescent="0.35">
      <c r="A7">
        <f t="shared" si="0"/>
        <v>3</v>
      </c>
      <c r="B7">
        <f>VLOOKUP($A7,'liens '!$A$2:$H$14,3)</f>
        <v>0</v>
      </c>
      <c r="C7" t="e">
        <f>VLOOKUP($A7,'liens '!$A$2:$H$14,6)</f>
        <v>#N/A</v>
      </c>
      <c r="D7" t="e">
        <f>VLOOKUP($A7,'liens '!$A$2:$H$14,7)</f>
        <v>#N/A</v>
      </c>
      <c r="E7" t="e">
        <f>VLOOKUP($A7,'liens '!$A$2:$H$14,8)</f>
        <v>#N/A</v>
      </c>
    </row>
    <row r="8" spans="1:5" x14ac:dyDescent="0.35">
      <c r="A8">
        <f t="shared" si="0"/>
        <v>4</v>
      </c>
      <c r="B8">
        <f>VLOOKUP($A8,'liens '!$A$2:$H$14,2)</f>
        <v>0</v>
      </c>
      <c r="C8" t="e">
        <f>VLOOKUP($A8,'liens '!$A$2:$H$14,4)</f>
        <v>#N/A</v>
      </c>
      <c r="D8" t="e">
        <f>VLOOKUP($A8,'liens '!$A$2:$H$14,5)</f>
        <v>#N/A</v>
      </c>
      <c r="E8" t="e">
        <f>VLOOKUP($A8,'liens '!$A$2:$H$14,8)</f>
        <v>#N/A</v>
      </c>
    </row>
    <row r="9" spans="1:5" x14ac:dyDescent="0.35">
      <c r="A9">
        <f t="shared" si="0"/>
        <v>4</v>
      </c>
      <c r="B9">
        <f>VLOOKUP($A9,'liens '!$A$2:$H$14,3)</f>
        <v>0</v>
      </c>
      <c r="C9" t="e">
        <f>VLOOKUP($A9,'liens '!$A$2:$H$14,6)</f>
        <v>#N/A</v>
      </c>
      <c r="D9" t="e">
        <f>VLOOKUP($A9,'liens '!$A$2:$H$14,7)</f>
        <v>#N/A</v>
      </c>
      <c r="E9" t="e">
        <f>VLOOKUP($A9,'liens '!$A$2:$H$14,8)</f>
        <v>#N/A</v>
      </c>
    </row>
    <row r="10" spans="1:5" x14ac:dyDescent="0.35">
      <c r="A10">
        <f t="shared" si="0"/>
        <v>5</v>
      </c>
      <c r="B10">
        <f>VLOOKUP($A10,'liens '!$A$2:$H$14,2)</f>
        <v>0</v>
      </c>
      <c r="C10" t="e">
        <f>VLOOKUP($A10,'liens '!$A$2:$H$14,4)</f>
        <v>#N/A</v>
      </c>
      <c r="D10" t="e">
        <f>VLOOKUP($A10,'liens '!$A$2:$H$14,5)</f>
        <v>#N/A</v>
      </c>
      <c r="E10" t="e">
        <f>VLOOKUP($A10,'liens '!$A$2:$H$14,8)</f>
        <v>#N/A</v>
      </c>
    </row>
    <row r="11" spans="1:5" x14ac:dyDescent="0.35">
      <c r="A11">
        <f t="shared" si="0"/>
        <v>5</v>
      </c>
      <c r="B11">
        <f>VLOOKUP($A11,'liens '!$A$2:$H$14,3)</f>
        <v>0</v>
      </c>
      <c r="C11" t="e">
        <f>VLOOKUP($A11,'liens '!$A$2:$H$14,6)</f>
        <v>#N/A</v>
      </c>
      <c r="D11" t="e">
        <f>VLOOKUP($A11,'liens '!$A$2:$H$14,7)</f>
        <v>#N/A</v>
      </c>
      <c r="E11" t="e">
        <f>VLOOKUP($A11,'liens '!$A$2:$H$14,8)</f>
        <v>#N/A</v>
      </c>
    </row>
    <row r="12" spans="1:5" x14ac:dyDescent="0.35">
      <c r="A12">
        <f t="shared" si="0"/>
        <v>6</v>
      </c>
      <c r="B12">
        <f>VLOOKUP($A12,'liens '!$A$2:$H$14,2)</f>
        <v>0</v>
      </c>
      <c r="C12" t="e">
        <f>VLOOKUP($A12,'liens '!$A$2:$H$14,4)</f>
        <v>#N/A</v>
      </c>
      <c r="D12" t="e">
        <f>VLOOKUP($A12,'liens '!$A$2:$H$14,5)</f>
        <v>#N/A</v>
      </c>
      <c r="E12" t="e">
        <f>VLOOKUP($A12,'liens '!$A$2:$H$14,8)</f>
        <v>#N/A</v>
      </c>
    </row>
    <row r="13" spans="1:5" x14ac:dyDescent="0.35">
      <c r="A13">
        <f t="shared" si="0"/>
        <v>6</v>
      </c>
      <c r="B13">
        <f>VLOOKUP($A13,'liens '!$A$2:$H$14,3)</f>
        <v>0</v>
      </c>
      <c r="C13" t="e">
        <f>VLOOKUP($A13,'liens '!$A$2:$H$14,6)</f>
        <v>#N/A</v>
      </c>
      <c r="D13" t="e">
        <f>VLOOKUP($A13,'liens '!$A$2:$H$14,7)</f>
        <v>#N/A</v>
      </c>
      <c r="E13" t="e">
        <f>VLOOKUP($A13,'liens '!$A$2:$H$14,8)</f>
        <v>#N/A</v>
      </c>
    </row>
    <row r="14" spans="1:5" x14ac:dyDescent="0.35">
      <c r="A14">
        <f t="shared" si="0"/>
        <v>7</v>
      </c>
      <c r="B14">
        <f>VLOOKUP($A14,'liens '!$A$2:$H$14,2)</f>
        <v>0</v>
      </c>
      <c r="C14" t="e">
        <f>VLOOKUP($A14,'liens '!$A$2:$H$14,4)</f>
        <v>#N/A</v>
      </c>
      <c r="D14" t="e">
        <f>VLOOKUP($A14,'liens '!$A$2:$H$14,5)</f>
        <v>#N/A</v>
      </c>
      <c r="E14" t="e">
        <f>VLOOKUP($A14,'liens '!$A$2:$H$14,8)</f>
        <v>#N/A</v>
      </c>
    </row>
    <row r="15" spans="1:5" x14ac:dyDescent="0.35">
      <c r="A15">
        <f t="shared" si="0"/>
        <v>7</v>
      </c>
      <c r="B15">
        <f>VLOOKUP($A15,'liens '!$A$2:$H$14,3)</f>
        <v>0</v>
      </c>
      <c r="C15" t="e">
        <f>VLOOKUP($A15,'liens '!$A$2:$H$14,6)</f>
        <v>#N/A</v>
      </c>
      <c r="D15" t="e">
        <f>VLOOKUP($A15,'liens '!$A$2:$H$14,7)</f>
        <v>#N/A</v>
      </c>
      <c r="E15" t="e">
        <f>VLOOKUP($A15,'liens '!$A$2:$H$14,8)</f>
        <v>#N/A</v>
      </c>
    </row>
    <row r="16" spans="1:5" x14ac:dyDescent="0.35">
      <c r="A16">
        <f t="shared" si="0"/>
        <v>8</v>
      </c>
      <c r="B16">
        <f>VLOOKUP($A16,'liens '!$A$2:$H$14,2)</f>
        <v>0</v>
      </c>
      <c r="C16" t="e">
        <f>VLOOKUP($A16,'liens '!$A$2:$H$14,4)</f>
        <v>#N/A</v>
      </c>
      <c r="D16" t="e">
        <f>VLOOKUP($A16,'liens '!$A$2:$H$14,5)</f>
        <v>#N/A</v>
      </c>
      <c r="E16" t="e">
        <f>VLOOKUP($A16,'liens '!$A$2:$H$14,8)</f>
        <v>#N/A</v>
      </c>
    </row>
    <row r="17" spans="1:5" x14ac:dyDescent="0.35">
      <c r="A17">
        <f t="shared" si="0"/>
        <v>8</v>
      </c>
      <c r="B17">
        <f>VLOOKUP($A17,'liens '!$A$2:$H$14,3)</f>
        <v>0</v>
      </c>
      <c r="C17" t="e">
        <f>VLOOKUP($A17,'liens '!$A$2:$H$14,6)</f>
        <v>#N/A</v>
      </c>
      <c r="D17" t="e">
        <f>VLOOKUP($A17,'liens '!$A$2:$H$14,7)</f>
        <v>#N/A</v>
      </c>
      <c r="E17" t="e">
        <f>VLOOKUP($A17,'liens '!$A$2:$H$14,8)</f>
        <v>#N/A</v>
      </c>
    </row>
    <row r="18" spans="1:5" x14ac:dyDescent="0.35">
      <c r="A18">
        <f t="shared" si="0"/>
        <v>9</v>
      </c>
      <c r="B18">
        <f>VLOOKUP($A18,'liens '!$A$2:$H$14,2)</f>
        <v>0</v>
      </c>
      <c r="C18" t="e">
        <f>VLOOKUP($A18,'liens '!$A$2:$H$14,4)</f>
        <v>#N/A</v>
      </c>
      <c r="D18" t="e">
        <f>VLOOKUP($A18,'liens '!$A$2:$H$14,5)</f>
        <v>#N/A</v>
      </c>
      <c r="E18" t="e">
        <f>VLOOKUP($A18,'liens '!$A$2:$H$14,8)</f>
        <v>#N/A</v>
      </c>
    </row>
    <row r="19" spans="1:5" x14ac:dyDescent="0.35">
      <c r="A19">
        <f t="shared" si="0"/>
        <v>9</v>
      </c>
      <c r="B19">
        <f>VLOOKUP($A19,'liens '!$A$2:$H$14,3)</f>
        <v>0</v>
      </c>
      <c r="C19" t="e">
        <f>VLOOKUP($A19,'liens '!$A$2:$H$14,6)</f>
        <v>#N/A</v>
      </c>
      <c r="D19" t="e">
        <f>VLOOKUP($A19,'liens '!$A$2:$H$14,7)</f>
        <v>#N/A</v>
      </c>
      <c r="E19" t="e">
        <f>VLOOKUP($A19,'liens '!$A$2:$H$14,8)</f>
        <v>#N/A</v>
      </c>
    </row>
    <row r="20" spans="1:5" x14ac:dyDescent="0.35">
      <c r="A20">
        <f t="shared" si="0"/>
        <v>10</v>
      </c>
      <c r="B20">
        <f>VLOOKUP($A20,'liens '!$A$2:$H$14,2)</f>
        <v>0</v>
      </c>
      <c r="C20" t="e">
        <f>VLOOKUP($A20,'liens '!$A$2:$H$14,4)</f>
        <v>#N/A</v>
      </c>
      <c r="D20" t="e">
        <f>VLOOKUP($A20,'liens '!$A$2:$H$14,5)</f>
        <v>#N/A</v>
      </c>
      <c r="E20" t="e">
        <f>VLOOKUP($A20,'liens '!$A$2:$H$14,8)</f>
        <v>#N/A</v>
      </c>
    </row>
    <row r="21" spans="1:5" x14ac:dyDescent="0.35">
      <c r="A21">
        <f t="shared" si="0"/>
        <v>10</v>
      </c>
      <c r="B21">
        <f>VLOOKUP($A21,'liens '!$A$2:$H$14,3)</f>
        <v>0</v>
      </c>
      <c r="C21" t="e">
        <f>VLOOKUP($A21,'liens '!$A$2:$H$14,6)</f>
        <v>#N/A</v>
      </c>
      <c r="D21" t="e">
        <f>VLOOKUP($A21,'liens '!$A$2:$H$14,7)</f>
        <v>#N/A</v>
      </c>
      <c r="E21" t="e">
        <f>VLOOKUP($A21,'liens '!$A$2:$H$14,8)</f>
        <v>#N/A</v>
      </c>
    </row>
    <row r="22" spans="1:5" x14ac:dyDescent="0.35">
      <c r="A22">
        <f t="shared" si="0"/>
        <v>11</v>
      </c>
      <c r="B22">
        <f>VLOOKUP($A22,'liens '!$A$2:$H$14,2)</f>
        <v>0</v>
      </c>
      <c r="C22" t="e">
        <f>VLOOKUP($A22,'liens '!$A$2:$H$14,4)</f>
        <v>#N/A</v>
      </c>
      <c r="D22" t="e">
        <f>VLOOKUP($A22,'liens '!$A$2:$H$14,5)</f>
        <v>#N/A</v>
      </c>
      <c r="E22" t="e">
        <f>VLOOKUP($A22,'liens '!$A$2:$H$14,8)</f>
        <v>#N/A</v>
      </c>
    </row>
    <row r="23" spans="1:5" x14ac:dyDescent="0.35">
      <c r="A23">
        <f t="shared" si="0"/>
        <v>11</v>
      </c>
      <c r="B23">
        <f>VLOOKUP($A23,'liens '!$A$2:$H$14,3)</f>
        <v>0</v>
      </c>
      <c r="C23" t="e">
        <f>VLOOKUP($A23,'liens '!$A$2:$H$14,6)</f>
        <v>#N/A</v>
      </c>
      <c r="D23" t="e">
        <f>VLOOKUP($A23,'liens '!$A$2:$H$14,7)</f>
        <v>#N/A</v>
      </c>
      <c r="E23" t="e">
        <f>VLOOKUP($A23,'liens '!$A$2:$H$14,8)</f>
        <v>#N/A</v>
      </c>
    </row>
    <row r="24" spans="1:5" x14ac:dyDescent="0.35">
      <c r="A24">
        <f t="shared" si="0"/>
        <v>12</v>
      </c>
      <c r="B24">
        <f>VLOOKUP($A24,'liens '!$A$2:$H$14,2)</f>
        <v>0</v>
      </c>
      <c r="C24" t="e">
        <f>VLOOKUP($A24,'liens '!$A$2:$H$14,4)</f>
        <v>#N/A</v>
      </c>
      <c r="D24" t="e">
        <f>VLOOKUP($A24,'liens '!$A$2:$H$14,5)</f>
        <v>#N/A</v>
      </c>
      <c r="E24" t="e">
        <f>VLOOKUP($A24,'liens '!$A$2:$H$14,8)</f>
        <v>#N/A</v>
      </c>
    </row>
    <row r="25" spans="1:5" x14ac:dyDescent="0.35">
      <c r="A25">
        <f t="shared" si="0"/>
        <v>12</v>
      </c>
      <c r="B25">
        <f>VLOOKUP($A25,'liens '!$A$2:$H$14,3)</f>
        <v>0</v>
      </c>
      <c r="C25" t="e">
        <f>VLOOKUP($A25,'liens '!$A$2:$H$14,6)</f>
        <v>#N/A</v>
      </c>
      <c r="D25" t="e">
        <f>VLOOKUP($A25,'liens '!$A$2:$H$14,7)</f>
        <v>#N/A</v>
      </c>
      <c r="E25" t="e">
        <f>VLOOKUP($A25,'liens '!$A$2:$H$14,8)</f>
        <v>#N/A</v>
      </c>
    </row>
    <row r="26" spans="1:5" x14ac:dyDescent="0.35">
      <c r="A26">
        <f>A24+1</f>
        <v>13</v>
      </c>
      <c r="B26">
        <f>VLOOKUP($A26,'liens '!$A$2:$H$14,2)</f>
        <v>0</v>
      </c>
      <c r="C26" t="e">
        <f>VLOOKUP($A26,'liens '!$A$2:$H$14,4)</f>
        <v>#N/A</v>
      </c>
      <c r="D26" t="e">
        <f>VLOOKUP($A26,'liens '!$A$2:$H$14,5)</f>
        <v>#N/A</v>
      </c>
      <c r="E26" t="e">
        <f>VLOOKUP($A26,'liens '!$A$2:$H$14,8)</f>
        <v>#N/A</v>
      </c>
    </row>
    <row r="27" spans="1:5" x14ac:dyDescent="0.35">
      <c r="A27">
        <f t="shared" si="0"/>
        <v>13</v>
      </c>
      <c r="B27">
        <f>VLOOKUP($A27,'liens '!$A$2:$H$14,3)</f>
        <v>0</v>
      </c>
      <c r="C27" t="e">
        <f>VLOOKUP($A27,'liens '!$A$2:$H$14,6)</f>
        <v>#N/A</v>
      </c>
      <c r="D27" t="e">
        <f>VLOOKUP($A27,'liens '!$A$2:$H$14,7)</f>
        <v>#N/A</v>
      </c>
      <c r="E27" t="e">
        <f>VLOOKUP($A27,'liens '!$A$2:$H$14,8)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points</vt:lpstr>
      <vt:lpstr>liens 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2014-10-29T14:16:19Z</dcterms:modified>
</cp:coreProperties>
</file>