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gcocorp-my.sharepoint.com/personal/antoine_roubaud_external_agcocorp_com/Documents/Bureau/Work/BUG-24/fm_export_save_data/"/>
    </mc:Choice>
  </mc:AlternateContent>
  <xr:revisionPtr revIDLastSave="0" documentId="8_{DAAAF08F-CBED-41DC-9595-3280EE0F597D}" xr6:coauthVersionLast="47" xr6:coauthVersionMax="47" xr10:uidLastSave="{00000000-0000-0000-0000-000000000000}"/>
  <bookViews>
    <workbookView xWindow="22932" yWindow="-108" windowWidth="23256" windowHeight="12576" xr2:uid="{8F645369-2C5B-4A1B-A0C8-C16BA2C80DF9}"/>
  </bookViews>
  <sheets>
    <sheet name="Résultats" sheetId="1" r:id="rId1"/>
    <sheet name="Infrastructures" sheetId="2" r:id="rId2"/>
    <sheet name="Finances" sheetId="3" r:id="rId3"/>
    <sheet name="Club" sheetId="4" r:id="rId4"/>
    <sheet name="Supporters" sheetId="5" r:id="rId5"/>
    <sheet name="Palmares AL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L6" i="1"/>
  <c r="L7" i="1"/>
  <c r="L8" i="1"/>
  <c r="L9" i="1"/>
  <c r="L10" i="1"/>
  <c r="L11" i="1"/>
  <c r="L12" i="1"/>
  <c r="L13" i="1"/>
  <c r="L14" i="1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C8" i="5"/>
  <c r="B8" i="5"/>
  <c r="A8" i="5"/>
  <c r="C7" i="5"/>
  <c r="B7" i="5"/>
  <c r="A7" i="5"/>
  <c r="C6" i="5"/>
  <c r="B6" i="5"/>
  <c r="A6" i="5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C8" i="4"/>
  <c r="B8" i="4"/>
  <c r="A8" i="4"/>
  <c r="C7" i="4"/>
  <c r="B7" i="4"/>
  <c r="A7" i="4"/>
  <c r="C6" i="4"/>
  <c r="B6" i="4"/>
  <c r="A6" i="4"/>
  <c r="C9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B9" i="3"/>
  <c r="A9" i="3"/>
  <c r="C8" i="3"/>
  <c r="B8" i="3"/>
  <c r="A8" i="3"/>
  <c r="C7" i="3"/>
  <c r="B7" i="3"/>
  <c r="A7" i="3"/>
  <c r="C6" i="3"/>
  <c r="B6" i="3"/>
  <c r="A6" i="3"/>
  <c r="C11" i="2"/>
  <c r="C6" i="2"/>
  <c r="C7" i="2"/>
  <c r="C8" i="2"/>
  <c r="C9" i="2"/>
  <c r="C10" i="2"/>
  <c r="C12" i="2"/>
  <c r="C13" i="2"/>
  <c r="C14" i="2"/>
  <c r="B6" i="2"/>
  <c r="B7" i="2"/>
  <c r="B8" i="2"/>
  <c r="B9" i="2"/>
  <c r="B10" i="2"/>
  <c r="B11" i="2"/>
  <c r="B12" i="2"/>
  <c r="B13" i="2"/>
  <c r="B14" i="2"/>
  <c r="A6" i="2"/>
  <c r="A7" i="2"/>
  <c r="A8" i="2"/>
  <c r="A9" i="2"/>
  <c r="A10" i="2"/>
  <c r="A11" i="2"/>
  <c r="A12" i="2"/>
  <c r="A13" i="2"/>
  <c r="A14" i="2"/>
  <c r="B7" i="1" l="1"/>
  <c r="B8" i="1" s="1"/>
  <c r="B9" i="1" s="1"/>
  <c r="B10" i="1" s="1"/>
  <c r="B11" i="1" s="1"/>
  <c r="B12" i="1" s="1"/>
  <c r="B13" i="1" s="1"/>
  <c r="B14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<sst xmlns="http://schemas.openxmlformats.org/spreadsheetml/2006/main" count="167" uniqueCount="112">
  <si>
    <t>RÉSULTATS</t>
  </si>
  <si>
    <t>Année</t>
  </si>
  <si>
    <t>Saison</t>
  </si>
  <si>
    <t>Logo</t>
  </si>
  <si>
    <t>Club</t>
  </si>
  <si>
    <t>Pays</t>
  </si>
  <si>
    <t>Division</t>
  </si>
  <si>
    <t>2023 - 2024</t>
  </si>
  <si>
    <t>2024 - 2025</t>
  </si>
  <si>
    <t>2025 - 2026</t>
  </si>
  <si>
    <t>2026 - 2027</t>
  </si>
  <si>
    <t>2027 - 2028</t>
  </si>
  <si>
    <t>2028 - 2029</t>
  </si>
  <si>
    <t>2029 - 2030</t>
  </si>
  <si>
    <t>2030 - 2031</t>
  </si>
  <si>
    <t>2031 - 2032</t>
  </si>
  <si>
    <t>CHAMPIONAT</t>
  </si>
  <si>
    <t>Classement</t>
  </si>
  <si>
    <t>Points</t>
  </si>
  <si>
    <t>Buts pour</t>
  </si>
  <si>
    <t>Buts contre</t>
  </si>
  <si>
    <t>Différence de Buts</t>
  </si>
  <si>
    <t>COUPES NATIONALES</t>
  </si>
  <si>
    <t>Coupe 1</t>
  </si>
  <si>
    <t>Coupe 2</t>
  </si>
  <si>
    <t>EUROPE</t>
  </si>
  <si>
    <t>LDC</t>
  </si>
  <si>
    <t>Europa</t>
  </si>
  <si>
    <t>Conference</t>
  </si>
  <si>
    <t>Supercoupe</t>
  </si>
  <si>
    <t>Mondial des clubs</t>
  </si>
  <si>
    <t>Infrastructures</t>
  </si>
  <si>
    <t>Places</t>
  </si>
  <si>
    <t>Prix places</t>
  </si>
  <si>
    <t>Prix abonnement</t>
  </si>
  <si>
    <t>Centre d'entrainement</t>
  </si>
  <si>
    <t>Structures de formation</t>
  </si>
  <si>
    <t>Encadrement des jeunes</t>
  </si>
  <si>
    <t>Recrutement des jeunes</t>
  </si>
  <si>
    <t>Reputation</t>
  </si>
  <si>
    <t>Infice UEFA (Club)</t>
  </si>
  <si>
    <t>Classement UEFA (Pays)</t>
  </si>
  <si>
    <t>Réputation entraineur</t>
  </si>
  <si>
    <t>Diplôme entraineur</t>
  </si>
  <si>
    <t>Finances</t>
  </si>
  <si>
    <t>Revenus</t>
  </si>
  <si>
    <t>Dépenses</t>
  </si>
  <si>
    <t>Différence</t>
  </si>
  <si>
    <t>Budget transferts</t>
  </si>
  <si>
    <t>Masse salaire/m</t>
  </si>
  <si>
    <t>Meilleure vente/prix</t>
  </si>
  <si>
    <t>Meilleure vente/joueur</t>
  </si>
  <si>
    <t>Plus gros achat/joueur</t>
  </si>
  <si>
    <t>Plus gros achat/prix</t>
  </si>
  <si>
    <t>Joueur-clé</t>
  </si>
  <si>
    <t>Grand espoir</t>
  </si>
  <si>
    <t>Infos club</t>
  </si>
  <si>
    <t>Club affiliés</t>
  </si>
  <si>
    <t>STADE</t>
  </si>
  <si>
    <t>CLUB</t>
  </si>
  <si>
    <t>DIMENSION</t>
  </si>
  <si>
    <t>SOLDE</t>
  </si>
  <si>
    <t>TRANSFERTS</t>
  </si>
  <si>
    <t>JOUEURS IMPORTANTS</t>
  </si>
  <si>
    <t>Supporters</t>
  </si>
  <si>
    <t>PROFIL</t>
  </si>
  <si>
    <t>Ultras</t>
  </si>
  <si>
    <t>Réguliers</t>
  </si>
  <si>
    <t>Familiaux</t>
  </si>
  <si>
    <t>Footix</t>
  </si>
  <si>
    <t>VIP</t>
  </si>
  <si>
    <t>Occasionnels</t>
  </si>
  <si>
    <t>FOLLOWS</t>
  </si>
  <si>
    <t>Résaux sociaux</t>
  </si>
  <si>
    <t>Abonnés stade</t>
  </si>
  <si>
    <t>Palmares All</t>
  </si>
  <si>
    <t>VAINQUEURS CHAMPIONATS</t>
  </si>
  <si>
    <t>FRANCE</t>
  </si>
  <si>
    <t>ANGLETERRE</t>
  </si>
  <si>
    <t>ESPAGNE</t>
  </si>
  <si>
    <t>ALLEMAGNE</t>
  </si>
  <si>
    <t>ITALIE</t>
  </si>
  <si>
    <t>PORTUGAL</t>
  </si>
  <si>
    <t>VAINQUEURS EUROPE</t>
  </si>
  <si>
    <t>CONFERENCE LEAGUE</t>
  </si>
  <si>
    <t>EUROPA LEAGUE</t>
  </si>
  <si>
    <t>VAINQUEURS MONDE</t>
  </si>
  <si>
    <t>CDM</t>
  </si>
  <si>
    <t>EURO</t>
  </si>
  <si>
    <t>COPA AMERICA</t>
  </si>
  <si>
    <t>BALLON D'OR</t>
  </si>
  <si>
    <t>Fiche joueur</t>
  </si>
  <si>
    <t>/</t>
  </si>
  <si>
    <t>FC Cruseilles</t>
  </si>
  <si>
    <t>Departementale</t>
  </si>
  <si>
    <t>1er</t>
  </si>
  <si>
    <t>8eme de finale</t>
  </si>
  <si>
    <t>Obscure</t>
  </si>
  <si>
    <t>Minimale</t>
  </si>
  <si>
    <t>Aucun</t>
  </si>
  <si>
    <t>Luca Dumoulin</t>
  </si>
  <si>
    <t>screen</t>
  </si>
  <si>
    <t>Man City</t>
  </si>
  <si>
    <t>Real Madrid</t>
  </si>
  <si>
    <t>PSG</t>
  </si>
  <si>
    <t>AC Milan</t>
  </si>
  <si>
    <t>Bayern</t>
  </si>
  <si>
    <t>Benfica</t>
  </si>
  <si>
    <t>Liverpool</t>
  </si>
  <si>
    <t>AZ Alkmaar</t>
  </si>
  <si>
    <t>Angleterre</t>
  </si>
  <si>
    <t>Bresil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</si>
</sst>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Gill Sans Nova"/>
      <family val="2"/>
    </font>
    <font>
      <sz val="26"/>
      <color theme="8" tint="0.79998168889431442"/>
      <name val="Gill Sans Nova"/>
      <family val="2"/>
    </font>
    <font>
      <sz val="8"/>
      <name val="Aptos Narrow"/>
      <family val="2"/>
      <scheme val="minor"/>
    </font>
    <font>
      <sz val="26"/>
      <color theme="9" tint="0.79998168889431442"/>
      <name val="Gill Sans Nova"/>
      <family val="2"/>
    </font>
    <font>
      <sz val="26"/>
      <color theme="5" tint="0.79998168889431442"/>
      <name val="Gill Sans Nova"/>
      <family val="2"/>
    </font>
    <font>
      <sz val="11"/>
      <color theme="1"/>
      <name val="Gill Sans Nova Light"/>
      <family val="2"/>
    </font>
    <font>
      <b/>
      <sz val="11"/>
      <color theme="0"/>
      <name val="Gill Sans Nova Light"/>
      <family val="2"/>
    </font>
    <font>
      <b/>
      <sz val="11"/>
      <color theme="1"/>
      <name val="Gill Sans Nova Light"/>
      <family val="2"/>
    </font>
    <font>
      <sz val="11"/>
      <color rgb="FFFF0000"/>
      <name val="Gill Sans Nova Light"/>
      <family val="2"/>
    </font>
    <font>
      <sz val="26"/>
      <color theme="3" tint="0.749992370372631"/>
      <name val="Gill Sans Nova"/>
      <family val="2"/>
    </font>
    <font>
      <sz val="11"/>
      <color theme="1"/>
      <name val="Aptos Narrow"/>
      <family val="2"/>
      <scheme val="minor"/>
    </font>
    <font>
      <b/>
      <sz val="11"/>
      <color rgb="FFFF0000"/>
      <name val="Gill Sans Nova Light"/>
      <family val="2"/>
    </font>
    <font>
      <sz val="26"/>
      <color theme="2" tint="-9.9978637043366805E-2"/>
      <name val="Gill Sans Nova"/>
      <family val="2"/>
    </font>
    <font>
      <sz val="11"/>
      <color rgb="FFFFC000"/>
      <name val="Gill Sans Nova Light"/>
      <family val="2"/>
    </font>
    <font>
      <b/>
      <sz val="11"/>
      <color rgb="FFFFC000"/>
      <name val="Gill Sans Nova Light"/>
      <family val="2"/>
    </font>
    <font>
      <b/>
      <sz val="11"/>
      <color theme="9" tint="0.39997558519241921"/>
      <name val="Gill Sans Nova Light"/>
      <family val="2"/>
    </font>
    <font>
      <b/>
      <sz val="11"/>
      <color theme="5"/>
      <name val="Gill Sans Nova Light"/>
      <family val="2"/>
    </font>
    <font>
      <b/>
      <sz val="11"/>
      <color theme="9"/>
      <name val="Gill Sans Nova Light"/>
      <family val="2"/>
    </font>
    <font>
      <b/>
      <sz val="11"/>
      <color theme="7" tint="0.79998168889431442"/>
      <name val="Gill Sans Nova Light"/>
      <family val="2"/>
    </font>
    <font>
      <b/>
      <sz val="11"/>
      <color theme="1" tint="4.9989318521683403E-2"/>
      <name val="Gill Sans Nova Light"/>
      <family val="2"/>
    </font>
    <font>
      <sz val="11"/>
      <color theme="1" tint="4.9989318521683403E-2"/>
      <name val="Gill Sans Nova Light"/>
      <family val="2"/>
    </font>
    <font>
      <u/>
      <sz val="11"/>
      <color theme="10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5C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61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/>
    <xf numFmtId="0" fontId="0" fillId="7" borderId="0" xfId="0" applyFill="1"/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/>
    <xf numFmtId="0" fontId="6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0" fillId="10" borderId="0" xfId="0" applyFill="1"/>
    <xf numFmtId="0" fontId="0" fillId="4" borderId="0" xfId="0" applyFill="1"/>
    <xf numFmtId="0" fontId="4" fillId="4" borderId="0" xfId="0" applyFont="1" applyFill="1"/>
    <xf numFmtId="0" fontId="0" fillId="14" borderId="0" xfId="0" applyFill="1"/>
    <xf numFmtId="0" fontId="13" fillId="14" borderId="0" xfId="0" applyFont="1" applyFill="1"/>
    <xf numFmtId="0" fontId="14" fillId="16" borderId="0" xfId="0" applyFont="1" applyFill="1"/>
    <xf numFmtId="0" fontId="7" fillId="1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0" fontId="16" fillId="15" borderId="0" xfId="0" applyFont="1" applyFill="1"/>
    <xf numFmtId="0" fontId="7" fillId="17" borderId="0" xfId="0" applyFont="1" applyFill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18" fillId="16" borderId="0" xfId="0" applyFont="1" applyFill="1" applyAlignment="1">
      <alignment horizontal="center" vertical="center"/>
    </xf>
    <xf numFmtId="0" fontId="8" fillId="19" borderId="0" xfId="0" applyFont="1" applyFill="1" applyAlignment="1">
      <alignment horizontal="center" vertical="center"/>
    </xf>
    <xf numFmtId="0" fontId="15" fillId="20" borderId="0" xfId="0" applyFont="1" applyFill="1" applyAlignment="1">
      <alignment horizontal="center" vertical="center"/>
    </xf>
    <xf numFmtId="0" fontId="19" fillId="15" borderId="0" xfId="0" applyFont="1" applyFill="1" applyAlignment="1">
      <alignment horizontal="center" vertical="center"/>
    </xf>
    <xf numFmtId="0" fontId="7" fillId="18" borderId="0" xfId="0" applyFont="1" applyFill="1"/>
    <xf numFmtId="0" fontId="8" fillId="21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4" fontId="21" fillId="0" borderId="0" xfId="2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2" fontId="21" fillId="0" borderId="0" xfId="2" applyNumberFormat="1" applyFont="1" applyAlignment="1">
      <alignment horizontal="center" vertical="center"/>
    </xf>
    <xf numFmtId="42" fontId="21" fillId="0" borderId="0" xfId="0" applyNumberFormat="1" applyFont="1" applyAlignment="1">
      <alignment horizontal="center" vertical="center"/>
    </xf>
    <xf numFmtId="42" fontId="21" fillId="0" borderId="0" xfId="0" applyNumberFormat="1" applyFont="1"/>
    <xf numFmtId="42" fontId="21" fillId="0" borderId="0" xfId="2" applyNumberFormat="1" applyFont="1"/>
    <xf numFmtId="43" fontId="21" fillId="0" borderId="0" xfId="1" applyFont="1" applyAlignment="1">
      <alignment horizontal="center" vertical="center"/>
    </xf>
    <xf numFmtId="0" fontId="22" fillId="0" borderId="0" xfId="4" applyAlignment="1">
      <alignment horizontal="center" vertical="center"/>
    </xf>
    <xf numFmtId="9" fontId="21" fillId="0" borderId="0" xfId="3" applyFont="1" applyAlignment="1">
      <alignment horizontal="center" vertical="center"/>
    </xf>
    <xf numFmtId="0" fontId="23" fillId="0" borderId="0" xfId="0" applyFont="1"/>
    <xf numFmtId="0" fontId="2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10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</cellXfs>
  <cellStyles count="5">
    <cellStyle name="Lien hypertexte" xfId="4" builtinId="8"/>
    <cellStyle name="Milliers" xfId="1" builtinId="3"/>
    <cellStyle name="Monétaire" xfId="2" builtinId="4"/>
    <cellStyle name="Normal" xfId="0" builtinId="0"/>
    <cellStyle name="Pourcentage" xfId="3" builtinId="5"/>
  </cellStyles>
  <dxfs count="15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  <fill>
        <patternFill patternType="solid">
          <fgColor indexed="64"/>
          <bgColor rgb="FFFFCC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ill Sans Nov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ill Sans Nov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ill Sans Nov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numFmt numFmtId="32" formatCode="_-* #,##0\ &quot;€&quot;_-;\-* #,##0\ &quot;€&quot;_-;_-* &quot;-&quot;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numFmt numFmtId="32" formatCode="_-* #,##0\ &quot;€&quot;_-;\-* #,##0\ &quot;€&quot;_-;_-* &quot;-&quot;\ &quot;€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numFmt numFmtId="32" formatCode="_-* #,##0\ &quot;€&quot;_-;\-* #,##0\ &quot;€&quot;_-;_-* &quot;-&quot;\ &quot;€&quot;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numFmt numFmtId="32" formatCode="_-* #,##0\ &quot;€&quot;_-;\-* #,##0\ &quot;€&quot;_-;_-* &quot;-&quot;\ &quot;€&quot;_-;_-@_-"/>
    </dxf>
    <dxf>
      <font>
        <strike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ill Sans Nov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numFmt numFmtId="32" formatCode="_-* #,##0\ &quot;€&quot;_-;\-* #,##0\ &quot;€&quot;_-;_-* &quot;-&quot;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numFmt numFmtId="32" formatCode="_-* #,##0\ &quot;€&quot;_-;\-* #,##0\ &quot;€&quot;_-;_-* &quot;-&quot;\ &quot;€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ill Sans Nov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ill Sans Nova 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Gill Sans Nova Light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ill Sans Nova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Gill Sans Nova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66"/>
      <color rgb="FF5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76E30-FDC9-48E7-AB7C-95CF427B572B}" name="resultats_infos" displayName="resultats_infos" ref="A5:F14" headerRowDxfId="154" dataDxfId="153" totalsRowDxfId="152">
  <autoFilter ref="A5:F14" xr:uid="{98976E30-FDC9-48E7-AB7C-95CF427B572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176AD62-B827-4B5C-94E3-46A50CE322C6}" name="Année" totalsRowLabel="Total" dataDxfId="151"/>
    <tableColumn id="2" xr3:uid="{349F9A35-0EAD-4988-8B6A-826EDDBB9E78}" name="Saison" dataDxfId="150" totalsRowDxfId="149"/>
    <tableColumn id="3" xr3:uid="{25443BA8-890E-42D2-88B6-5F23D9D073CF}" name="Club" dataDxfId="148" totalsRowDxfId="147"/>
    <tableColumn id="4" xr3:uid="{4481A027-7EEA-4AF4-8004-585C892CF742}" name="Logo" dataDxfId="146" totalsRowDxfId="145"/>
    <tableColumn id="5" xr3:uid="{35824AAB-4393-4073-A9FA-C7E4FC7741E9}" name="Pays" dataDxfId="144" totalsRowDxfId="143"/>
    <tableColumn id="6" xr3:uid="{711B6F0F-79FE-4A0D-9771-2A063F4CE00F}" name="Division" totalsRowFunction="count" dataDxfId="142" totalsRowDxfId="141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DAF367-EDF2-4421-BB7C-B7628C0DA8A8}" name="finances_soldes" displayName="finances_soldes" ref="E5:G14" totalsRowShown="0" headerRowDxfId="82" dataDxfId="81" dataCellStyle="Monétaire">
  <autoFilter ref="E5:G14" xr:uid="{FFDAF367-EDF2-4421-BB7C-B7628C0DA8A8}">
    <filterColumn colId="0" hiddenButton="1"/>
    <filterColumn colId="1" hiddenButton="1"/>
    <filterColumn colId="2" hiddenButton="1"/>
  </autoFilter>
  <tableColumns count="3">
    <tableColumn id="1" xr3:uid="{9E5972B0-6B50-4E5F-A40F-9F5A49D90C8E}" name="Revenus" dataDxfId="80" dataCellStyle="Monétaire"/>
    <tableColumn id="2" xr3:uid="{50D50A78-721D-41E3-BB88-5B5B10AC32C2}" name="Dépenses" dataDxfId="79" dataCellStyle="Monétaire"/>
    <tableColumn id="3" xr3:uid="{A72AD25D-7DAC-4F01-8366-92E36246A6A2}" name="Différence" dataDxfId="78" dataCellStyle="Monétaire">
      <calculatedColumnFormula>finances_soldes[[#This Row],[Revenus]]-finances_soldes[[#This Row],[Dépenses]]</calculatedColumnFormula>
    </tableColumn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71EA2AB-4AD2-4ABA-B96F-6A026608C05F}" name="finances_transferts" displayName="finances_transferts" ref="I5:N14" headerRowDxfId="77" dataDxfId="76">
  <autoFilter ref="I5:N14" xr:uid="{371EA2AB-4AD2-4ABA-B96F-6A026608C05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0EE88C3-85F5-47FE-B1DB-3906A4BE1125}" name="Budget transferts" totalsRowLabel="Total" dataDxfId="75" totalsRowDxfId="74" dataCellStyle="Monétaire"/>
    <tableColumn id="2" xr3:uid="{B688FF08-D683-408A-81B3-1811DA80CD75}" name="Masse salaire/m" dataDxfId="73" totalsRowDxfId="72" dataCellStyle="Monétaire"/>
    <tableColumn id="3" xr3:uid="{B03DA7CA-528C-44D0-A7D5-553EE8EBAEFA}" name="Meilleure vente/joueur" totalsRowFunction="count" dataDxfId="71" totalsRowDxfId="70" dataCellStyle="Milliers"/>
    <tableColumn id="5" xr3:uid="{458168B1-D8D9-4E56-BCA8-4B7FC77B2D1D}" name="Meilleure vente/prix" dataDxfId="69" dataCellStyle="Monétaire"/>
    <tableColumn id="6" xr3:uid="{CF461227-1888-48BB-BAC9-AF73F9F16182}" name="Plus gros achat/joueur" dataDxfId="68"/>
    <tableColumn id="7" xr3:uid="{FE259DF5-7DD2-412C-8ECA-8B471D90C89F}" name="Plus gros achat/prix" dataDxfId="67" dataCellStyle="Monétaire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1E64331-A36C-4802-81CC-F0E7A248D333}" name="club_infos" displayName="club_infos" ref="A5:C14" headerRowDxfId="66" dataDxfId="65" totalsRowDxfId="64">
  <autoFilter ref="A5:C14" xr:uid="{51E64331-A36C-4802-81CC-F0E7A248D333}">
    <filterColumn colId="0" hiddenButton="1"/>
    <filterColumn colId="1" hiddenButton="1"/>
    <filterColumn colId="2" hiddenButton="1"/>
  </autoFilter>
  <tableColumns count="3">
    <tableColumn id="1" xr3:uid="{EA5D627C-68E1-492D-9783-E81F7D9D9117}" name="Année" totalsRowLabel="Total" dataDxfId="63">
      <calculatedColumnFormula>resultats_infos[[#This Row],[Année]]</calculatedColumnFormula>
    </tableColumn>
    <tableColumn id="2" xr3:uid="{43DADF6C-88EB-44F0-B56E-2B0DACD7C02B}" name="Saison" dataDxfId="62" totalsRowDxfId="61">
      <calculatedColumnFormula>resultats_infos[[#This Row],[Saison]]</calculatedColumnFormula>
    </tableColumn>
    <tableColumn id="6" xr3:uid="{7D6CF773-A443-4E96-B29C-A3308712CCFF}" name="Division" totalsRowFunction="count" dataDxfId="60" totalsRowDxfId="59">
      <calculatedColumnFormula>resultats_infos[[#This Row],[Division]]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71F5F25-7C45-4C16-8EB6-873D4F49AFC5}" name="club_joueurs" displayName="club_joueurs" ref="E5:F14" totalsRowShown="0" headerRowDxfId="58" dataDxfId="57">
  <autoFilter ref="E5:F14" xr:uid="{671F5F25-7C45-4C16-8EB6-873D4F49AFC5}">
    <filterColumn colId="0" hiddenButton="1"/>
    <filterColumn colId="1" hiddenButton="1"/>
  </autoFilter>
  <tableColumns count="2">
    <tableColumn id="1" xr3:uid="{FF143DE6-1BFD-4229-8EE0-868678D77303}" name="Joueur-clé" dataDxfId="56"/>
    <tableColumn id="2" xr3:uid="{343EC82E-6E38-437D-B382-DA3231573E6F}" name="Grand espoir" dataDxfId="55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0CCAAE0-86E8-4FBD-9999-9BB1ED31895A}" name="club_infos_club" displayName="club_infos_club" ref="H5:H14" totalsRowShown="0" headerRowDxfId="54" dataDxfId="53">
  <autoFilter ref="H5:H14" xr:uid="{50CCAAE0-86E8-4FBD-9999-9BB1ED31895A}">
    <filterColumn colId="0" hiddenButton="1"/>
  </autoFilter>
  <tableColumns count="1">
    <tableColumn id="1" xr3:uid="{E7A61F89-0D6B-4F5A-AAE6-DF0A13F42A3F}" name="Infos club" dataDxfId="52"/>
  </tableColumns>
  <tableStyleInfo name="TableStyleLight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A1BAA8A-B467-4AE6-9D09-4045E1380B91}" name="club_club_affilies" displayName="club_club_affilies" ref="J5:J14" totalsRowShown="0" headerRowDxfId="51" dataDxfId="50">
  <autoFilter ref="J5:J14" xr:uid="{CA1BAA8A-B467-4AE6-9D09-4045E1380B91}">
    <filterColumn colId="0" hiddenButton="1"/>
  </autoFilter>
  <tableColumns count="1">
    <tableColumn id="1" xr3:uid="{F41F991A-2A8D-4B76-95A3-C70A14BBA4F1}" name="Club affiliés" dataDxfId="49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80B30B6-44C9-4EC5-A4ED-5424CF5B80F0}" name="supporters_infos" displayName="supporters_infos" ref="A5:C14" headerRowDxfId="48" dataDxfId="47" totalsRowDxfId="46">
  <autoFilter ref="A5:C14" xr:uid="{D80B30B6-44C9-4EC5-A4ED-5424CF5B80F0}">
    <filterColumn colId="0" hiddenButton="1"/>
    <filterColumn colId="1" hiddenButton="1"/>
    <filterColumn colId="2" hiddenButton="1"/>
  </autoFilter>
  <tableColumns count="3">
    <tableColumn id="1" xr3:uid="{B3103F84-6404-4A91-BA97-7ACBD68BA3CA}" name="Année" totalsRowLabel="Total" dataDxfId="45">
      <calculatedColumnFormula>resultats_infos[[#This Row],[Année]]</calculatedColumnFormula>
    </tableColumn>
    <tableColumn id="2" xr3:uid="{A2EF5275-C716-4052-B165-65DD01291C61}" name="Saison" dataDxfId="44" totalsRowDxfId="43">
      <calculatedColumnFormula>resultats_infos[[#This Row],[Saison]]</calculatedColumnFormula>
    </tableColumn>
    <tableColumn id="6" xr3:uid="{62C0927E-5443-4006-8C1E-805E59BACA78}" name="Division" totalsRowFunction="count" dataDxfId="42" totalsRowDxfId="41">
      <calculatedColumnFormula>resultats_infos[[#This Row],[Division]]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36909FF-A42A-4018-9C2C-85432B8B1E6F}" name="supporters_profil" displayName="supporters_profil" ref="E5:J14" totalsRowShown="0" headerRowDxfId="40" dataDxfId="39" dataCellStyle="Pourcentage">
  <autoFilter ref="E5:J14" xr:uid="{E36909FF-A42A-4018-9C2C-85432B8B1E6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2AB17EF-31B3-4216-AB29-887D484F6483}" name="Ultras" dataDxfId="38" dataCellStyle="Pourcentage"/>
    <tableColumn id="2" xr3:uid="{C71C7AFD-2D7F-4E1B-92D0-44FA6464C619}" name="Réguliers" dataDxfId="37" dataCellStyle="Pourcentage"/>
    <tableColumn id="3" xr3:uid="{36922308-5660-4A5B-877C-4D7C9EB95A7F}" name="Familiaux" dataDxfId="36" dataCellStyle="Pourcentage"/>
    <tableColumn id="4" xr3:uid="{ED5822BE-0BD8-44A3-8E99-734357CC162E}" name="Footix" dataDxfId="35" dataCellStyle="Pourcentage"/>
    <tableColumn id="5" xr3:uid="{DC4959B7-F9D1-4244-947D-6B233940BD17}" name="VIP" dataDxfId="34" dataCellStyle="Pourcentage"/>
    <tableColumn id="6" xr3:uid="{4D6095A9-BB6F-4EAC-B809-5417C6D3C9DB}" name="Occasionnels" dataDxfId="33" dataCellStyle="Pourcentage"/>
  </tableColumns>
  <tableStyleInfo name="TableStyleLight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8B69FAE-AAE0-45B6-8E3C-422EFD4B81F7}" name="supporters_follows" displayName="supporters_follows" ref="L5:M14" totalsRowShown="0" headerRowDxfId="32" dataDxfId="31">
  <autoFilter ref="L5:M14" xr:uid="{D8B69FAE-AAE0-45B6-8E3C-422EFD4B81F7}">
    <filterColumn colId="0" hiddenButton="1"/>
    <filterColumn colId="1" hiddenButton="1"/>
  </autoFilter>
  <tableColumns count="2">
    <tableColumn id="1" xr3:uid="{AC2460FB-5718-4463-89BF-D509F3216A64}" name="Résaux sociaux" dataDxfId="30"/>
    <tableColumn id="2" xr3:uid="{D1C245CD-090A-4E6E-A265-45AC38624826}" name="Abonnés stade" dataDxfId="29"/>
  </tableColumns>
  <tableStyleInfo name="TableStyleLight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DFFF0D8-5ED9-4199-8AC0-1315426B0348}" name="palmAll_infos" displayName="palmAll_infos" ref="A5:B14" headerRowDxfId="28" dataDxfId="27" totalsRowDxfId="26">
  <autoFilter ref="A5:B14" xr:uid="{8DFFF0D8-5ED9-4199-8AC0-1315426B0348}">
    <filterColumn colId="0" hiddenButton="1"/>
    <filterColumn colId="1" hiddenButton="1"/>
  </autoFilter>
  <tableColumns count="2">
    <tableColumn id="1" xr3:uid="{A2E1466D-FCEC-49EF-AC92-D4C1B0E0382C}" name="Année" totalsRowLabel="Total" dataDxfId="25">
      <calculatedColumnFormula>resultats_infos[[#This Row],[Année]]</calculatedColumnFormula>
    </tableColumn>
    <tableColumn id="2" xr3:uid="{42BC6715-6FCA-4C43-BF83-4B3971F458F8}" name="Saison" dataDxfId="24" totalsRowDxfId="23">
      <calculatedColumnFormula>resultats_infos[[#This Row],[Saison]]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16D8A3-CAEB-4B83-AFBD-28C8B045B53D}" name="resultats_championat" displayName="resultats_championat" ref="H5:L14" headerRowDxfId="140" dataDxfId="139" totalsRowDxfId="138">
  <autoFilter ref="H5:L14" xr:uid="{0216D8A3-CAEB-4B83-AFBD-28C8B045B53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EB3C448-4EB0-4EF6-8A1E-238FD5B58332}" name="Classement" totalsRowLabel="Total" dataDxfId="137" totalsRowDxfId="136"/>
    <tableColumn id="2" xr3:uid="{AC399903-DE89-46A3-94CC-A1E8426BCDA0}" name="Points" dataDxfId="135" totalsRowDxfId="134"/>
    <tableColumn id="3" xr3:uid="{81BB71E0-78E2-436C-903B-50BA70DDB9D0}" name="Buts pour" dataDxfId="133" totalsRowDxfId="132"/>
    <tableColumn id="4" xr3:uid="{20BBEA13-B54D-4B90-A2E6-AA3FB29D1643}" name="Buts contre" dataDxfId="131" totalsRowDxfId="130"/>
    <tableColumn id="5" xr3:uid="{29E7794D-4C03-4D1E-810F-02C607D97BE2}" name="Différence de Buts" totalsRowFunction="count" dataDxfId="129" totalsRowDxfId="128">
      <calculatedColumnFormula>resultats_championat[[#This Row],[Buts pour]]-resultats_championat[[#This Row],[Buts contre]]</calculatedColumnFormula>
    </tableColumn>
  </tableColumns>
  <tableStyleInfo name="TableStyleLight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37A9810-27F3-4872-8254-71BC148A5F6D}" name="palmAll_vainqueurs" displayName="palmAll_vainqueurs" ref="C5:H14" totalsRowShown="0" headerRowDxfId="22" dataDxfId="21">
  <autoFilter ref="C5:H14" xr:uid="{A37A9810-27F3-4872-8254-71BC148A5F6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EFDE00C-9509-4BFC-9CEA-17C190E484AF}" name="FRANCE" dataDxfId="20"/>
    <tableColumn id="2" xr3:uid="{19465223-49B4-43F4-A6D8-32E9ABA388E9}" name="ANGLETERRE" dataDxfId="19"/>
    <tableColumn id="3" xr3:uid="{E6AB86B3-F065-4111-BF27-F03B78752775}" name="ESPAGNE" dataDxfId="18"/>
    <tableColumn id="4" xr3:uid="{2E8DDA6B-ED67-4879-A79E-4A3075AEF6D8}" name="ALLEMAGNE" dataDxfId="17"/>
    <tableColumn id="5" xr3:uid="{0A4570C1-FA3F-42D8-84BF-F00F6CC798AF}" name="ITALIE" dataDxfId="16"/>
    <tableColumn id="6" xr3:uid="{17BE06AB-B8E9-497E-BFE7-F63C480741D0}" name="PORTUGAL" dataDxfId="15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4A2F3A2-E24F-4178-BACC-5831ABA8EB08}" name="palmAll_vainqueurs_europe" displayName="palmAll_vainqueurs_europe" ref="J5:L14" totalsRowShown="0" headerRowDxfId="14" dataDxfId="13">
  <autoFilter ref="J5:L14" xr:uid="{74A2F3A2-E24F-4178-BACC-5831ABA8EB08}">
    <filterColumn colId="0" hiddenButton="1"/>
    <filterColumn colId="1" hiddenButton="1"/>
    <filterColumn colId="2" hiddenButton="1"/>
  </autoFilter>
  <tableColumns count="3">
    <tableColumn id="1" xr3:uid="{561B73DE-3F59-4E43-9322-CA42EAA7424E}" name="LDC" dataDxfId="12"/>
    <tableColumn id="2" xr3:uid="{AE8FC281-E499-4B68-8561-939DCDC01F25}" name="EUROPA LEAGUE" dataDxfId="11"/>
    <tableColumn id="3" xr3:uid="{E5F83226-E216-4449-A51F-A1A8374101A8}" name="CONFERENCE LEAGUE" dataDxfId="10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145A83B-D8F5-4986-8A2F-735BE825B21B}" name="palmAll_vainqueurs_monde" displayName="palmAll_vainqueurs_monde" ref="N5:P14" totalsRowShown="0" headerRowDxfId="9" dataDxfId="8">
  <autoFilter ref="N5:P14" xr:uid="{0145A83B-D8F5-4986-8A2F-735BE825B21B}">
    <filterColumn colId="0" hiddenButton="1"/>
    <filterColumn colId="1" hiddenButton="1"/>
    <filterColumn colId="2" hiddenButton="1"/>
  </autoFilter>
  <tableColumns count="3">
    <tableColumn id="1" xr3:uid="{46AE888A-6D98-475D-93EF-C30F7F6729DB}" name="CDM" dataDxfId="7"/>
    <tableColumn id="2" xr3:uid="{BFAE7011-6130-4B9E-AAC3-43179DA37049}" name="EURO" dataDxfId="6"/>
    <tableColumn id="3" xr3:uid="{A7CF31A9-BECA-46BB-8A54-0C1F55B70C05}" name="COPA AMERICA" dataDxfId="5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D559CD2-DABF-43E7-A2DB-2C3B66A5E395}" name="palmAll_vainqueurs_monde24" displayName="palmAll_vainqueurs_monde24" ref="R5:R14" totalsRowShown="0" headerRowDxfId="4" dataDxfId="3">
  <autoFilter ref="R5:R14" xr:uid="{DD559CD2-DABF-43E7-A2DB-2C3B66A5E395}">
    <filterColumn colId="0" hiddenButton="1"/>
  </autoFilter>
  <tableColumns count="1">
    <tableColumn id="1" xr3:uid="{DD76288C-D80C-48E5-8B25-F2B98CE06842}" name="Fiche joueur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67478A-1914-4E7B-BC6C-DC62C72A6756}" name="resultats_coupes" displayName="resultats_coupes" ref="N5:O14" totalsRowShown="0" headerRowDxfId="127" dataDxfId="126">
  <autoFilter ref="N5:O14" xr:uid="{0C67478A-1914-4E7B-BC6C-DC62C72A6756}">
    <filterColumn colId="0" hiddenButton="1"/>
    <filterColumn colId="1" hiddenButton="1"/>
  </autoFilter>
  <tableColumns count="2">
    <tableColumn id="1" xr3:uid="{76968099-8967-4319-AD99-D798E6001A51}" name="Coupe 1" dataDxfId="125"/>
    <tableColumn id="2" xr3:uid="{7F7974C1-DBCD-4B69-8483-140B9D23A239}" name="Coupe 2" dataDxfId="124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876BBB-A14E-487C-9C2A-4C07D5EFD104}" name="resultats_europe" displayName="resultats_europe" ref="Q5:U14" totalsRowShown="0" headerRowDxfId="123" dataDxfId="122">
  <autoFilter ref="Q5:U14" xr:uid="{BF876BBB-A14E-487C-9C2A-4C07D5EFD10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E44B8E9-7EEA-4DD1-9AB3-A20916965567}" name="LDC" dataDxfId="121"/>
    <tableColumn id="2" xr3:uid="{67EF106F-3A9F-4E7E-A648-0796FBB40E27}" name="Europa" dataDxfId="120"/>
    <tableColumn id="3" xr3:uid="{2F6FF5D2-C725-4D31-9BB5-692EB11BB7AA}" name="Conference" dataDxfId="119"/>
    <tableColumn id="4" xr3:uid="{8B1AFBF6-6DEA-4D6C-BD54-F9CBD4FACB55}" name="Supercoupe" dataDxfId="118"/>
    <tableColumn id="5" xr3:uid="{F898DA85-C883-439D-8AE4-D45AE39659C6}" name="Mondial des clubs" dataDxfId="117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E63703-E330-4FCB-8BB1-A5897239D817}" name="infra_infos" displayName="infra_infos" ref="A5:C14" headerRowDxfId="116" dataDxfId="115" totalsRowDxfId="114">
  <autoFilter ref="A5:C14" xr:uid="{1FE63703-E330-4FCB-8BB1-A5897239D817}">
    <filterColumn colId="0" hiddenButton="1"/>
    <filterColumn colId="1" hiddenButton="1"/>
    <filterColumn colId="2" hiddenButton="1"/>
  </autoFilter>
  <tableColumns count="3">
    <tableColumn id="1" xr3:uid="{FB62893B-18E9-4B84-A65A-B9E24BE9EE47}" name="Année" totalsRowLabel="Total" dataDxfId="113">
      <calculatedColumnFormula>resultats_infos[[#This Row],[Année]]</calculatedColumnFormula>
    </tableColumn>
    <tableColumn id="2" xr3:uid="{FFF558AE-5389-47BB-8908-7F4CD54877C9}" name="Saison" dataDxfId="112" totalsRowDxfId="111">
      <calculatedColumnFormula>resultats_infos[[#This Row],[Saison]]</calculatedColumnFormula>
    </tableColumn>
    <tableColumn id="6" xr3:uid="{4531BC69-722D-4F68-8B1F-252E2FF7A48B}" name="Division" totalsRowFunction="count" dataDxfId="110" totalsRowDxfId="109">
      <calculatedColumnFormula>resultats_infos[[#This Row],[Division]]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840FA8-94B9-441D-90FB-AE5CA2E5802E}" name="infra_stade" displayName="infra_stade" ref="E5:G14" totalsRowShown="0" headerRowDxfId="108" dataDxfId="107">
  <autoFilter ref="E5:G14" xr:uid="{E1840FA8-94B9-441D-90FB-AE5CA2E5802E}">
    <filterColumn colId="0" hiddenButton="1"/>
    <filterColumn colId="1" hiddenButton="1"/>
    <filterColumn colId="2" hiddenButton="1"/>
  </autoFilter>
  <tableColumns count="3">
    <tableColumn id="1" xr3:uid="{C74DBFEB-18CE-454D-920E-61C963A4463A}" name="Places" dataDxfId="106"/>
    <tableColumn id="2" xr3:uid="{FD104523-A7EF-492D-B95F-E715B0F6AB31}" name="Prix places" dataDxfId="105"/>
    <tableColumn id="3" xr3:uid="{92BB2928-1226-4C22-91CF-ED57EE4876C6}" name="Prix abonnement" dataDxfId="104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5E7541-2D2D-4B4B-AF2F-644F6881BEB1}" name="infra_club" displayName="infra_club" ref="I5:L14" totalsRowShown="0" headerRowDxfId="103" dataDxfId="102">
  <autoFilter ref="I5:L14" xr:uid="{525E7541-2D2D-4B4B-AF2F-644F6881BEB1}">
    <filterColumn colId="0" hiddenButton="1"/>
    <filterColumn colId="1" hiddenButton="1"/>
    <filterColumn colId="2" hiddenButton="1"/>
    <filterColumn colId="3" hiddenButton="1"/>
  </autoFilter>
  <tableColumns count="4">
    <tableColumn id="1" xr3:uid="{D2861DDB-B594-44E6-B78A-1B7EF1A308DD}" name="Centre d'entrainement" dataDxfId="101"/>
    <tableColumn id="2" xr3:uid="{FC6165D8-5E08-408F-8448-F6889A5C73A2}" name="Structures de formation" dataDxfId="100"/>
    <tableColumn id="3" xr3:uid="{89A11D54-3140-443F-912C-A824DB49DA0D}" name="Encadrement des jeunes" dataDxfId="99"/>
    <tableColumn id="4" xr3:uid="{DCA567B8-EF18-4444-AC6D-629ACFE8FAC5}" name="Recrutement des jeunes" dataDxfId="98"/>
  </tableColumns>
  <tableStyleInfo name="TableStyleLight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BA1F96-281F-4337-B71D-B0CED7B13AE7}" name="infra_dimension" displayName="infra_dimension" ref="N5:R14" totalsRowShown="0" headerRowDxfId="97" dataDxfId="96">
  <autoFilter ref="N5:R14" xr:uid="{F1BA1F96-281F-4337-B71D-B0CED7B13AE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57D6B44-01FB-4D05-8C30-458A82949B1F}" name="Reputation" dataDxfId="95"/>
    <tableColumn id="2" xr3:uid="{B5DC923D-1523-4F14-A814-5FDDF1CB6A73}" name="Infice UEFA (Club)" dataDxfId="94"/>
    <tableColumn id="3" xr3:uid="{9BA05B5E-951A-41BF-8455-92CB4DA3ED5C}" name="Classement UEFA (Pays)" dataDxfId="93"/>
    <tableColumn id="4" xr3:uid="{57A563C6-1F69-40C9-B133-2F9206AD1A7B}" name="Réputation entraineur" dataDxfId="92"/>
    <tableColumn id="5" xr3:uid="{BB5A9469-5C26-4A7C-B3DF-F06DE2E57901}" name="Diplôme entraineur" dataDxfId="91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3505139-D2EB-4EDB-8CFB-FCEAC4267CD9}" name="finances_infos" displayName="finances_infos" ref="A5:C14" headerRowDxfId="90" dataDxfId="89" totalsRowDxfId="88">
  <autoFilter ref="A5:C14" xr:uid="{73505139-D2EB-4EDB-8CFB-FCEAC4267CD9}">
    <filterColumn colId="0" hiddenButton="1"/>
    <filterColumn colId="1" hiddenButton="1"/>
    <filterColumn colId="2" hiddenButton="1"/>
  </autoFilter>
  <tableColumns count="3">
    <tableColumn id="1" xr3:uid="{FF0BB977-FC1D-4D33-B751-B32D52D942AF}" name="Année" totalsRowLabel="Total" dataDxfId="87">
      <calculatedColumnFormula>resultats_infos[[#This Row],[Année]]</calculatedColumnFormula>
    </tableColumn>
    <tableColumn id="2" xr3:uid="{28EA7D96-80F8-4A29-AD5D-E2520AEB5A6F}" name="Saison" dataDxfId="86" totalsRowDxfId="85">
      <calculatedColumnFormula>resultats_infos[[#This Row],[Saison]]</calculatedColumnFormula>
    </tableColumn>
    <tableColumn id="6" xr3:uid="{E62C0544-4FE2-40E9-8263-A173B5FA220C}" name="Division" totalsRowFunction="count" dataDxfId="84" totalsRowDxfId="83">
      <calculatedColumnFormula>resultats_infos[[#This Row],[Division]]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yazo.com/5e3382ea65a37071e2e792275014c76b" TargetMode="External"/><Relationship Id="rId7" Type="http://schemas.openxmlformats.org/officeDocument/2006/relationships/table" Target="../tables/table15.xml"/><Relationship Id="rId2" Type="http://schemas.openxmlformats.org/officeDocument/2006/relationships/hyperlink" Target="https://gyazo.com/a4fcc6096b8edec531e41a74aa585690" TargetMode="External"/><Relationship Id="rId1" Type="http://schemas.openxmlformats.org/officeDocument/2006/relationships/hyperlink" Target="https://gyazo.com/a4fcc6096b8edec531e41a74aa585690" TargetMode="Externa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A3C1-5FB9-4189-8ACA-CF579841C409}">
  <sheetPr>
    <tabColor theme="8" tint="-0.249977111117893"/>
  </sheetPr>
  <dimension ref="A1:U14"/>
  <sheetViews>
    <sheetView showGridLines="0" tabSelected="1" workbookViewId="0">
      <pane xSplit="1" topLeftCell="B1" activePane="topRight" state="frozen"/>
      <selection pane="topRight" activeCell="D18" sqref="D18"/>
    </sheetView>
  </sheetViews>
  <sheetFormatPr baseColWidth="10" defaultRowHeight="15" x14ac:dyDescent="0.25"/>
  <cols>
    <col min="1" max="1" width="11.42578125" style="2"/>
    <col min="2" max="2" width="12" style="2" bestFit="1" customWidth="1"/>
    <col min="3" max="3" width="11.7109375" style="2" bestFit="1" customWidth="1"/>
    <col min="4" max="5" width="11.42578125" style="2"/>
    <col min="6" max="6" width="14.5703125" style="2" bestFit="1" customWidth="1"/>
    <col min="7" max="7" width="2.7109375" style="2" customWidth="1"/>
    <col min="8" max="8" width="16.28515625" style="2" customWidth="1"/>
    <col min="9" max="9" width="11.5703125" style="2" customWidth="1"/>
    <col min="10" max="10" width="15.5703125" style="2" customWidth="1"/>
    <col min="11" max="11" width="17.140625" style="2" customWidth="1"/>
    <col min="12" max="12" width="22.85546875" style="2" customWidth="1"/>
    <col min="13" max="13" width="1.85546875" style="2" customWidth="1"/>
    <col min="14" max="14" width="19.140625" style="2" customWidth="1"/>
    <col min="15" max="15" width="12.42578125" style="2" customWidth="1"/>
    <col min="16" max="16" width="1.7109375" style="2" customWidth="1"/>
    <col min="17" max="18" width="12.42578125" style="2" customWidth="1"/>
    <col min="19" max="19" width="14.42578125" style="2" customWidth="1"/>
    <col min="20" max="20" width="14.5703125" style="2" customWidth="1"/>
    <col min="21" max="21" width="18.85546875" style="2" bestFit="1" customWidth="1"/>
    <col min="22" max="16384" width="11.42578125" style="2"/>
  </cols>
  <sheetData>
    <row r="1" spans="1:21" s="1" customFormat="1" x14ac:dyDescent="0.25">
      <c r="B1" s="47" t="s">
        <v>0</v>
      </c>
      <c r="C1" s="47"/>
      <c r="D1" s="47"/>
    </row>
    <row r="2" spans="1:21" s="1" customFormat="1" x14ac:dyDescent="0.25">
      <c r="B2" s="47"/>
      <c r="C2" s="47"/>
      <c r="D2" s="47"/>
    </row>
    <row r="3" spans="1:21" s="1" customFormat="1" x14ac:dyDescent="0.25">
      <c r="B3" s="47"/>
      <c r="C3" s="47"/>
      <c r="D3" s="47"/>
    </row>
    <row r="4" spans="1:21" x14ac:dyDescent="0.25">
      <c r="A4" s="6"/>
      <c r="B4" s="6"/>
      <c r="C4" s="6"/>
      <c r="D4" s="6"/>
      <c r="E4" s="6"/>
      <c r="F4" s="6"/>
      <c r="G4" s="6"/>
      <c r="H4" s="48" t="s">
        <v>16</v>
      </c>
      <c r="I4" s="48"/>
      <c r="J4" s="48"/>
      <c r="K4" s="48"/>
      <c r="L4" s="48"/>
      <c r="M4" s="6"/>
      <c r="N4" s="49" t="s">
        <v>22</v>
      </c>
      <c r="O4" s="49"/>
      <c r="P4" s="6"/>
      <c r="Q4" s="50" t="s">
        <v>25</v>
      </c>
      <c r="R4" s="50"/>
      <c r="S4" s="50"/>
      <c r="T4" s="50"/>
      <c r="U4" s="50"/>
    </row>
    <row r="5" spans="1:21" s="3" customFormat="1" x14ac:dyDescent="0.25">
      <c r="A5" s="8" t="s">
        <v>1</v>
      </c>
      <c r="B5" s="8" t="s">
        <v>2</v>
      </c>
      <c r="C5" s="8" t="s">
        <v>4</v>
      </c>
      <c r="D5" s="8" t="s">
        <v>3</v>
      </c>
      <c r="E5" s="8" t="s">
        <v>5</v>
      </c>
      <c r="F5" s="8" t="s">
        <v>6</v>
      </c>
      <c r="G5" s="12"/>
      <c r="H5" s="13" t="s">
        <v>17</v>
      </c>
      <c r="I5" s="13" t="s">
        <v>18</v>
      </c>
      <c r="J5" s="13" t="s">
        <v>19</v>
      </c>
      <c r="K5" s="13" t="s">
        <v>20</v>
      </c>
      <c r="L5" s="13" t="s">
        <v>21</v>
      </c>
      <c r="M5" s="12"/>
      <c r="N5" s="13" t="s">
        <v>23</v>
      </c>
      <c r="O5" s="13" t="s">
        <v>24</v>
      </c>
      <c r="P5" s="12"/>
      <c r="Q5" s="13" t="s">
        <v>26</v>
      </c>
      <c r="R5" s="13" t="s">
        <v>27</v>
      </c>
      <c r="S5" s="13" t="s">
        <v>28</v>
      </c>
      <c r="T5" s="14" t="s">
        <v>29</v>
      </c>
      <c r="U5" s="13" t="s">
        <v>30</v>
      </c>
    </row>
    <row r="6" spans="1:21" x14ac:dyDescent="0.25">
      <c r="A6" s="10" t="s">
        <v>7</v>
      </c>
      <c r="B6" s="10">
        <v>1</v>
      </c>
      <c r="C6" s="10" t="s">
        <v>93</v>
      </c>
      <c r="D6" s="10" t="e" vm="1">
        <v>#VALUE!</v>
      </c>
      <c r="E6" s="10" t="e" vm="2">
        <v>#VALUE!</v>
      </c>
      <c r="F6" s="10" t="s">
        <v>94</v>
      </c>
      <c r="G6" s="6"/>
      <c r="H6" s="33" t="s">
        <v>95</v>
      </c>
      <c r="I6" s="34">
        <v>57</v>
      </c>
      <c r="J6" s="34">
        <v>94</v>
      </c>
      <c r="K6" s="34">
        <v>47</v>
      </c>
      <c r="L6" s="34">
        <f>resultats_championat[[#This Row],[Buts pour]]-resultats_championat[[#This Row],[Buts contre]]</f>
        <v>47</v>
      </c>
      <c r="M6" s="6"/>
      <c r="N6" s="34" t="s">
        <v>96</v>
      </c>
      <c r="O6" s="34"/>
      <c r="P6" s="6"/>
      <c r="Q6" s="33" t="s">
        <v>92</v>
      </c>
      <c r="R6" s="33" t="s">
        <v>92</v>
      </c>
      <c r="S6" s="33" t="s">
        <v>92</v>
      </c>
      <c r="T6" s="35" t="s">
        <v>92</v>
      </c>
      <c r="U6" s="33" t="s">
        <v>92</v>
      </c>
    </row>
    <row r="7" spans="1:21" x14ac:dyDescent="0.25">
      <c r="A7" s="10" t="s">
        <v>8</v>
      </c>
      <c r="B7" s="10">
        <f>B6+1</f>
        <v>2</v>
      </c>
      <c r="C7" s="10"/>
      <c r="D7" s="10"/>
      <c r="E7" s="10"/>
      <c r="F7" s="10"/>
      <c r="G7" s="6"/>
      <c r="H7" s="34"/>
      <c r="I7" s="34"/>
      <c r="J7" s="34"/>
      <c r="K7" s="34"/>
      <c r="L7" s="34">
        <f>resultats_championat[[#This Row],[Buts pour]]-resultats_championat[[#This Row],[Buts contre]]</f>
        <v>0</v>
      </c>
      <c r="M7" s="6"/>
      <c r="N7" s="34"/>
      <c r="O7" s="34"/>
      <c r="P7" s="6"/>
      <c r="Q7" s="33"/>
      <c r="R7" s="33"/>
      <c r="S7" s="33"/>
      <c r="T7" s="35"/>
      <c r="U7" s="33"/>
    </row>
    <row r="8" spans="1:21" x14ac:dyDescent="0.25">
      <c r="A8" s="10" t="s">
        <v>9</v>
      </c>
      <c r="B8" s="10">
        <f t="shared" ref="B8:B14" si="0">B7+1</f>
        <v>3</v>
      </c>
      <c r="C8" s="10"/>
      <c r="D8" s="10"/>
      <c r="E8" s="10"/>
      <c r="F8" s="10"/>
      <c r="G8" s="6"/>
      <c r="H8" s="34"/>
      <c r="I8" s="34"/>
      <c r="J8" s="34"/>
      <c r="K8" s="34"/>
      <c r="L8" s="34">
        <f>resultats_championat[[#This Row],[Buts pour]]-resultats_championat[[#This Row],[Buts contre]]</f>
        <v>0</v>
      </c>
      <c r="M8" s="6"/>
      <c r="N8" s="34"/>
      <c r="O8" s="34"/>
      <c r="P8" s="6"/>
      <c r="Q8" s="33"/>
      <c r="R8" s="33"/>
      <c r="S8" s="33"/>
      <c r="T8" s="35"/>
      <c r="U8" s="33"/>
    </row>
    <row r="9" spans="1:21" x14ac:dyDescent="0.25">
      <c r="A9" s="10" t="s">
        <v>10</v>
      </c>
      <c r="B9" s="10">
        <f t="shared" si="0"/>
        <v>4</v>
      </c>
      <c r="C9" s="10"/>
      <c r="D9" s="10"/>
      <c r="E9" s="10"/>
      <c r="F9" s="10"/>
      <c r="G9" s="6"/>
      <c r="H9" s="34"/>
      <c r="I9" s="34"/>
      <c r="J9" s="34"/>
      <c r="K9" s="34"/>
      <c r="L9" s="34">
        <f>resultats_championat[[#This Row],[Buts pour]]-resultats_championat[[#This Row],[Buts contre]]</f>
        <v>0</v>
      </c>
      <c r="M9" s="6"/>
      <c r="N9" s="34"/>
      <c r="O9" s="34"/>
      <c r="P9" s="6"/>
      <c r="Q9" s="33"/>
      <c r="R9" s="33"/>
      <c r="S9" s="33"/>
      <c r="T9" s="35"/>
      <c r="U9" s="33"/>
    </row>
    <row r="10" spans="1:21" x14ac:dyDescent="0.25">
      <c r="A10" s="10" t="s">
        <v>11</v>
      </c>
      <c r="B10" s="10">
        <f t="shared" si="0"/>
        <v>5</v>
      </c>
      <c r="C10" s="10"/>
      <c r="D10" s="10"/>
      <c r="E10" s="10"/>
      <c r="F10" s="10"/>
      <c r="G10" s="6"/>
      <c r="H10" s="34"/>
      <c r="I10" s="34"/>
      <c r="J10" s="34"/>
      <c r="K10" s="34"/>
      <c r="L10" s="34">
        <f>resultats_championat[[#This Row],[Buts pour]]-resultats_championat[[#This Row],[Buts contre]]</f>
        <v>0</v>
      </c>
      <c r="M10" s="6"/>
      <c r="N10" s="34"/>
      <c r="O10" s="34"/>
      <c r="P10" s="6"/>
      <c r="Q10" s="33"/>
      <c r="R10" s="33"/>
      <c r="S10" s="33"/>
      <c r="T10" s="35"/>
      <c r="U10" s="33"/>
    </row>
    <row r="11" spans="1:21" x14ac:dyDescent="0.25">
      <c r="A11" s="10" t="s">
        <v>12</v>
      </c>
      <c r="B11" s="10">
        <f t="shared" si="0"/>
        <v>6</v>
      </c>
      <c r="C11" s="10"/>
      <c r="D11" s="10"/>
      <c r="E11" s="10"/>
      <c r="F11" s="10"/>
      <c r="G11" s="6"/>
      <c r="H11" s="34"/>
      <c r="I11" s="34"/>
      <c r="J11" s="34"/>
      <c r="K11" s="34"/>
      <c r="L11" s="34">
        <f>resultats_championat[[#This Row],[Buts pour]]-resultats_championat[[#This Row],[Buts contre]]</f>
        <v>0</v>
      </c>
      <c r="M11" s="6"/>
      <c r="N11" s="34"/>
      <c r="O11" s="34"/>
      <c r="P11" s="6"/>
      <c r="Q11" s="33"/>
      <c r="R11" s="33"/>
      <c r="S11" s="33"/>
      <c r="T11" s="35"/>
      <c r="U11" s="33"/>
    </row>
    <row r="12" spans="1:21" x14ac:dyDescent="0.25">
      <c r="A12" s="10" t="s">
        <v>13</v>
      </c>
      <c r="B12" s="10">
        <f t="shared" si="0"/>
        <v>7</v>
      </c>
      <c r="C12" s="10"/>
      <c r="D12" s="10"/>
      <c r="E12" s="10"/>
      <c r="F12" s="10"/>
      <c r="G12" s="6"/>
      <c r="H12" s="34"/>
      <c r="I12" s="34"/>
      <c r="J12" s="34"/>
      <c r="K12" s="34"/>
      <c r="L12" s="34">
        <f>resultats_championat[[#This Row],[Buts pour]]-resultats_championat[[#This Row],[Buts contre]]</f>
        <v>0</v>
      </c>
      <c r="M12" s="6"/>
      <c r="N12" s="34"/>
      <c r="O12" s="34"/>
      <c r="P12" s="6"/>
      <c r="Q12" s="33"/>
      <c r="R12" s="33"/>
      <c r="S12" s="33"/>
      <c r="T12" s="35"/>
      <c r="U12" s="33"/>
    </row>
    <row r="13" spans="1:21" x14ac:dyDescent="0.25">
      <c r="A13" s="10" t="s">
        <v>14</v>
      </c>
      <c r="B13" s="10">
        <f t="shared" si="0"/>
        <v>8</v>
      </c>
      <c r="C13" s="10"/>
      <c r="D13" s="10"/>
      <c r="E13" s="10"/>
      <c r="F13" s="10"/>
      <c r="G13" s="6"/>
      <c r="H13" s="34"/>
      <c r="I13" s="34"/>
      <c r="J13" s="34"/>
      <c r="K13" s="34"/>
      <c r="L13" s="34">
        <f>resultats_championat[[#This Row],[Buts pour]]-resultats_championat[[#This Row],[Buts contre]]</f>
        <v>0</v>
      </c>
      <c r="M13" s="6"/>
      <c r="N13" s="34"/>
      <c r="O13" s="34"/>
      <c r="P13" s="6"/>
      <c r="Q13" s="33"/>
      <c r="R13" s="33"/>
      <c r="S13" s="33"/>
      <c r="T13" s="35"/>
      <c r="U13" s="33"/>
    </row>
    <row r="14" spans="1:21" x14ac:dyDescent="0.25">
      <c r="A14" s="10" t="s">
        <v>15</v>
      </c>
      <c r="B14" s="10">
        <f t="shared" si="0"/>
        <v>9</v>
      </c>
      <c r="C14" s="10"/>
      <c r="D14" s="10"/>
      <c r="E14" s="10"/>
      <c r="F14" s="10"/>
      <c r="G14" s="6"/>
      <c r="H14" s="34"/>
      <c r="I14" s="34"/>
      <c r="J14" s="34"/>
      <c r="K14" s="34"/>
      <c r="L14" s="34">
        <f>resultats_championat[[#This Row],[Buts pour]]-resultats_championat[[#This Row],[Buts contre]]</f>
        <v>0</v>
      </c>
      <c r="M14" s="6"/>
      <c r="N14" s="34"/>
      <c r="O14" s="34"/>
      <c r="P14" s="6"/>
      <c r="Q14" s="33"/>
      <c r="R14" s="33"/>
      <c r="S14" s="33"/>
      <c r="T14" s="35"/>
      <c r="U14" s="33"/>
    </row>
  </sheetData>
  <mergeCells count="4">
    <mergeCell ref="B1:D3"/>
    <mergeCell ref="H4:L4"/>
    <mergeCell ref="N4:O4"/>
    <mergeCell ref="Q4:U4"/>
  </mergeCells>
  <phoneticPr fontId="3" type="noConversion"/>
  <conditionalFormatting sqref="A6:A14 C6:F1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22B9-D870-4481-BB40-8B6686E9969A}">
  <sheetPr>
    <tabColor theme="9" tint="-0.249977111117893"/>
  </sheetPr>
  <dimension ref="A1:R15"/>
  <sheetViews>
    <sheetView showGridLines="0" showRowColHeaders="0" workbookViewId="0">
      <pane xSplit="1" topLeftCell="B1" activePane="topRight" state="frozen"/>
      <selection pane="topRight" activeCell="E22" sqref="E22"/>
    </sheetView>
  </sheetViews>
  <sheetFormatPr baseColWidth="10" defaultRowHeight="15" x14ac:dyDescent="0.25"/>
  <cols>
    <col min="1" max="2" width="11.42578125" style="2"/>
    <col min="3" max="3" width="20.140625" style="2" customWidth="1"/>
    <col min="4" max="4" width="4.140625" style="2" customWidth="1"/>
    <col min="5" max="6" width="12.42578125" style="2" customWidth="1"/>
    <col min="7" max="7" width="18.7109375" style="2" bestFit="1" customWidth="1"/>
    <col min="8" max="8" width="0.85546875" style="2" customWidth="1"/>
    <col min="9" max="9" width="24.42578125" style="2" bestFit="1" customWidth="1"/>
    <col min="10" max="10" width="25.5703125" style="2" bestFit="1" customWidth="1"/>
    <col min="11" max="11" width="25.7109375" style="2" bestFit="1" customWidth="1"/>
    <col min="12" max="12" width="25.42578125" style="2" bestFit="1" customWidth="1"/>
    <col min="13" max="13" width="1.42578125" style="2" customWidth="1"/>
    <col min="14" max="14" width="12.140625" style="2" bestFit="1" customWidth="1"/>
    <col min="15" max="15" width="19.7109375" style="2" bestFit="1" customWidth="1"/>
    <col min="16" max="16" width="26.140625" style="2" bestFit="1" customWidth="1"/>
    <col min="17" max="17" width="23.7109375" style="2" bestFit="1" customWidth="1"/>
    <col min="18" max="18" width="21" style="2" bestFit="1" customWidth="1"/>
    <col min="19" max="16384" width="11.42578125" style="2"/>
  </cols>
  <sheetData>
    <row r="1" spans="1:18" s="4" customFormat="1" x14ac:dyDescent="0.25">
      <c r="B1" s="51" t="s">
        <v>31</v>
      </c>
      <c r="C1" s="51"/>
      <c r="D1" s="51"/>
    </row>
    <row r="2" spans="1:18" s="4" customFormat="1" x14ac:dyDescent="0.25">
      <c r="B2" s="51"/>
      <c r="C2" s="51"/>
      <c r="D2" s="51"/>
    </row>
    <row r="3" spans="1:18" s="4" customFormat="1" x14ac:dyDescent="0.25">
      <c r="B3" s="51"/>
      <c r="C3" s="51"/>
      <c r="D3" s="51"/>
    </row>
    <row r="4" spans="1:18" x14ac:dyDescent="0.25">
      <c r="A4" s="6"/>
      <c r="B4" s="6"/>
      <c r="C4" s="6"/>
      <c r="D4" s="6"/>
      <c r="E4" s="52" t="s">
        <v>58</v>
      </c>
      <c r="F4" s="52"/>
      <c r="G4" s="52"/>
      <c r="H4" s="7"/>
      <c r="I4" s="48" t="s">
        <v>59</v>
      </c>
      <c r="J4" s="48"/>
      <c r="K4" s="48"/>
      <c r="L4" s="48"/>
      <c r="M4" s="7"/>
      <c r="N4" s="50" t="s">
        <v>60</v>
      </c>
      <c r="O4" s="50"/>
      <c r="P4" s="50"/>
      <c r="Q4" s="50"/>
      <c r="R4" s="50"/>
    </row>
    <row r="5" spans="1:18" x14ac:dyDescent="0.25">
      <c r="A5" s="8" t="s">
        <v>1</v>
      </c>
      <c r="B5" s="8" t="s">
        <v>2</v>
      </c>
      <c r="C5" s="8" t="s">
        <v>6</v>
      </c>
      <c r="D5" s="8"/>
      <c r="E5" s="8" t="s">
        <v>32</v>
      </c>
      <c r="F5" s="8" t="s">
        <v>33</v>
      </c>
      <c r="G5" s="9" t="s">
        <v>34</v>
      </c>
      <c r="H5" s="9"/>
      <c r="I5" s="9" t="s">
        <v>35</v>
      </c>
      <c r="J5" s="9" t="s">
        <v>36</v>
      </c>
      <c r="K5" s="9" t="s">
        <v>37</v>
      </c>
      <c r="L5" s="9" t="s">
        <v>38</v>
      </c>
      <c r="M5" s="9"/>
      <c r="N5" s="9" t="s">
        <v>39</v>
      </c>
      <c r="O5" s="9" t="s">
        <v>40</v>
      </c>
      <c r="P5" s="9" t="s">
        <v>41</v>
      </c>
      <c r="Q5" s="9" t="s">
        <v>42</v>
      </c>
      <c r="R5" s="9" t="s">
        <v>43</v>
      </c>
    </row>
    <row r="6" spans="1:18" x14ac:dyDescent="0.25">
      <c r="A6" s="10" t="str">
        <f>resultats_infos[[#This Row],[Année]]</f>
        <v>2023 - 2024</v>
      </c>
      <c r="B6" s="10">
        <f>resultats_infos[[#This Row],[Saison]]</f>
        <v>1</v>
      </c>
      <c r="C6" s="10" t="str">
        <f>resultats_infos[[#This Row],[Division]]</f>
        <v>Departementale</v>
      </c>
      <c r="D6" s="10"/>
      <c r="E6" s="36">
        <v>1500</v>
      </c>
      <c r="F6" s="39">
        <v>0</v>
      </c>
      <c r="G6" s="39">
        <v>0</v>
      </c>
      <c r="H6" s="6"/>
      <c r="I6" s="36">
        <v>20</v>
      </c>
      <c r="J6" s="36">
        <v>20</v>
      </c>
      <c r="K6" s="36">
        <v>20</v>
      </c>
      <c r="L6" s="36">
        <v>20</v>
      </c>
      <c r="M6" s="6"/>
      <c r="N6" s="36" t="s">
        <v>97</v>
      </c>
      <c r="O6" s="36" t="s">
        <v>92</v>
      </c>
      <c r="P6" s="36">
        <v>3</v>
      </c>
      <c r="Q6" s="38" t="s">
        <v>98</v>
      </c>
      <c r="R6" s="36" t="s">
        <v>99</v>
      </c>
    </row>
    <row r="7" spans="1:18" x14ac:dyDescent="0.25">
      <c r="A7" s="10" t="str">
        <f>resultats_infos[[#This Row],[Année]]</f>
        <v>2024 - 2025</v>
      </c>
      <c r="B7" s="10">
        <f>resultats_infos[[#This Row],[Saison]]</f>
        <v>2</v>
      </c>
      <c r="C7" s="10">
        <f>resultats_infos[[#This Row],[Division]]</f>
        <v>0</v>
      </c>
      <c r="D7" s="10"/>
      <c r="E7" s="36">
        <v>1500</v>
      </c>
      <c r="F7" s="39">
        <v>0</v>
      </c>
      <c r="G7" s="39">
        <v>0</v>
      </c>
      <c r="H7" s="6"/>
      <c r="I7" s="36">
        <v>20</v>
      </c>
      <c r="J7" s="36">
        <v>19</v>
      </c>
      <c r="K7" s="36">
        <v>20</v>
      </c>
      <c r="L7" s="36">
        <v>20</v>
      </c>
      <c r="M7" s="6"/>
      <c r="N7" s="36" t="s">
        <v>97</v>
      </c>
      <c r="O7" s="36" t="s">
        <v>92</v>
      </c>
      <c r="P7" s="36">
        <v>3</v>
      </c>
      <c r="Q7" s="38" t="s">
        <v>98</v>
      </c>
      <c r="R7" s="36" t="s">
        <v>99</v>
      </c>
    </row>
    <row r="8" spans="1:18" x14ac:dyDescent="0.25">
      <c r="A8" s="10" t="str">
        <f>resultats_infos[[#This Row],[Année]]</f>
        <v>2025 - 2026</v>
      </c>
      <c r="B8" s="10">
        <f>resultats_infos[[#This Row],[Saison]]</f>
        <v>3</v>
      </c>
      <c r="C8" s="10">
        <f>resultats_infos[[#This Row],[Division]]</f>
        <v>0</v>
      </c>
      <c r="D8" s="10"/>
      <c r="E8" s="36"/>
      <c r="F8" s="40"/>
      <c r="G8" s="41"/>
      <c r="H8" s="6"/>
      <c r="I8" s="36"/>
      <c r="J8" s="36"/>
      <c r="K8" s="36"/>
      <c r="L8" s="36"/>
      <c r="M8" s="6"/>
      <c r="N8" s="36"/>
      <c r="O8" s="36"/>
      <c r="P8" s="36"/>
      <c r="Q8" s="38"/>
      <c r="R8" s="36"/>
    </row>
    <row r="9" spans="1:18" x14ac:dyDescent="0.25">
      <c r="A9" s="10" t="str">
        <f>resultats_infos[[#This Row],[Année]]</f>
        <v>2026 - 2027</v>
      </c>
      <c r="B9" s="10">
        <f>resultats_infos[[#This Row],[Saison]]</f>
        <v>4</v>
      </c>
      <c r="C9" s="10">
        <f>resultats_infos[[#This Row],[Division]]</f>
        <v>0</v>
      </c>
      <c r="D9" s="10"/>
      <c r="E9" s="36"/>
      <c r="F9" s="40"/>
      <c r="G9" s="41"/>
      <c r="H9" s="6"/>
      <c r="I9" s="36"/>
      <c r="J9" s="36"/>
      <c r="K9" s="36"/>
      <c r="L9" s="36"/>
      <c r="M9" s="6"/>
      <c r="N9" s="36"/>
      <c r="O9" s="36"/>
      <c r="P9" s="36"/>
      <c r="Q9" s="38"/>
      <c r="R9" s="36"/>
    </row>
    <row r="10" spans="1:18" x14ac:dyDescent="0.25">
      <c r="A10" s="10" t="str">
        <f>resultats_infos[[#This Row],[Année]]</f>
        <v>2027 - 2028</v>
      </c>
      <c r="B10" s="10">
        <f>resultats_infos[[#This Row],[Saison]]</f>
        <v>5</v>
      </c>
      <c r="C10" s="10">
        <f>resultats_infos[[#This Row],[Division]]</f>
        <v>0</v>
      </c>
      <c r="D10" s="10"/>
      <c r="E10" s="36"/>
      <c r="F10" s="40"/>
      <c r="G10" s="41"/>
      <c r="H10" s="6"/>
      <c r="I10" s="36"/>
      <c r="J10" s="36"/>
      <c r="K10" s="36"/>
      <c r="L10" s="36"/>
      <c r="M10" s="6"/>
      <c r="N10" s="36"/>
      <c r="O10" s="36"/>
      <c r="P10" s="36"/>
      <c r="Q10" s="38"/>
      <c r="R10" s="36"/>
    </row>
    <row r="11" spans="1:18" x14ac:dyDescent="0.25">
      <c r="A11" s="10" t="str">
        <f>resultats_infos[[#This Row],[Année]]</f>
        <v>2028 - 2029</v>
      </c>
      <c r="B11" s="10">
        <f>resultats_infos[[#This Row],[Saison]]</f>
        <v>6</v>
      </c>
      <c r="C11" s="10">
        <f>resultats_infos[[#This Row],[Division]]</f>
        <v>0</v>
      </c>
      <c r="D11" s="10"/>
      <c r="E11" s="36"/>
      <c r="F11" s="40"/>
      <c r="G11" s="41"/>
      <c r="H11" s="6"/>
      <c r="I11" s="36"/>
      <c r="J11" s="36"/>
      <c r="K11" s="36"/>
      <c r="L11" s="36"/>
      <c r="M11" s="6"/>
      <c r="N11" s="36"/>
      <c r="O11" s="36"/>
      <c r="P11" s="36"/>
      <c r="Q11" s="38"/>
      <c r="R11" s="36"/>
    </row>
    <row r="12" spans="1:18" x14ac:dyDescent="0.25">
      <c r="A12" s="10" t="str">
        <f>resultats_infos[[#This Row],[Année]]</f>
        <v>2029 - 2030</v>
      </c>
      <c r="B12" s="10">
        <f>resultats_infos[[#This Row],[Saison]]</f>
        <v>7</v>
      </c>
      <c r="C12" s="10">
        <f>resultats_infos[[#This Row],[Division]]</f>
        <v>0</v>
      </c>
      <c r="D12" s="10"/>
      <c r="E12" s="36"/>
      <c r="F12" s="40"/>
      <c r="G12" s="41"/>
      <c r="H12" s="6"/>
      <c r="I12" s="36"/>
      <c r="J12" s="36"/>
      <c r="K12" s="36"/>
      <c r="L12" s="36"/>
      <c r="M12" s="6"/>
      <c r="N12" s="36"/>
      <c r="O12" s="36"/>
      <c r="P12" s="36"/>
      <c r="Q12" s="38"/>
      <c r="R12" s="36"/>
    </row>
    <row r="13" spans="1:18" x14ac:dyDescent="0.25">
      <c r="A13" s="10" t="str">
        <f>resultats_infos[[#This Row],[Année]]</f>
        <v>2030 - 2031</v>
      </c>
      <c r="B13" s="10">
        <f>resultats_infos[[#This Row],[Saison]]</f>
        <v>8</v>
      </c>
      <c r="C13" s="10">
        <f>resultats_infos[[#This Row],[Division]]</f>
        <v>0</v>
      </c>
      <c r="D13" s="10"/>
      <c r="E13" s="36"/>
      <c r="F13" s="40"/>
      <c r="G13" s="41"/>
      <c r="H13" s="6"/>
      <c r="I13" s="36"/>
      <c r="J13" s="36"/>
      <c r="K13" s="36"/>
      <c r="L13" s="36"/>
      <c r="M13" s="6"/>
      <c r="N13" s="36"/>
      <c r="O13" s="36"/>
      <c r="P13" s="36"/>
      <c r="Q13" s="38"/>
      <c r="R13" s="36"/>
    </row>
    <row r="14" spans="1:18" x14ac:dyDescent="0.25">
      <c r="A14" s="10" t="str">
        <f>resultats_infos[[#This Row],[Année]]</f>
        <v>2031 - 2032</v>
      </c>
      <c r="B14" s="10">
        <f>resultats_infos[[#This Row],[Saison]]</f>
        <v>9</v>
      </c>
      <c r="C14" s="10">
        <f>resultats_infos[[#This Row],[Division]]</f>
        <v>0</v>
      </c>
      <c r="D14" s="10"/>
      <c r="E14" s="36"/>
      <c r="F14" s="40"/>
      <c r="G14" s="41"/>
      <c r="H14" s="6"/>
      <c r="I14" s="36"/>
      <c r="J14" s="36"/>
      <c r="K14" s="36"/>
      <c r="L14" s="36"/>
      <c r="M14" s="6"/>
      <c r="N14" s="36"/>
      <c r="O14" s="36"/>
      <c r="P14" s="36"/>
      <c r="Q14" s="38"/>
      <c r="R14" s="36"/>
    </row>
    <row r="15" spans="1:18" x14ac:dyDescent="0.25">
      <c r="A15" s="6"/>
      <c r="B15" s="6"/>
      <c r="C15" s="6"/>
      <c r="D15" s="6"/>
      <c r="E15" s="10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</sheetData>
  <mergeCells count="4">
    <mergeCell ref="B1:D3"/>
    <mergeCell ref="E4:G4"/>
    <mergeCell ref="I4:L4"/>
    <mergeCell ref="N4:R4"/>
  </mergeCells>
  <phoneticPr fontId="3" type="noConversion"/>
  <conditionalFormatting sqref="D6:D14 E8:F15 A6:A1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9125-9D8F-42ED-ADBF-4AFA6944D196}">
  <sheetPr>
    <tabColor theme="5" tint="-0.249977111117893"/>
  </sheetPr>
  <dimension ref="A1:N15"/>
  <sheetViews>
    <sheetView showGridLines="0" zoomScaleNormal="100" workbookViewId="0">
      <pane xSplit="1" topLeftCell="B1" activePane="topRight" state="frozen"/>
      <selection pane="topRight" activeCell="D19" sqref="D19"/>
    </sheetView>
  </sheetViews>
  <sheetFormatPr baseColWidth="10" defaultRowHeight="15" x14ac:dyDescent="0.25"/>
  <cols>
    <col min="3" max="3" width="14.5703125" bestFit="1" customWidth="1"/>
    <col min="4" max="4" width="10.85546875" customWidth="1"/>
    <col min="5" max="5" width="13.140625" bestFit="1" customWidth="1"/>
    <col min="6" max="6" width="16.85546875" customWidth="1"/>
    <col min="7" max="7" width="18.140625" customWidth="1"/>
    <col min="8" max="8" width="4.85546875" customWidth="1"/>
    <col min="9" max="9" width="22.5703125" customWidth="1"/>
    <col min="10" max="10" width="24" customWidth="1"/>
    <col min="11" max="11" width="27.85546875" customWidth="1"/>
    <col min="12" max="12" width="24.42578125" customWidth="1"/>
    <col min="13" max="13" width="32" customWidth="1"/>
    <col min="14" max="14" width="23.85546875" customWidth="1"/>
  </cols>
  <sheetData>
    <row r="1" spans="1:14" s="5" customFormat="1" x14ac:dyDescent="0.25">
      <c r="B1" s="53" t="s">
        <v>44</v>
      </c>
      <c r="C1" s="53"/>
      <c r="D1" s="53"/>
    </row>
    <row r="2" spans="1:14" s="5" customFormat="1" ht="34.5" customHeight="1" x14ac:dyDescent="0.25">
      <c r="B2" s="53"/>
      <c r="C2" s="53"/>
      <c r="D2" s="53"/>
    </row>
    <row r="3" spans="1:14" s="5" customFormat="1" x14ac:dyDescent="0.25">
      <c r="B3" s="53"/>
      <c r="C3" s="53"/>
      <c r="D3" s="53"/>
    </row>
    <row r="4" spans="1:14" x14ac:dyDescent="0.25">
      <c r="E4" s="54" t="s">
        <v>61</v>
      </c>
      <c r="F4" s="54"/>
      <c r="G4" s="54"/>
      <c r="I4" s="55" t="s">
        <v>62</v>
      </c>
      <c r="J4" s="55"/>
      <c r="K4" s="55"/>
      <c r="L4" s="55"/>
      <c r="M4" s="55"/>
      <c r="N4" s="55"/>
    </row>
    <row r="5" spans="1:14" x14ac:dyDescent="0.25">
      <c r="A5" s="8" t="s">
        <v>1</v>
      </c>
      <c r="B5" s="8" t="s">
        <v>2</v>
      </c>
      <c r="C5" s="8" t="s">
        <v>6</v>
      </c>
      <c r="D5" s="6"/>
      <c r="E5" s="8" t="s">
        <v>45</v>
      </c>
      <c r="F5" s="8" t="s">
        <v>46</v>
      </c>
      <c r="G5" s="9" t="s">
        <v>47</v>
      </c>
      <c r="H5" s="6"/>
      <c r="I5" s="8" t="s">
        <v>48</v>
      </c>
      <c r="J5" s="8" t="s">
        <v>49</v>
      </c>
      <c r="K5" s="13" t="s">
        <v>51</v>
      </c>
      <c r="L5" s="13" t="s">
        <v>50</v>
      </c>
      <c r="M5" s="13" t="s">
        <v>52</v>
      </c>
      <c r="N5" s="13" t="s">
        <v>53</v>
      </c>
    </row>
    <row r="6" spans="1:14" x14ac:dyDescent="0.25">
      <c r="A6" s="10" t="str">
        <f>resultats_infos[[#This Row],[Année]]</f>
        <v>2023 - 2024</v>
      </c>
      <c r="B6" s="10">
        <f>resultats_infos[[#This Row],[Saison]]</f>
        <v>1</v>
      </c>
      <c r="C6" s="10" t="str">
        <f>resultats_infos[[#This Row],[Division]]</f>
        <v>Departementale</v>
      </c>
      <c r="D6" s="6"/>
      <c r="E6" s="39">
        <v>63339</v>
      </c>
      <c r="F6" s="39">
        <v>125284</v>
      </c>
      <c r="G6" s="42">
        <f>finances_soldes[[#This Row],[Revenus]]-finances_soldes[[#This Row],[Dépenses]]</f>
        <v>-61945</v>
      </c>
      <c r="H6" s="6"/>
      <c r="I6" s="37">
        <v>0</v>
      </c>
      <c r="J6" s="37">
        <v>0</v>
      </c>
      <c r="K6" s="43" t="s">
        <v>92</v>
      </c>
      <c r="L6" s="37" t="s">
        <v>92</v>
      </c>
      <c r="M6" s="36" t="s">
        <v>92</v>
      </c>
      <c r="N6" s="37" t="s">
        <v>92</v>
      </c>
    </row>
    <row r="7" spans="1:14" x14ac:dyDescent="0.25">
      <c r="A7" s="10" t="str">
        <f>resultats_infos[[#This Row],[Année]]</f>
        <v>2024 - 2025</v>
      </c>
      <c r="B7" s="10">
        <f>resultats_infos[[#This Row],[Saison]]</f>
        <v>2</v>
      </c>
      <c r="C7" s="10">
        <f>resultats_infos[[#This Row],[Division]]</f>
        <v>0</v>
      </c>
      <c r="D7" s="6"/>
      <c r="E7" s="39"/>
      <c r="F7" s="39"/>
      <c r="G7" s="42">
        <f>finances_soldes[[#This Row],[Revenus]]-finances_soldes[[#This Row],[Dépenses]]</f>
        <v>0</v>
      </c>
      <c r="H7" s="6"/>
      <c r="I7" s="37">
        <v>0</v>
      </c>
      <c r="J7" s="37">
        <v>0</v>
      </c>
      <c r="K7" s="43" t="s">
        <v>92</v>
      </c>
      <c r="L7" s="37" t="s">
        <v>92</v>
      </c>
      <c r="M7" s="36" t="s">
        <v>92</v>
      </c>
      <c r="N7" s="37" t="s">
        <v>92</v>
      </c>
    </row>
    <row r="8" spans="1:14" x14ac:dyDescent="0.25">
      <c r="A8" s="10" t="str">
        <f>resultats_infos[[#This Row],[Année]]</f>
        <v>2025 - 2026</v>
      </c>
      <c r="B8" s="10">
        <f>resultats_infos[[#This Row],[Saison]]</f>
        <v>3</v>
      </c>
      <c r="C8" s="10">
        <f>resultats_infos[[#This Row],[Division]]</f>
        <v>0</v>
      </c>
      <c r="D8" s="6"/>
      <c r="E8" s="39"/>
      <c r="F8" s="39"/>
      <c r="G8" s="42">
        <f>finances_soldes[[#This Row],[Revenus]]-finances_soldes[[#This Row],[Dépenses]]</f>
        <v>0</v>
      </c>
      <c r="H8" s="6"/>
      <c r="I8" s="37"/>
      <c r="J8" s="37"/>
      <c r="K8" s="43"/>
      <c r="L8" s="37"/>
      <c r="M8" s="36"/>
      <c r="N8" s="37"/>
    </row>
    <row r="9" spans="1:14" x14ac:dyDescent="0.25">
      <c r="A9" s="10" t="str">
        <f>resultats_infos[[#This Row],[Année]]</f>
        <v>2026 - 2027</v>
      </c>
      <c r="B9" s="10">
        <f>resultats_infos[[#This Row],[Saison]]</f>
        <v>4</v>
      </c>
      <c r="C9" s="10">
        <f>resultats_infos[[#This Row],[Division]]</f>
        <v>0</v>
      </c>
      <c r="D9" s="6"/>
      <c r="E9" s="39"/>
      <c r="F9" s="39"/>
      <c r="G9" s="42">
        <f>finances_soldes[[#This Row],[Revenus]]-finances_soldes[[#This Row],[Dépenses]]</f>
        <v>0</v>
      </c>
      <c r="H9" s="6"/>
      <c r="I9" s="37"/>
      <c r="J9" s="37"/>
      <c r="K9" s="43"/>
      <c r="L9" s="37"/>
      <c r="M9" s="36"/>
      <c r="N9" s="37"/>
    </row>
    <row r="10" spans="1:14" x14ac:dyDescent="0.25">
      <c r="A10" s="10" t="str">
        <f>resultats_infos[[#This Row],[Année]]</f>
        <v>2027 - 2028</v>
      </c>
      <c r="B10" s="10">
        <f>resultats_infos[[#This Row],[Saison]]</f>
        <v>5</v>
      </c>
      <c r="C10" s="10">
        <f>resultats_infos[[#This Row],[Division]]</f>
        <v>0</v>
      </c>
      <c r="D10" s="6"/>
      <c r="E10" s="39"/>
      <c r="F10" s="39"/>
      <c r="G10" s="42">
        <f>finances_soldes[[#This Row],[Revenus]]-finances_soldes[[#This Row],[Dépenses]]</f>
        <v>0</v>
      </c>
      <c r="H10" s="6"/>
      <c r="I10" s="37"/>
      <c r="J10" s="37"/>
      <c r="K10" s="43"/>
      <c r="L10" s="37"/>
      <c r="M10" s="36"/>
      <c r="N10" s="37"/>
    </row>
    <row r="11" spans="1:14" x14ac:dyDescent="0.25">
      <c r="A11" s="10" t="str">
        <f>resultats_infos[[#This Row],[Année]]</f>
        <v>2028 - 2029</v>
      </c>
      <c r="B11" s="10">
        <f>resultats_infos[[#This Row],[Saison]]</f>
        <v>6</v>
      </c>
      <c r="C11" s="10">
        <f>resultats_infos[[#This Row],[Division]]</f>
        <v>0</v>
      </c>
      <c r="D11" s="6"/>
      <c r="E11" s="39"/>
      <c r="F11" s="39"/>
      <c r="G11" s="42">
        <f>finances_soldes[[#This Row],[Revenus]]-finances_soldes[[#This Row],[Dépenses]]</f>
        <v>0</v>
      </c>
      <c r="H11" s="6"/>
      <c r="I11" s="37"/>
      <c r="J11" s="37"/>
      <c r="K11" s="43"/>
      <c r="L11" s="37"/>
      <c r="M11" s="36"/>
      <c r="N11" s="37"/>
    </row>
    <row r="12" spans="1:14" x14ac:dyDescent="0.25">
      <c r="A12" s="10" t="str">
        <f>resultats_infos[[#This Row],[Année]]</f>
        <v>2029 - 2030</v>
      </c>
      <c r="B12" s="10">
        <f>resultats_infos[[#This Row],[Saison]]</f>
        <v>7</v>
      </c>
      <c r="C12" s="10">
        <f>resultats_infos[[#This Row],[Division]]</f>
        <v>0</v>
      </c>
      <c r="D12" s="6"/>
      <c r="E12" s="39"/>
      <c r="F12" s="39"/>
      <c r="G12" s="42">
        <f>finances_soldes[[#This Row],[Revenus]]-finances_soldes[[#This Row],[Dépenses]]</f>
        <v>0</v>
      </c>
      <c r="H12" s="6"/>
      <c r="I12" s="37"/>
      <c r="J12" s="37"/>
      <c r="K12" s="43"/>
      <c r="L12" s="37"/>
      <c r="M12" s="36"/>
      <c r="N12" s="37"/>
    </row>
    <row r="13" spans="1:14" x14ac:dyDescent="0.25">
      <c r="A13" s="10" t="str">
        <f>resultats_infos[[#This Row],[Année]]</f>
        <v>2030 - 2031</v>
      </c>
      <c r="B13" s="10">
        <f>resultats_infos[[#This Row],[Saison]]</f>
        <v>8</v>
      </c>
      <c r="C13" s="10">
        <f>resultats_infos[[#This Row],[Division]]</f>
        <v>0</v>
      </c>
      <c r="D13" s="6"/>
      <c r="E13" s="39"/>
      <c r="F13" s="39"/>
      <c r="G13" s="42">
        <f>finances_soldes[[#This Row],[Revenus]]-finances_soldes[[#This Row],[Dépenses]]</f>
        <v>0</v>
      </c>
      <c r="H13" s="6"/>
      <c r="I13" s="37"/>
      <c r="J13" s="37"/>
      <c r="K13" s="43"/>
      <c r="L13" s="37"/>
      <c r="M13" s="36"/>
      <c r="N13" s="37"/>
    </row>
    <row r="14" spans="1:14" x14ac:dyDescent="0.25">
      <c r="A14" s="10" t="str">
        <f>resultats_infos[[#This Row],[Année]]</f>
        <v>2031 - 2032</v>
      </c>
      <c r="B14" s="10">
        <f>resultats_infos[[#This Row],[Saison]]</f>
        <v>9</v>
      </c>
      <c r="C14" s="10">
        <f>resultats_infos[[#This Row],[Division]]</f>
        <v>0</v>
      </c>
      <c r="D14" s="6"/>
      <c r="E14" s="39"/>
      <c r="F14" s="39"/>
      <c r="G14" s="42">
        <f>finances_soldes[[#This Row],[Revenus]]-finances_soldes[[#This Row],[Dépenses]]</f>
        <v>0</v>
      </c>
      <c r="H14" s="6"/>
      <c r="I14" s="37"/>
      <c r="J14" s="37"/>
      <c r="K14" s="43"/>
      <c r="L14" s="37"/>
      <c r="M14" s="36"/>
      <c r="N14" s="37"/>
    </row>
    <row r="15" spans="1:14" x14ac:dyDescent="0.25">
      <c r="A15" s="6"/>
      <c r="B15" s="6"/>
      <c r="C15" s="6"/>
      <c r="D15" s="6"/>
      <c r="H15" s="6"/>
    </row>
  </sheetData>
  <mergeCells count="3">
    <mergeCell ref="B1:D3"/>
    <mergeCell ref="E4:G4"/>
    <mergeCell ref="I4:N4"/>
  </mergeCells>
  <phoneticPr fontId="3" type="noConversion"/>
  <conditionalFormatting sqref="A6:A14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E7:F1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G6:G14">
    <cfRule type="cellIs" dxfId="1" priority="1" operator="greaterThan">
      <formula>0</formula>
    </cfRule>
    <cfRule type="cellIs" dxfId="0" priority="2" operator="lessThan">
      <formula>0</formula>
    </cfRule>
  </conditionalFormatting>
  <conditionalFormatting sqref="I8:J14"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382C0-CE8D-4273-98A2-A4649C3FA9D7}">
  <sheetPr>
    <tabColor theme="3" tint="0.249977111117893"/>
  </sheetPr>
  <dimension ref="A1:J14"/>
  <sheetViews>
    <sheetView showGridLines="0" workbookViewId="0">
      <pane xSplit="1" topLeftCell="B1" activePane="topRight" state="frozen"/>
      <selection pane="topRight" activeCell="J22" sqref="J22"/>
    </sheetView>
  </sheetViews>
  <sheetFormatPr baseColWidth="10" defaultRowHeight="15" x14ac:dyDescent="0.25"/>
  <cols>
    <col min="3" max="3" width="14.5703125" bestFit="1" customWidth="1"/>
    <col min="5" max="5" width="15.42578125" customWidth="1"/>
    <col min="6" max="6" width="17.140625" customWidth="1"/>
    <col min="10" max="10" width="12.5703125" bestFit="1" customWidth="1"/>
  </cols>
  <sheetData>
    <row r="1" spans="1:10" s="15" customFormat="1" x14ac:dyDescent="0.25">
      <c r="B1" s="56" t="s">
        <v>4</v>
      </c>
      <c r="C1" s="56"/>
      <c r="D1" s="56"/>
    </row>
    <row r="2" spans="1:10" s="15" customFormat="1" ht="34.5" customHeight="1" x14ac:dyDescent="0.25">
      <c r="B2" s="56"/>
      <c r="C2" s="56"/>
      <c r="D2" s="56"/>
    </row>
    <row r="3" spans="1:10" s="15" customFormat="1" x14ac:dyDescent="0.25">
      <c r="B3" s="56"/>
      <c r="C3" s="56"/>
      <c r="D3" s="56"/>
    </row>
    <row r="4" spans="1:10" x14ac:dyDescent="0.25">
      <c r="E4" s="57" t="s">
        <v>63</v>
      </c>
      <c r="F4" s="57"/>
    </row>
    <row r="5" spans="1:10" x14ac:dyDescent="0.25">
      <c r="A5" s="8" t="s">
        <v>1</v>
      </c>
      <c r="B5" s="8" t="s">
        <v>2</v>
      </c>
      <c r="C5" s="8" t="s">
        <v>6</v>
      </c>
      <c r="E5" s="8" t="s">
        <v>54</v>
      </c>
      <c r="F5" s="8" t="s">
        <v>55</v>
      </c>
      <c r="G5" s="9"/>
      <c r="H5" s="8" t="s">
        <v>56</v>
      </c>
      <c r="I5" s="8"/>
      <c r="J5" s="8" t="s">
        <v>57</v>
      </c>
    </row>
    <row r="6" spans="1:10" x14ac:dyDescent="0.25">
      <c r="A6" s="10" t="str">
        <f>resultats_infos[[#This Row],[Année]]</f>
        <v>2023 - 2024</v>
      </c>
      <c r="B6" s="10">
        <f>resultats_infos[[#This Row],[Saison]]</f>
        <v>1</v>
      </c>
      <c r="C6" s="10" t="str">
        <f>resultats_infos[[#This Row],[Division]]</f>
        <v>Departementale</v>
      </c>
      <c r="E6" s="36" t="s">
        <v>92</v>
      </c>
      <c r="F6" s="36" t="s">
        <v>92</v>
      </c>
      <c r="G6" s="6"/>
      <c r="H6" s="36" t="s">
        <v>92</v>
      </c>
      <c r="I6" s="8"/>
      <c r="J6" s="36">
        <v>0</v>
      </c>
    </row>
    <row r="7" spans="1:10" x14ac:dyDescent="0.25">
      <c r="A7" s="10" t="str">
        <f>resultats_infos[[#This Row],[Année]]</f>
        <v>2024 - 2025</v>
      </c>
      <c r="B7" s="10">
        <f>resultats_infos[[#This Row],[Saison]]</f>
        <v>2</v>
      </c>
      <c r="C7" s="10">
        <f>resultats_infos[[#This Row],[Division]]</f>
        <v>0</v>
      </c>
      <c r="E7" s="44" t="s">
        <v>100</v>
      </c>
      <c r="F7" s="44" t="s">
        <v>100</v>
      </c>
      <c r="G7" s="6"/>
      <c r="H7" s="44" t="s">
        <v>101</v>
      </c>
      <c r="I7" s="10"/>
      <c r="J7" s="36">
        <v>0</v>
      </c>
    </row>
    <row r="8" spans="1:10" x14ac:dyDescent="0.25">
      <c r="A8" s="10" t="str">
        <f>resultats_infos[[#This Row],[Année]]</f>
        <v>2025 - 2026</v>
      </c>
      <c r="B8" s="10">
        <f>resultats_infos[[#This Row],[Saison]]</f>
        <v>3</v>
      </c>
      <c r="C8" s="10">
        <f>resultats_infos[[#This Row],[Division]]</f>
        <v>0</v>
      </c>
      <c r="E8" s="36"/>
      <c r="F8" s="36"/>
      <c r="G8" s="6"/>
      <c r="H8" s="36"/>
      <c r="I8" s="10"/>
      <c r="J8" s="36"/>
    </row>
    <row r="9" spans="1:10" x14ac:dyDescent="0.25">
      <c r="A9" s="10" t="str">
        <f>resultats_infos[[#This Row],[Année]]</f>
        <v>2026 - 2027</v>
      </c>
      <c r="B9" s="10">
        <f>resultats_infos[[#This Row],[Saison]]</f>
        <v>4</v>
      </c>
      <c r="C9" s="10">
        <f>resultats_infos[[#This Row],[Division]]</f>
        <v>0</v>
      </c>
      <c r="E9" s="36"/>
      <c r="F9" s="36"/>
      <c r="G9" s="6"/>
      <c r="H9" s="36"/>
      <c r="I9" s="10"/>
      <c r="J9" s="36"/>
    </row>
    <row r="10" spans="1:10" x14ac:dyDescent="0.25">
      <c r="A10" s="10" t="str">
        <f>resultats_infos[[#This Row],[Année]]</f>
        <v>2027 - 2028</v>
      </c>
      <c r="B10" s="10">
        <f>resultats_infos[[#This Row],[Saison]]</f>
        <v>5</v>
      </c>
      <c r="C10" s="10">
        <f>resultats_infos[[#This Row],[Division]]</f>
        <v>0</v>
      </c>
      <c r="E10" s="36"/>
      <c r="F10" s="36"/>
      <c r="G10" s="6"/>
      <c r="H10" s="36"/>
      <c r="I10" s="10"/>
      <c r="J10" s="36"/>
    </row>
    <row r="11" spans="1:10" x14ac:dyDescent="0.25">
      <c r="A11" s="10" t="str">
        <f>resultats_infos[[#This Row],[Année]]</f>
        <v>2028 - 2029</v>
      </c>
      <c r="B11" s="10">
        <f>resultats_infos[[#This Row],[Saison]]</f>
        <v>6</v>
      </c>
      <c r="C11" s="10">
        <f>resultats_infos[[#This Row],[Division]]</f>
        <v>0</v>
      </c>
      <c r="E11" s="36"/>
      <c r="F11" s="36"/>
      <c r="G11" s="6"/>
      <c r="H11" s="36"/>
      <c r="I11" s="10"/>
      <c r="J11" s="36"/>
    </row>
    <row r="12" spans="1:10" x14ac:dyDescent="0.25">
      <c r="A12" s="10" t="str">
        <f>resultats_infos[[#This Row],[Année]]</f>
        <v>2029 - 2030</v>
      </c>
      <c r="B12" s="10">
        <f>resultats_infos[[#This Row],[Saison]]</f>
        <v>7</v>
      </c>
      <c r="C12" s="10">
        <f>resultats_infos[[#This Row],[Division]]</f>
        <v>0</v>
      </c>
      <c r="E12" s="36"/>
      <c r="F12" s="36"/>
      <c r="G12" s="6"/>
      <c r="H12" s="36"/>
      <c r="I12" s="10"/>
      <c r="J12" s="36"/>
    </row>
    <row r="13" spans="1:10" x14ac:dyDescent="0.25">
      <c r="A13" s="10" t="str">
        <f>resultats_infos[[#This Row],[Année]]</f>
        <v>2030 - 2031</v>
      </c>
      <c r="B13" s="10">
        <f>resultats_infos[[#This Row],[Saison]]</f>
        <v>8</v>
      </c>
      <c r="C13" s="10">
        <f>resultats_infos[[#This Row],[Division]]</f>
        <v>0</v>
      </c>
      <c r="E13" s="36"/>
      <c r="F13" s="36"/>
      <c r="G13" s="6"/>
      <c r="H13" s="36"/>
      <c r="I13" s="10"/>
      <c r="J13" s="36"/>
    </row>
    <row r="14" spans="1:10" x14ac:dyDescent="0.25">
      <c r="A14" s="10" t="str">
        <f>resultats_infos[[#This Row],[Année]]</f>
        <v>2031 - 2032</v>
      </c>
      <c r="B14" s="10">
        <f>resultats_infos[[#This Row],[Saison]]</f>
        <v>9</v>
      </c>
      <c r="C14" s="10">
        <f>resultats_infos[[#This Row],[Division]]</f>
        <v>0</v>
      </c>
      <c r="E14" s="36"/>
      <c r="F14" s="36"/>
      <c r="G14" s="6"/>
      <c r="H14" s="36"/>
      <c r="I14" s="10"/>
      <c r="J14" s="36"/>
    </row>
  </sheetData>
  <mergeCells count="2">
    <mergeCell ref="B1:D3"/>
    <mergeCell ref="E4:F4"/>
  </mergeCells>
  <conditionalFormatting sqref="A6:A1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E7:F1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7:I14">
    <cfRule type="iconSet" priority="2">
      <iconSet iconSet="3Arrows">
        <cfvo type="percent" val="0"/>
        <cfvo type="percent" val="33"/>
        <cfvo type="percent" val="67"/>
      </iconSet>
    </cfRule>
  </conditionalFormatting>
  <hyperlinks>
    <hyperlink ref="E7" r:id="rId1" xr:uid="{D73DE4E8-E880-4483-82D3-D1608C2510C1}"/>
    <hyperlink ref="F7" r:id="rId2" xr:uid="{745E9F7A-EBA6-4B12-B9D7-7691FECF7B45}"/>
    <hyperlink ref="H7" r:id="rId3" xr:uid="{CFCB08AB-7B26-48F7-934E-4A3ADDFFA5A0}"/>
  </hyperlinks>
  <pageMargins left="0.7" right="0.7" top="0.75" bottom="0.75" header="0.3" footer="0.3"/>
  <tableParts count="4"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D593-FE08-4FDA-81AD-257D98A75EC7}">
  <sheetPr>
    <tabColor theme="6" tint="-0.249977111117893"/>
  </sheetPr>
  <dimension ref="A1:Q14"/>
  <sheetViews>
    <sheetView showGridLines="0" workbookViewId="0">
      <selection activeCell="F23" sqref="F23"/>
    </sheetView>
  </sheetViews>
  <sheetFormatPr baseColWidth="10" defaultRowHeight="15" x14ac:dyDescent="0.25"/>
  <cols>
    <col min="3" max="3" width="14.5703125" bestFit="1" customWidth="1"/>
    <col min="6" max="6" width="10" bestFit="1" customWidth="1"/>
    <col min="10" max="10" width="13.7109375" bestFit="1" customWidth="1"/>
    <col min="12" max="12" width="19" customWidth="1"/>
    <col min="13" max="13" width="18.28515625" customWidth="1"/>
  </cols>
  <sheetData>
    <row r="1" spans="1:17" s="16" customFormat="1" x14ac:dyDescent="0.25"/>
    <row r="2" spans="1:17" s="16" customFormat="1" ht="34.5" x14ac:dyDescent="0.55000000000000004">
      <c r="B2" s="17" t="s">
        <v>64</v>
      </c>
    </row>
    <row r="3" spans="1:17" s="16" customFormat="1" x14ac:dyDescent="0.25"/>
    <row r="4" spans="1:17" x14ac:dyDescent="0.25">
      <c r="E4" s="58" t="s">
        <v>65</v>
      </c>
      <c r="F4" s="58"/>
      <c r="G4" s="58"/>
      <c r="H4" s="58"/>
      <c r="I4" s="58"/>
      <c r="J4" s="58"/>
      <c r="L4" s="59" t="s">
        <v>72</v>
      </c>
      <c r="M4" s="59"/>
      <c r="N4" s="8"/>
      <c r="O4" s="9"/>
      <c r="P4" s="9"/>
      <c r="Q4" s="9"/>
    </row>
    <row r="5" spans="1:17" x14ac:dyDescent="0.25">
      <c r="A5" s="8" t="s">
        <v>1</v>
      </c>
      <c r="B5" s="8" t="s">
        <v>2</v>
      </c>
      <c r="C5" s="8" t="s">
        <v>6</v>
      </c>
      <c r="E5" s="8" t="s">
        <v>66</v>
      </c>
      <c r="F5" s="8" t="s">
        <v>67</v>
      </c>
      <c r="G5" s="8" t="s">
        <v>68</v>
      </c>
      <c r="H5" s="9" t="s">
        <v>69</v>
      </c>
      <c r="I5" s="9" t="s">
        <v>70</v>
      </c>
      <c r="J5" s="9" t="s">
        <v>71</v>
      </c>
      <c r="L5" s="8" t="s">
        <v>73</v>
      </c>
      <c r="M5" s="8" t="s">
        <v>74</v>
      </c>
      <c r="N5" s="8"/>
      <c r="O5" s="9"/>
      <c r="P5" s="9"/>
      <c r="Q5" s="9"/>
    </row>
    <row r="6" spans="1:17" x14ac:dyDescent="0.25">
      <c r="A6" s="10" t="str">
        <f>resultats_infos[[#This Row],[Année]]</f>
        <v>2023 - 2024</v>
      </c>
      <c r="B6" s="10">
        <f>resultats_infos[[#This Row],[Saison]]</f>
        <v>1</v>
      </c>
      <c r="C6" s="10" t="str">
        <f>resultats_infos[[#This Row],[Division]]</f>
        <v>Departementale</v>
      </c>
      <c r="E6" s="45" t="s">
        <v>92</v>
      </c>
      <c r="F6" s="45" t="s">
        <v>92</v>
      </c>
      <c r="G6" s="45" t="s">
        <v>92</v>
      </c>
      <c r="H6" s="45" t="s">
        <v>92</v>
      </c>
      <c r="I6" s="45" t="s">
        <v>92</v>
      </c>
      <c r="J6" s="45" t="s">
        <v>92</v>
      </c>
      <c r="L6" s="45" t="s">
        <v>92</v>
      </c>
      <c r="M6" s="45" t="s">
        <v>92</v>
      </c>
      <c r="N6" s="10"/>
      <c r="O6" s="10"/>
      <c r="P6" s="10"/>
      <c r="Q6" s="10"/>
    </row>
    <row r="7" spans="1:17" x14ac:dyDescent="0.25">
      <c r="A7" s="10" t="str">
        <f>resultats_infos[[#This Row],[Année]]</f>
        <v>2024 - 2025</v>
      </c>
      <c r="B7" s="10">
        <f>resultats_infos[[#This Row],[Saison]]</f>
        <v>2</v>
      </c>
      <c r="C7" s="10">
        <f>resultats_infos[[#This Row],[Division]]</f>
        <v>0</v>
      </c>
      <c r="E7" s="45">
        <v>0.14000000000000001</v>
      </c>
      <c r="F7" s="45">
        <v>0.3</v>
      </c>
      <c r="G7" s="45">
        <v>0.24</v>
      </c>
      <c r="H7" s="45">
        <v>0.1</v>
      </c>
      <c r="I7" s="45">
        <v>0.05</v>
      </c>
      <c r="J7" s="45">
        <v>0.17</v>
      </c>
      <c r="L7" s="36">
        <v>262</v>
      </c>
      <c r="M7" s="36">
        <v>25</v>
      </c>
      <c r="N7" s="10"/>
      <c r="O7" s="10"/>
      <c r="P7" s="10"/>
      <c r="Q7" s="10"/>
    </row>
    <row r="8" spans="1:17" x14ac:dyDescent="0.25">
      <c r="A8" s="10" t="str">
        <f>resultats_infos[[#This Row],[Année]]</f>
        <v>2025 - 2026</v>
      </c>
      <c r="B8" s="10">
        <f>resultats_infos[[#This Row],[Saison]]</f>
        <v>3</v>
      </c>
      <c r="C8" s="10">
        <f>resultats_infos[[#This Row],[Division]]</f>
        <v>0</v>
      </c>
      <c r="E8" s="45"/>
      <c r="F8" s="45"/>
      <c r="G8" s="45"/>
      <c r="H8" s="45"/>
      <c r="I8" s="45"/>
      <c r="J8" s="45"/>
      <c r="L8" s="36"/>
      <c r="M8" s="36"/>
      <c r="N8" s="10"/>
      <c r="O8" s="10"/>
      <c r="P8" s="10"/>
      <c r="Q8" s="10"/>
    </row>
    <row r="9" spans="1:17" x14ac:dyDescent="0.25">
      <c r="A9" s="10" t="str">
        <f>resultats_infos[[#This Row],[Année]]</f>
        <v>2026 - 2027</v>
      </c>
      <c r="B9" s="10">
        <f>resultats_infos[[#This Row],[Saison]]</f>
        <v>4</v>
      </c>
      <c r="C9" s="10">
        <f>resultats_infos[[#This Row],[Division]]</f>
        <v>0</v>
      </c>
      <c r="E9" s="45"/>
      <c r="F9" s="45"/>
      <c r="G9" s="45"/>
      <c r="H9" s="45"/>
      <c r="I9" s="45"/>
      <c r="J9" s="45"/>
      <c r="L9" s="36"/>
      <c r="M9" s="36"/>
      <c r="N9" s="10"/>
      <c r="O9" s="10"/>
      <c r="P9" s="10"/>
      <c r="Q9" s="10"/>
    </row>
    <row r="10" spans="1:17" x14ac:dyDescent="0.25">
      <c r="A10" s="10" t="str">
        <f>resultats_infos[[#This Row],[Année]]</f>
        <v>2027 - 2028</v>
      </c>
      <c r="B10" s="10">
        <f>resultats_infos[[#This Row],[Saison]]</f>
        <v>5</v>
      </c>
      <c r="C10" s="10">
        <f>resultats_infos[[#This Row],[Division]]</f>
        <v>0</v>
      </c>
      <c r="E10" s="45"/>
      <c r="F10" s="45"/>
      <c r="G10" s="45"/>
      <c r="H10" s="45"/>
      <c r="I10" s="45"/>
      <c r="J10" s="45"/>
      <c r="L10" s="36"/>
      <c r="M10" s="36"/>
      <c r="N10" s="10"/>
      <c r="O10" s="10"/>
      <c r="P10" s="10"/>
      <c r="Q10" s="10"/>
    </row>
    <row r="11" spans="1:17" x14ac:dyDescent="0.25">
      <c r="A11" s="10" t="str">
        <f>resultats_infos[[#This Row],[Année]]</f>
        <v>2028 - 2029</v>
      </c>
      <c r="B11" s="10">
        <f>resultats_infos[[#This Row],[Saison]]</f>
        <v>6</v>
      </c>
      <c r="C11" s="10">
        <f>resultats_infos[[#This Row],[Division]]</f>
        <v>0</v>
      </c>
      <c r="E11" s="45"/>
      <c r="F11" s="45"/>
      <c r="G11" s="45"/>
      <c r="H11" s="45"/>
      <c r="I11" s="45"/>
      <c r="J11" s="45"/>
      <c r="L11" s="36"/>
      <c r="M11" s="36"/>
      <c r="N11" s="10"/>
      <c r="O11" s="10"/>
      <c r="P11" s="10"/>
      <c r="Q11" s="10"/>
    </row>
    <row r="12" spans="1:17" x14ac:dyDescent="0.25">
      <c r="A12" s="10" t="str">
        <f>resultats_infos[[#This Row],[Année]]</f>
        <v>2029 - 2030</v>
      </c>
      <c r="B12" s="10">
        <f>resultats_infos[[#This Row],[Saison]]</f>
        <v>7</v>
      </c>
      <c r="C12" s="10">
        <f>resultats_infos[[#This Row],[Division]]</f>
        <v>0</v>
      </c>
      <c r="E12" s="45"/>
      <c r="F12" s="45"/>
      <c r="G12" s="45"/>
      <c r="H12" s="45"/>
      <c r="I12" s="45"/>
      <c r="J12" s="45"/>
      <c r="L12" s="36"/>
      <c r="M12" s="36"/>
      <c r="N12" s="10"/>
      <c r="O12" s="10"/>
      <c r="P12" s="10"/>
      <c r="Q12" s="10"/>
    </row>
    <row r="13" spans="1:17" x14ac:dyDescent="0.25">
      <c r="A13" s="10" t="str">
        <f>resultats_infos[[#This Row],[Année]]</f>
        <v>2030 - 2031</v>
      </c>
      <c r="B13" s="10">
        <f>resultats_infos[[#This Row],[Saison]]</f>
        <v>8</v>
      </c>
      <c r="C13" s="10">
        <f>resultats_infos[[#This Row],[Division]]</f>
        <v>0</v>
      </c>
      <c r="E13" s="45"/>
      <c r="F13" s="45"/>
      <c r="G13" s="45"/>
      <c r="H13" s="45"/>
      <c r="I13" s="45"/>
      <c r="J13" s="45"/>
      <c r="L13" s="36"/>
      <c r="M13" s="36"/>
      <c r="N13" s="10"/>
      <c r="O13" s="10"/>
      <c r="P13" s="10"/>
      <c r="Q13" s="10"/>
    </row>
    <row r="14" spans="1:17" x14ac:dyDescent="0.25">
      <c r="A14" s="10" t="str">
        <f>resultats_infos[[#This Row],[Année]]</f>
        <v>2031 - 2032</v>
      </c>
      <c r="B14" s="10">
        <f>resultats_infos[[#This Row],[Saison]]</f>
        <v>9</v>
      </c>
      <c r="C14" s="10">
        <f>resultats_infos[[#This Row],[Division]]</f>
        <v>0</v>
      </c>
      <c r="E14" s="45"/>
      <c r="F14" s="45"/>
      <c r="G14" s="45"/>
      <c r="H14" s="45"/>
      <c r="I14" s="45"/>
      <c r="J14" s="45"/>
      <c r="L14" s="36"/>
      <c r="M14" s="36"/>
      <c r="N14" s="10"/>
      <c r="O14" s="10"/>
      <c r="P14" s="10"/>
      <c r="Q14" s="10"/>
    </row>
  </sheetData>
  <mergeCells count="2">
    <mergeCell ref="E4:J4"/>
    <mergeCell ref="L4:M4"/>
  </mergeCells>
  <phoneticPr fontId="3" type="noConversion"/>
  <conditionalFormatting sqref="A6:A14">
    <cfRule type="iconSet" priority="4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A645-AC18-439B-BD31-09EC57E1C960}">
  <sheetPr>
    <tabColor theme="7" tint="-0.249977111117893"/>
  </sheetPr>
  <dimension ref="A1:T14"/>
  <sheetViews>
    <sheetView showGridLines="0" workbookViewId="0">
      <selection activeCell="E19" sqref="E19"/>
    </sheetView>
  </sheetViews>
  <sheetFormatPr baseColWidth="10" defaultRowHeight="15" x14ac:dyDescent="0.25"/>
  <cols>
    <col min="3" max="3" width="9.7109375" bestFit="1" customWidth="1"/>
    <col min="4" max="4" width="15.140625" bestFit="1" customWidth="1"/>
    <col min="5" max="5" width="11" bestFit="1" customWidth="1"/>
    <col min="6" max="6" width="14.28515625" bestFit="1" customWidth="1"/>
    <col min="7" max="7" width="12.28515625" customWidth="1"/>
    <col min="8" max="8" width="13.28515625" bestFit="1" customWidth="1"/>
    <col min="9" max="9" width="3.42578125" customWidth="1"/>
    <col min="10" max="10" width="13.140625" customWidth="1"/>
    <col min="11" max="11" width="23.85546875" bestFit="1" customWidth="1"/>
    <col min="12" max="12" width="29.42578125" bestFit="1" customWidth="1"/>
    <col min="13" max="13" width="3.85546875" customWidth="1"/>
    <col min="14" max="14" width="10.28515625" bestFit="1" customWidth="1"/>
    <col min="15" max="15" width="9.85546875" bestFit="1" customWidth="1"/>
    <col min="16" max="16" width="18.140625" bestFit="1" customWidth="1"/>
    <col min="18" max="18" width="16.42578125" bestFit="1" customWidth="1"/>
  </cols>
  <sheetData>
    <row r="1" spans="1:20" s="18" customFormat="1" x14ac:dyDescent="0.25"/>
    <row r="2" spans="1:20" s="18" customFormat="1" ht="34.5" x14ac:dyDescent="0.55000000000000004">
      <c r="B2" s="19" t="s">
        <v>75</v>
      </c>
    </row>
    <row r="3" spans="1:20" s="18" customFormat="1" x14ac:dyDescent="0.25"/>
    <row r="4" spans="1:20" x14ac:dyDescent="0.25">
      <c r="A4" s="60" t="s">
        <v>76</v>
      </c>
      <c r="B4" s="60"/>
      <c r="C4" s="60"/>
      <c r="D4" s="60"/>
      <c r="E4" s="60"/>
      <c r="F4" s="60"/>
      <c r="G4" s="60"/>
      <c r="H4" s="60"/>
      <c r="J4" s="60" t="s">
        <v>83</v>
      </c>
      <c r="K4" s="60"/>
      <c r="L4" s="60"/>
      <c r="M4" s="10"/>
      <c r="N4" s="60" t="s">
        <v>86</v>
      </c>
      <c r="O4" s="60"/>
      <c r="P4" s="60"/>
      <c r="R4" s="31" t="s">
        <v>90</v>
      </c>
      <c r="S4" s="8"/>
      <c r="T4" s="10"/>
    </row>
    <row r="5" spans="1:20" x14ac:dyDescent="0.25">
      <c r="A5" s="8" t="s">
        <v>1</v>
      </c>
      <c r="B5" s="8" t="s">
        <v>2</v>
      </c>
      <c r="C5" s="21" t="s">
        <v>77</v>
      </c>
      <c r="D5" s="22" t="s">
        <v>78</v>
      </c>
      <c r="E5" s="23" t="s">
        <v>79</v>
      </c>
      <c r="F5" s="20" t="s">
        <v>80</v>
      </c>
      <c r="G5" s="11" t="s">
        <v>81</v>
      </c>
      <c r="H5" s="24" t="s">
        <v>82</v>
      </c>
      <c r="J5" s="25" t="s">
        <v>26</v>
      </c>
      <c r="K5" s="26" t="s">
        <v>85</v>
      </c>
      <c r="L5" s="27" t="s">
        <v>84</v>
      </c>
      <c r="M5" s="10"/>
      <c r="N5" s="28" t="s">
        <v>87</v>
      </c>
      <c r="O5" s="29" t="s">
        <v>88</v>
      </c>
      <c r="P5" s="30" t="s">
        <v>89</v>
      </c>
      <c r="R5" s="32" t="s">
        <v>91</v>
      </c>
      <c r="S5" s="8"/>
      <c r="T5" s="10"/>
    </row>
    <row r="6" spans="1:20" x14ac:dyDescent="0.25">
      <c r="A6" s="10" t="str">
        <f>resultats_infos[[#This Row],[Année]]</f>
        <v>2023 - 2024</v>
      </c>
      <c r="B6" s="10">
        <f>resultats_infos[[#This Row],[Saison]]</f>
        <v>1</v>
      </c>
      <c r="C6" s="36" t="s">
        <v>104</v>
      </c>
      <c r="D6" s="36" t="s">
        <v>102</v>
      </c>
      <c r="E6" s="36" t="s">
        <v>103</v>
      </c>
      <c r="F6" s="36" t="s">
        <v>106</v>
      </c>
      <c r="G6" s="36" t="s">
        <v>105</v>
      </c>
      <c r="H6" s="36" t="s">
        <v>107</v>
      </c>
      <c r="I6" s="46"/>
      <c r="J6" s="36" t="s">
        <v>103</v>
      </c>
      <c r="K6" s="36" t="s">
        <v>108</v>
      </c>
      <c r="L6" s="36" t="s">
        <v>109</v>
      </c>
      <c r="M6" s="36"/>
      <c r="N6" s="36" t="s">
        <v>92</v>
      </c>
      <c r="O6" s="36" t="s">
        <v>110</v>
      </c>
      <c r="P6" s="36" t="s">
        <v>111</v>
      </c>
      <c r="Q6" s="46"/>
      <c r="R6" s="36" t="s">
        <v>92</v>
      </c>
      <c r="S6" s="8"/>
      <c r="T6" s="10"/>
    </row>
    <row r="7" spans="1:20" x14ac:dyDescent="0.25">
      <c r="A7" s="10" t="str">
        <f>resultats_infos[[#This Row],[Année]]</f>
        <v>2024 - 2025</v>
      </c>
      <c r="B7" s="10">
        <f>resultats_infos[[#This Row],[Saison]]</f>
        <v>2</v>
      </c>
      <c r="C7" s="36"/>
      <c r="D7" s="36"/>
      <c r="E7" s="36"/>
      <c r="F7" s="36"/>
      <c r="G7" s="36"/>
      <c r="H7" s="36"/>
      <c r="I7" s="46"/>
      <c r="J7" s="36"/>
      <c r="K7" s="36"/>
      <c r="L7" s="36"/>
      <c r="M7" s="36"/>
      <c r="N7" s="36" t="s">
        <v>92</v>
      </c>
      <c r="O7" s="36" t="s">
        <v>92</v>
      </c>
      <c r="P7" s="36" t="s">
        <v>92</v>
      </c>
      <c r="Q7" s="46"/>
      <c r="R7" s="36"/>
      <c r="S7" s="10"/>
      <c r="T7" s="10"/>
    </row>
    <row r="8" spans="1:20" x14ac:dyDescent="0.25">
      <c r="A8" s="10" t="str">
        <f>resultats_infos[[#This Row],[Année]]</f>
        <v>2025 - 2026</v>
      </c>
      <c r="B8" s="10">
        <f>resultats_infos[[#This Row],[Saison]]</f>
        <v>3</v>
      </c>
      <c r="C8" s="36"/>
      <c r="D8" s="36"/>
      <c r="E8" s="36"/>
      <c r="F8" s="36"/>
      <c r="G8" s="36"/>
      <c r="H8" s="36"/>
      <c r="I8" s="46"/>
      <c r="J8" s="36"/>
      <c r="K8" s="36"/>
      <c r="L8" s="36"/>
      <c r="M8" s="36"/>
      <c r="N8" s="36"/>
      <c r="O8" s="36" t="s">
        <v>92</v>
      </c>
      <c r="P8" s="36" t="s">
        <v>92</v>
      </c>
      <c r="Q8" s="46"/>
      <c r="R8" s="36"/>
      <c r="S8" s="10"/>
      <c r="T8" s="10"/>
    </row>
    <row r="9" spans="1:20" x14ac:dyDescent="0.25">
      <c r="A9" s="10" t="str">
        <f>resultats_infos[[#This Row],[Année]]</f>
        <v>2026 - 2027</v>
      </c>
      <c r="B9" s="10">
        <f>resultats_infos[[#This Row],[Saison]]</f>
        <v>4</v>
      </c>
      <c r="C9" s="36"/>
      <c r="D9" s="36"/>
      <c r="E9" s="36"/>
      <c r="F9" s="36"/>
      <c r="G9" s="36"/>
      <c r="H9" s="36"/>
      <c r="I9" s="46"/>
      <c r="J9" s="36"/>
      <c r="K9" s="36"/>
      <c r="L9" s="36"/>
      <c r="M9" s="36"/>
      <c r="N9" s="36"/>
      <c r="O9" s="36" t="s">
        <v>92</v>
      </c>
      <c r="P9" s="36" t="s">
        <v>92</v>
      </c>
      <c r="Q9" s="46"/>
      <c r="R9" s="36"/>
      <c r="S9" s="10"/>
      <c r="T9" s="10"/>
    </row>
    <row r="10" spans="1:20" x14ac:dyDescent="0.25">
      <c r="A10" s="10" t="str">
        <f>resultats_infos[[#This Row],[Année]]</f>
        <v>2027 - 2028</v>
      </c>
      <c r="B10" s="10">
        <f>resultats_infos[[#This Row],[Saison]]</f>
        <v>5</v>
      </c>
      <c r="C10" s="36"/>
      <c r="D10" s="36"/>
      <c r="E10" s="36"/>
      <c r="F10" s="36"/>
      <c r="G10" s="36"/>
      <c r="H10" s="36"/>
      <c r="I10" s="46"/>
      <c r="J10" s="36"/>
      <c r="K10" s="36"/>
      <c r="L10" s="36"/>
      <c r="M10" s="36"/>
      <c r="N10" s="36"/>
      <c r="O10" s="36"/>
      <c r="P10" s="36"/>
      <c r="Q10" s="46"/>
      <c r="R10" s="36"/>
      <c r="S10" s="10"/>
      <c r="T10" s="10"/>
    </row>
    <row r="11" spans="1:20" x14ac:dyDescent="0.25">
      <c r="A11" s="10" t="str">
        <f>resultats_infos[[#This Row],[Année]]</f>
        <v>2028 - 2029</v>
      </c>
      <c r="B11" s="10">
        <f>resultats_infos[[#This Row],[Saison]]</f>
        <v>6</v>
      </c>
      <c r="C11" s="36"/>
      <c r="D11" s="36"/>
      <c r="E11" s="36"/>
      <c r="F11" s="36"/>
      <c r="G11" s="36"/>
      <c r="H11" s="36"/>
      <c r="I11" s="46"/>
      <c r="J11" s="36"/>
      <c r="K11" s="36"/>
      <c r="L11" s="36"/>
      <c r="M11" s="36"/>
      <c r="N11" s="36"/>
      <c r="O11" s="36"/>
      <c r="P11" s="36"/>
      <c r="Q11" s="46"/>
      <c r="R11" s="36"/>
      <c r="S11" s="10"/>
      <c r="T11" s="10"/>
    </row>
    <row r="12" spans="1:20" x14ac:dyDescent="0.25">
      <c r="A12" s="10" t="str">
        <f>resultats_infos[[#This Row],[Année]]</f>
        <v>2029 - 2030</v>
      </c>
      <c r="B12" s="10">
        <f>resultats_infos[[#This Row],[Saison]]</f>
        <v>7</v>
      </c>
      <c r="C12" s="36"/>
      <c r="D12" s="36"/>
      <c r="E12" s="36"/>
      <c r="F12" s="36"/>
      <c r="G12" s="36"/>
      <c r="H12" s="36"/>
      <c r="I12" s="46"/>
      <c r="J12" s="36"/>
      <c r="K12" s="36"/>
      <c r="L12" s="36"/>
      <c r="M12" s="36"/>
      <c r="N12" s="36"/>
      <c r="O12" s="36"/>
      <c r="P12" s="36"/>
      <c r="Q12" s="46"/>
      <c r="R12" s="36"/>
      <c r="S12" s="10"/>
      <c r="T12" s="10"/>
    </row>
    <row r="13" spans="1:20" x14ac:dyDescent="0.25">
      <c r="A13" s="10" t="str">
        <f>resultats_infos[[#This Row],[Année]]</f>
        <v>2030 - 2031</v>
      </c>
      <c r="B13" s="10">
        <f>resultats_infos[[#This Row],[Saison]]</f>
        <v>8</v>
      </c>
      <c r="C13" s="36"/>
      <c r="D13" s="36"/>
      <c r="E13" s="36"/>
      <c r="F13" s="36"/>
      <c r="G13" s="36"/>
      <c r="H13" s="36"/>
      <c r="I13" s="46"/>
      <c r="J13" s="36"/>
      <c r="K13" s="36"/>
      <c r="L13" s="36"/>
      <c r="M13" s="36"/>
      <c r="N13" s="36"/>
      <c r="O13" s="36"/>
      <c r="P13" s="36"/>
      <c r="Q13" s="46"/>
      <c r="R13" s="36"/>
      <c r="S13" s="10"/>
      <c r="T13" s="10"/>
    </row>
    <row r="14" spans="1:20" x14ac:dyDescent="0.25">
      <c r="A14" s="10" t="str">
        <f>resultats_infos[[#This Row],[Année]]</f>
        <v>2031 - 2032</v>
      </c>
      <c r="B14" s="10">
        <f>resultats_infos[[#This Row],[Saison]]</f>
        <v>9</v>
      </c>
      <c r="C14" s="36"/>
      <c r="D14" s="36"/>
      <c r="E14" s="36"/>
      <c r="F14" s="36"/>
      <c r="G14" s="36"/>
      <c r="H14" s="36"/>
      <c r="I14" s="46"/>
      <c r="J14" s="36"/>
      <c r="K14" s="36"/>
      <c r="L14" s="36"/>
      <c r="M14" s="36"/>
      <c r="N14" s="36"/>
      <c r="O14" s="36"/>
      <c r="P14" s="36"/>
      <c r="Q14" s="46"/>
      <c r="R14" s="36"/>
      <c r="S14" s="10"/>
      <c r="T14" s="10"/>
    </row>
  </sheetData>
  <mergeCells count="3">
    <mergeCell ref="A4:H4"/>
    <mergeCell ref="J4:L4"/>
    <mergeCell ref="N4:P4"/>
  </mergeCells>
  <conditionalFormatting sqref="A6:A14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C7:D1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J7:K1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N10:O14 N8:N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R7:S1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Résultats</vt:lpstr>
      <vt:lpstr>Infrastructures</vt:lpstr>
      <vt:lpstr>Finances</vt:lpstr>
      <vt:lpstr>Club</vt:lpstr>
      <vt:lpstr>Supporters</vt:lpstr>
      <vt:lpstr>Palmares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Roubaud, Antoine (External)</dc:creator>
  <cp:lastModifiedBy>Roubaud, Antoine (External)</cp:lastModifiedBy>
  <dcterms:created xsi:type="dcterms:W3CDTF">2024-05-30T11:40:50Z</dcterms:created>
  <dcterms:modified xsi:type="dcterms:W3CDTF">2024-05-31T12:20:35Z</dcterms:modified>
</cp:coreProperties>
</file>